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manu/Downloads/"/>
    </mc:Choice>
  </mc:AlternateContent>
  <bookViews>
    <workbookView xWindow="0" yWindow="460" windowWidth="28800" windowHeight="17460" tabRatio="500" activeTab="1"/>
  </bookViews>
  <sheets>
    <sheet name="Race &amp; Ethnicity" sheetId="1" r:id="rId1"/>
    <sheet name="Sheet1" sheetId="10" r:id="rId2"/>
    <sheet name="Citizenship" sheetId="2" r:id="rId3"/>
    <sheet name="Education" sheetId="3" r:id="rId4"/>
    <sheet name="Housing" sheetId="4" r:id="rId5"/>
    <sheet name="Poverty" sheetId="5" r:id="rId6"/>
    <sheet name="Income" sheetId="6" r:id="rId7"/>
    <sheet name="1970 Income" sheetId="7" r:id="rId8"/>
    <sheet name="1980 Income" sheetId="8" r:id="rId9"/>
    <sheet name="Foreign Born" sheetId="9" r:id="rId10"/>
  </sheets>
  <definedNames>
    <definedName name="CommunityArea">Sheet1!$A:$A</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B64" i="10" l="1"/>
  <c r="AB65" i="10"/>
  <c r="AB66" i="10"/>
  <c r="AB67" i="10"/>
  <c r="AB68" i="10"/>
  <c r="AB69" i="10"/>
  <c r="AB70" i="10"/>
  <c r="AB71" i="10"/>
  <c r="AB72" i="10"/>
  <c r="AB73" i="10"/>
  <c r="AB74" i="10"/>
  <c r="AB75" i="10"/>
  <c r="AB76" i="10"/>
  <c r="AB77" i="10"/>
  <c r="AB78" i="10"/>
  <c r="AB38" i="10"/>
  <c r="AB39" i="10"/>
  <c r="AB40" i="10"/>
  <c r="AB41" i="10"/>
  <c r="AB42" i="10"/>
  <c r="AB43" i="10"/>
  <c r="AB44" i="10"/>
  <c r="AB45" i="10"/>
  <c r="AB46" i="10"/>
  <c r="AB47" i="10"/>
  <c r="AB48" i="10"/>
  <c r="AB49" i="10"/>
  <c r="AB50" i="10"/>
  <c r="AB51" i="10"/>
  <c r="AB52" i="10"/>
  <c r="AB53" i="10"/>
  <c r="AB54" i="10"/>
  <c r="AB55" i="10"/>
  <c r="AB56" i="10"/>
  <c r="AB57" i="10"/>
  <c r="AB58" i="10"/>
  <c r="AB59" i="10"/>
  <c r="AB60" i="10"/>
  <c r="AB61" i="10"/>
  <c r="AB62" i="10"/>
  <c r="AB63" i="10"/>
  <c r="AB9" i="10"/>
  <c r="AB10" i="10"/>
  <c r="AB11" i="10"/>
  <c r="AB12" i="10"/>
  <c r="AB13" i="10"/>
  <c r="AB14" i="10"/>
  <c r="AB15" i="10"/>
  <c r="AB16" i="10"/>
  <c r="AB17" i="10"/>
  <c r="AB18" i="10"/>
  <c r="AB19" i="10"/>
  <c r="AB20" i="10"/>
  <c r="AB21" i="10"/>
  <c r="AB22" i="10"/>
  <c r="AB23" i="10"/>
  <c r="AB24" i="10"/>
  <c r="AB25" i="10"/>
  <c r="AB26" i="10"/>
  <c r="AB27" i="10"/>
  <c r="AB28" i="10"/>
  <c r="AB29" i="10"/>
  <c r="AB30" i="10"/>
  <c r="AB31" i="10"/>
  <c r="AB32" i="10"/>
  <c r="AB33" i="10"/>
  <c r="AB34" i="10"/>
  <c r="AB35" i="10"/>
  <c r="AB36" i="10"/>
  <c r="AB37" i="10"/>
  <c r="AA67" i="10"/>
  <c r="AA68" i="10"/>
  <c r="AA69" i="10"/>
  <c r="AA70" i="10"/>
  <c r="AA71" i="10"/>
  <c r="AA72" i="10"/>
  <c r="AA73" i="10"/>
  <c r="AA74" i="10"/>
  <c r="AA75" i="10"/>
  <c r="AA76" i="10"/>
  <c r="AA77" i="10"/>
  <c r="AA78" i="10"/>
  <c r="AA37" i="10"/>
  <c r="AA38" i="10"/>
  <c r="AA39" i="10"/>
  <c r="AA40" i="10"/>
  <c r="AA41" i="10"/>
  <c r="AA42" i="10"/>
  <c r="AA43" i="10"/>
  <c r="AA44" i="10"/>
  <c r="AA45" i="10"/>
  <c r="AA46" i="10"/>
  <c r="AA47" i="10"/>
  <c r="AA48" i="10"/>
  <c r="AA49" i="10"/>
  <c r="AA50" i="10"/>
  <c r="AA51" i="10"/>
  <c r="AA52" i="10"/>
  <c r="AA53" i="10"/>
  <c r="AA54" i="10"/>
  <c r="AA55" i="10"/>
  <c r="AA56" i="10"/>
  <c r="AA57" i="10"/>
  <c r="AA58" i="10"/>
  <c r="AA59" i="10"/>
  <c r="AA60" i="10"/>
  <c r="AA61" i="10"/>
  <c r="AA62" i="10"/>
  <c r="AA63" i="10"/>
  <c r="AA64" i="10"/>
  <c r="AA65" i="10"/>
  <c r="AA66" i="10"/>
  <c r="AA3" i="10"/>
  <c r="AA4" i="10"/>
  <c r="AA5" i="10"/>
  <c r="AA6" i="10"/>
  <c r="AA7" i="10"/>
  <c r="AA8" i="10"/>
  <c r="AA9" i="10"/>
  <c r="AA10" i="10"/>
  <c r="AA11" i="10"/>
  <c r="AA12" i="10"/>
  <c r="AA13" i="10"/>
  <c r="AA14" i="10"/>
  <c r="AA15" i="10"/>
  <c r="AA16" i="10"/>
  <c r="AA17" i="10"/>
  <c r="AA18" i="10"/>
  <c r="AA19" i="10"/>
  <c r="AA20" i="10"/>
  <c r="AA21" i="10"/>
  <c r="AA22" i="10"/>
  <c r="AA23" i="10"/>
  <c r="AA24" i="10"/>
  <c r="AA25" i="10"/>
  <c r="AA26" i="10"/>
  <c r="AA27" i="10"/>
  <c r="AA28" i="10"/>
  <c r="AA29" i="10"/>
  <c r="AA30" i="10"/>
  <c r="AA31" i="10"/>
  <c r="AA32" i="10"/>
  <c r="AA33" i="10"/>
  <c r="AA34" i="10"/>
  <c r="AA35" i="10"/>
  <c r="AA36" i="10"/>
  <c r="Z67" i="10"/>
  <c r="Z68" i="10"/>
  <c r="Z69" i="10"/>
  <c r="Z70" i="10"/>
  <c r="Z71" i="10"/>
  <c r="Z72" i="10"/>
  <c r="Z73" i="10"/>
  <c r="Z74" i="10"/>
  <c r="Z75" i="10"/>
  <c r="Z76" i="10"/>
  <c r="Z77" i="10"/>
  <c r="Z78" i="10"/>
  <c r="Z42" i="10"/>
  <c r="Z43" i="10"/>
  <c r="Z44" i="10"/>
  <c r="Z45" i="10"/>
  <c r="Z46" i="10"/>
  <c r="Z47" i="10"/>
  <c r="Z48" i="10"/>
  <c r="Z49" i="10"/>
  <c r="Z50" i="10"/>
  <c r="Z51" i="10"/>
  <c r="Z52" i="10"/>
  <c r="Z53" i="10"/>
  <c r="Z54" i="10"/>
  <c r="Z55" i="10"/>
  <c r="Z56" i="10"/>
  <c r="Z57" i="10"/>
  <c r="Z58" i="10"/>
  <c r="Z59" i="10"/>
  <c r="Z60" i="10"/>
  <c r="Z61" i="10"/>
  <c r="Z62" i="10"/>
  <c r="Z63" i="10"/>
  <c r="Z64" i="10"/>
  <c r="Z65" i="10"/>
  <c r="Z66" i="10"/>
  <c r="Z3" i="10"/>
  <c r="Z4" i="10"/>
  <c r="Z5" i="10"/>
  <c r="Z6" i="10"/>
  <c r="Z7" i="10"/>
  <c r="Z8" i="10"/>
  <c r="Z9" i="10"/>
  <c r="Z10" i="10"/>
  <c r="Z11" i="10"/>
  <c r="Z12" i="10"/>
  <c r="Z13" i="10"/>
  <c r="Z14" i="10"/>
  <c r="Z15" i="10"/>
  <c r="Z16" i="10"/>
  <c r="Z17" i="10"/>
  <c r="Z18" i="10"/>
  <c r="Z19" i="10"/>
  <c r="Z20" i="10"/>
  <c r="Z21" i="10"/>
  <c r="Z22" i="10"/>
  <c r="Z23" i="10"/>
  <c r="Z24" i="10"/>
  <c r="Z25" i="10"/>
  <c r="Z26" i="10"/>
  <c r="Z27" i="10"/>
  <c r="Z28" i="10"/>
  <c r="Z29" i="10"/>
  <c r="Z30" i="10"/>
  <c r="Z31" i="10"/>
  <c r="Z32" i="10"/>
  <c r="Z33" i="10"/>
  <c r="Z34" i="10"/>
  <c r="Z35" i="10"/>
  <c r="Z36" i="10"/>
  <c r="Z37" i="10"/>
  <c r="Z38" i="10"/>
  <c r="Z39" i="10"/>
  <c r="Z40" i="10"/>
  <c r="Z41" i="10"/>
  <c r="Y67" i="10"/>
  <c r="Y68" i="10"/>
  <c r="Y69" i="10"/>
  <c r="Y70" i="10"/>
  <c r="Y71" i="10"/>
  <c r="Y72" i="10"/>
  <c r="Y73" i="10"/>
  <c r="Y74" i="10"/>
  <c r="Y75" i="10"/>
  <c r="Y76" i="10"/>
  <c r="Y77" i="10"/>
  <c r="Y78" i="10"/>
  <c r="Y44" i="10"/>
  <c r="Y45" i="10"/>
  <c r="Y46" i="10"/>
  <c r="Y47" i="10"/>
  <c r="Y48" i="10"/>
  <c r="Y49" i="10"/>
  <c r="Y50" i="10"/>
  <c r="Y51" i="10"/>
  <c r="Y52" i="10"/>
  <c r="Y53" i="10"/>
  <c r="Y54" i="10"/>
  <c r="Y55" i="10"/>
  <c r="Y56" i="10"/>
  <c r="Y57" i="10"/>
  <c r="Y58" i="10"/>
  <c r="Y59" i="10"/>
  <c r="Y60" i="10"/>
  <c r="Y61" i="10"/>
  <c r="Y62" i="10"/>
  <c r="Y63" i="10"/>
  <c r="Y64" i="10"/>
  <c r="Y65" i="10"/>
  <c r="Y66" i="10"/>
  <c r="Y3" i="10"/>
  <c r="Y4" i="10"/>
  <c r="Y5" i="10"/>
  <c r="Y6" i="10"/>
  <c r="Y7" i="10"/>
  <c r="Y8" i="10"/>
  <c r="Y9" i="10"/>
  <c r="Y10" i="10"/>
  <c r="Y11" i="10"/>
  <c r="Y12" i="10"/>
  <c r="Y13" i="10"/>
  <c r="Y14" i="10"/>
  <c r="Y15" i="10"/>
  <c r="Y16" i="10"/>
  <c r="Y17" i="10"/>
  <c r="Y18" i="10"/>
  <c r="Y19" i="10"/>
  <c r="Y20" i="10"/>
  <c r="Y21" i="10"/>
  <c r="Y22" i="10"/>
  <c r="Y23" i="10"/>
  <c r="Y24" i="10"/>
  <c r="Y25" i="10"/>
  <c r="Y26" i="10"/>
  <c r="Y27" i="10"/>
  <c r="Y28" i="10"/>
  <c r="Y29" i="10"/>
  <c r="Y30" i="10"/>
  <c r="Y31" i="10"/>
  <c r="Y32" i="10"/>
  <c r="Y33" i="10"/>
  <c r="Y34" i="10"/>
  <c r="Y35" i="10"/>
  <c r="Y36" i="10"/>
  <c r="Y37" i="10"/>
  <c r="Y38" i="10"/>
  <c r="Y39" i="10"/>
  <c r="Y40" i="10"/>
  <c r="Y41" i="10"/>
  <c r="Y42" i="10"/>
  <c r="Y43" i="10"/>
  <c r="X78" i="10"/>
  <c r="X37" i="10"/>
  <c r="X38" i="10"/>
  <c r="X39" i="10"/>
  <c r="X40" i="10"/>
  <c r="X41" i="10"/>
  <c r="X42" i="10"/>
  <c r="X43" i="10"/>
  <c r="X44" i="10"/>
  <c r="X45" i="10"/>
  <c r="X46" i="10"/>
  <c r="X47" i="10"/>
  <c r="X48" i="10"/>
  <c r="X49" i="10"/>
  <c r="X50" i="10"/>
  <c r="X51" i="10"/>
  <c r="X52" i="10"/>
  <c r="X53" i="10"/>
  <c r="X54" i="10"/>
  <c r="X55" i="10"/>
  <c r="X56" i="10"/>
  <c r="X57" i="10"/>
  <c r="X58" i="10"/>
  <c r="X59" i="10"/>
  <c r="X60" i="10"/>
  <c r="X61" i="10"/>
  <c r="X62" i="10"/>
  <c r="X63" i="10"/>
  <c r="X64" i="10"/>
  <c r="X65" i="10"/>
  <c r="X66" i="10"/>
  <c r="X67" i="10"/>
  <c r="X68" i="10"/>
  <c r="X69" i="10"/>
  <c r="X70" i="10"/>
  <c r="X71" i="10"/>
  <c r="X72" i="10"/>
  <c r="X73" i="10"/>
  <c r="X74" i="10"/>
  <c r="X75" i="10"/>
  <c r="X76" i="10"/>
  <c r="X77" i="10"/>
  <c r="X3" i="10"/>
  <c r="X4" i="10"/>
  <c r="X5" i="10"/>
  <c r="X6" i="10"/>
  <c r="X7" i="10"/>
  <c r="X8" i="10"/>
  <c r="X9" i="10"/>
  <c r="X10" i="10"/>
  <c r="X11" i="10"/>
  <c r="X12" i="10"/>
  <c r="X13" i="10"/>
  <c r="X14" i="10"/>
  <c r="X15" i="10"/>
  <c r="X16" i="10"/>
  <c r="X17" i="10"/>
  <c r="X18" i="10"/>
  <c r="X19" i="10"/>
  <c r="X20" i="10"/>
  <c r="X21" i="10"/>
  <c r="X22" i="10"/>
  <c r="X23" i="10"/>
  <c r="X24" i="10"/>
  <c r="X25" i="10"/>
  <c r="X26" i="10"/>
  <c r="X27" i="10"/>
  <c r="X28" i="10"/>
  <c r="X29" i="10"/>
  <c r="X30" i="10"/>
  <c r="X31" i="10"/>
  <c r="X32" i="10"/>
  <c r="X33" i="10"/>
  <c r="X34" i="10"/>
  <c r="X35" i="10"/>
  <c r="X36" i="10"/>
  <c r="W62" i="10"/>
  <c r="W63" i="10"/>
  <c r="W64" i="10"/>
  <c r="W65" i="10"/>
  <c r="W66" i="10"/>
  <c r="W67" i="10"/>
  <c r="W68" i="10"/>
  <c r="W69" i="10"/>
  <c r="W70" i="10"/>
  <c r="W71" i="10"/>
  <c r="W72" i="10"/>
  <c r="W73" i="10"/>
  <c r="W74" i="10"/>
  <c r="W75" i="10"/>
  <c r="W76" i="10"/>
  <c r="W77" i="10"/>
  <c r="W78" i="10"/>
  <c r="W39" i="10"/>
  <c r="W40" i="10"/>
  <c r="W41" i="10"/>
  <c r="W42" i="10"/>
  <c r="W43" i="10"/>
  <c r="W44" i="10"/>
  <c r="W45" i="10"/>
  <c r="W46" i="10"/>
  <c r="W47" i="10"/>
  <c r="W48" i="10"/>
  <c r="W49" i="10"/>
  <c r="W50" i="10"/>
  <c r="W51" i="10"/>
  <c r="W52" i="10"/>
  <c r="W53" i="10"/>
  <c r="W54" i="10"/>
  <c r="W55" i="10"/>
  <c r="W56" i="10"/>
  <c r="W57" i="10"/>
  <c r="W58" i="10"/>
  <c r="W59" i="10"/>
  <c r="W60" i="10"/>
  <c r="W61" i="10"/>
  <c r="W3" i="10"/>
  <c r="W4" i="10"/>
  <c r="W5" i="10"/>
  <c r="W6" i="10"/>
  <c r="W7" i="10"/>
  <c r="W8" i="10"/>
  <c r="W9" i="10"/>
  <c r="W10" i="10"/>
  <c r="W11" i="10"/>
  <c r="W12" i="10"/>
  <c r="W13" i="10"/>
  <c r="W14" i="10"/>
  <c r="W15" i="10"/>
  <c r="W16" i="10"/>
  <c r="W17" i="10"/>
  <c r="W18" i="10"/>
  <c r="W19" i="10"/>
  <c r="W20" i="10"/>
  <c r="W21" i="10"/>
  <c r="W22" i="10"/>
  <c r="W23" i="10"/>
  <c r="W24" i="10"/>
  <c r="W25" i="10"/>
  <c r="W26" i="10"/>
  <c r="W27" i="10"/>
  <c r="W28" i="10"/>
  <c r="W29" i="10"/>
  <c r="W30" i="10"/>
  <c r="W31" i="10"/>
  <c r="W32" i="10"/>
  <c r="W33" i="10"/>
  <c r="W34" i="10"/>
  <c r="W35" i="10"/>
  <c r="W36" i="10"/>
  <c r="W37" i="10"/>
  <c r="W38" i="10"/>
  <c r="V67" i="10"/>
  <c r="V68" i="10"/>
  <c r="V69" i="10"/>
  <c r="V70" i="10"/>
  <c r="V71" i="10"/>
  <c r="V72" i="10"/>
  <c r="V73" i="10"/>
  <c r="V74" i="10"/>
  <c r="V75" i="10"/>
  <c r="V76" i="10"/>
  <c r="V77" i="10"/>
  <c r="V78"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3" i="10"/>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U65" i="10"/>
  <c r="U66" i="10"/>
  <c r="U67" i="10"/>
  <c r="U68" i="10"/>
  <c r="U69" i="10"/>
  <c r="U70" i="10"/>
  <c r="U71" i="10"/>
  <c r="U72" i="10"/>
  <c r="U73" i="10"/>
  <c r="U74" i="10"/>
  <c r="U75" i="10"/>
  <c r="U76" i="10"/>
  <c r="U77" i="10"/>
  <c r="U78" i="10"/>
  <c r="U35" i="10"/>
  <c r="U36" i="10"/>
  <c r="U37" i="10"/>
  <c r="U38" i="10"/>
  <c r="U39" i="10"/>
  <c r="U40" i="10"/>
  <c r="U41" i="10"/>
  <c r="U42" i="10"/>
  <c r="U43" i="10"/>
  <c r="U44" i="10"/>
  <c r="U45" i="10"/>
  <c r="U46" i="10"/>
  <c r="U47" i="10"/>
  <c r="U48" i="10"/>
  <c r="U49" i="10"/>
  <c r="U50" i="10"/>
  <c r="U51" i="10"/>
  <c r="U52" i="10"/>
  <c r="U53" i="10"/>
  <c r="U54" i="10"/>
  <c r="U55" i="10"/>
  <c r="U56" i="10"/>
  <c r="U57" i="10"/>
  <c r="U58" i="10"/>
  <c r="U59" i="10"/>
  <c r="U60" i="10"/>
  <c r="U61" i="10"/>
  <c r="U62" i="10"/>
  <c r="U63" i="10"/>
  <c r="U64" i="10"/>
  <c r="U3" i="10"/>
  <c r="U4" i="10"/>
  <c r="U5" i="10"/>
  <c r="U6" i="10"/>
  <c r="U7" i="10"/>
  <c r="U8" i="10"/>
  <c r="U9" i="10"/>
  <c r="U10" i="10"/>
  <c r="U11" i="10"/>
  <c r="U12" i="10"/>
  <c r="U13" i="10"/>
  <c r="U14" i="10"/>
  <c r="U15" i="10"/>
  <c r="U16" i="10"/>
  <c r="U17" i="10"/>
  <c r="U18" i="10"/>
  <c r="U19" i="10"/>
  <c r="U20" i="10"/>
  <c r="U21" i="10"/>
  <c r="U22" i="10"/>
  <c r="U23" i="10"/>
  <c r="U24" i="10"/>
  <c r="U25" i="10"/>
  <c r="U26" i="10"/>
  <c r="U27" i="10"/>
  <c r="U28" i="10"/>
  <c r="U29" i="10"/>
  <c r="U30" i="10"/>
  <c r="U31" i="10"/>
  <c r="U32" i="10"/>
  <c r="U33" i="10"/>
  <c r="U34" i="10"/>
  <c r="T52" i="10"/>
  <c r="T53" i="10"/>
  <c r="T54" i="10"/>
  <c r="T55" i="10"/>
  <c r="T56" i="10"/>
  <c r="T57" i="10"/>
  <c r="T58" i="10"/>
  <c r="T59" i="10"/>
  <c r="T60" i="10"/>
  <c r="T61" i="10"/>
  <c r="T62" i="10"/>
  <c r="T63" i="10"/>
  <c r="T64" i="10"/>
  <c r="T65" i="10"/>
  <c r="T66" i="10"/>
  <c r="T67" i="10"/>
  <c r="T68" i="10"/>
  <c r="T69" i="10"/>
  <c r="T70" i="10"/>
  <c r="T71" i="10"/>
  <c r="T72" i="10"/>
  <c r="T73" i="10"/>
  <c r="T74" i="10"/>
  <c r="T75" i="10"/>
  <c r="T76" i="10"/>
  <c r="T77" i="10"/>
  <c r="T78" i="10"/>
  <c r="T31" i="10"/>
  <c r="T32" i="10"/>
  <c r="T33" i="10"/>
  <c r="T34" i="10"/>
  <c r="T35" i="10"/>
  <c r="T36" i="10"/>
  <c r="T37" i="10"/>
  <c r="T38" i="10"/>
  <c r="T39" i="10"/>
  <c r="T40" i="10"/>
  <c r="T41" i="10"/>
  <c r="T42" i="10"/>
  <c r="T43" i="10"/>
  <c r="T44" i="10"/>
  <c r="T45" i="10"/>
  <c r="T46" i="10"/>
  <c r="T47" i="10"/>
  <c r="T48" i="10"/>
  <c r="T49" i="10"/>
  <c r="T50" i="10"/>
  <c r="T51" i="10"/>
  <c r="T3" i="10"/>
  <c r="T4" i="10"/>
  <c r="T5" i="10"/>
  <c r="T6" i="10"/>
  <c r="T7" i="10"/>
  <c r="T8" i="10"/>
  <c r="T9" i="10"/>
  <c r="T10" i="10"/>
  <c r="T11" i="10"/>
  <c r="T12" i="10"/>
  <c r="T13" i="10"/>
  <c r="T14" i="10"/>
  <c r="T15" i="10"/>
  <c r="T16" i="10"/>
  <c r="T17" i="10"/>
  <c r="T18" i="10"/>
  <c r="T19" i="10"/>
  <c r="T20" i="10"/>
  <c r="T21" i="10"/>
  <c r="T22" i="10"/>
  <c r="T23" i="10"/>
  <c r="T24" i="10"/>
  <c r="T25" i="10"/>
  <c r="T26" i="10"/>
  <c r="T27" i="10"/>
  <c r="T28" i="10"/>
  <c r="T29" i="10"/>
  <c r="T30" i="10"/>
  <c r="S78" i="10"/>
  <c r="S68" i="10"/>
  <c r="S69" i="10"/>
  <c r="S70" i="10"/>
  <c r="S71" i="10"/>
  <c r="S72" i="10"/>
  <c r="S73" i="10"/>
  <c r="S74" i="10"/>
  <c r="S75" i="10"/>
  <c r="S76" i="10"/>
  <c r="S77" i="10"/>
  <c r="S37" i="10"/>
  <c r="S38" i="10"/>
  <c r="S39" i="10"/>
  <c r="S40" i="10"/>
  <c r="S41" i="10"/>
  <c r="S42" i="10"/>
  <c r="S43" i="10"/>
  <c r="S44" i="10"/>
  <c r="S45" i="10"/>
  <c r="S46" i="10"/>
  <c r="S47" i="10"/>
  <c r="S48" i="10"/>
  <c r="S49" i="10"/>
  <c r="S50" i="10"/>
  <c r="S51" i="10"/>
  <c r="S52" i="10"/>
  <c r="S53" i="10"/>
  <c r="S54" i="10"/>
  <c r="S55" i="10"/>
  <c r="S56" i="10"/>
  <c r="S57" i="10"/>
  <c r="S58" i="10"/>
  <c r="S59" i="10"/>
  <c r="S60" i="10"/>
  <c r="S61" i="10"/>
  <c r="S62" i="10"/>
  <c r="S63" i="10"/>
  <c r="S64" i="10"/>
  <c r="S65" i="10"/>
  <c r="S66" i="10"/>
  <c r="S67" i="10"/>
  <c r="S3" i="10"/>
  <c r="S4" i="10"/>
  <c r="S5" i="10"/>
  <c r="S6" i="10"/>
  <c r="S7" i="10"/>
  <c r="S8" i="10"/>
  <c r="S9" i="10"/>
  <c r="S10" i="10"/>
  <c r="S11" i="10"/>
  <c r="S12" i="10"/>
  <c r="S13" i="10"/>
  <c r="S14" i="10"/>
  <c r="S15" i="10"/>
  <c r="S16" i="10"/>
  <c r="S17" i="10"/>
  <c r="S18" i="10"/>
  <c r="S19" i="10"/>
  <c r="S20" i="10"/>
  <c r="S21" i="10"/>
  <c r="S22" i="10"/>
  <c r="S23" i="10"/>
  <c r="S24" i="10"/>
  <c r="S25" i="10"/>
  <c r="S26" i="10"/>
  <c r="S27" i="10"/>
  <c r="S28" i="10"/>
  <c r="S29" i="10"/>
  <c r="S30" i="10"/>
  <c r="S31" i="10"/>
  <c r="S32" i="10"/>
  <c r="S33" i="10"/>
  <c r="S34" i="10"/>
  <c r="S35" i="10"/>
  <c r="S36" i="10"/>
  <c r="R64" i="10"/>
  <c r="R65" i="10"/>
  <c r="R66" i="10"/>
  <c r="R67" i="10"/>
  <c r="R68" i="10"/>
  <c r="R69" i="10"/>
  <c r="R70" i="10"/>
  <c r="R71" i="10"/>
  <c r="R72" i="10"/>
  <c r="R73" i="10"/>
  <c r="R74" i="10"/>
  <c r="R75" i="10"/>
  <c r="R76" i="10"/>
  <c r="R77" i="10"/>
  <c r="R78" i="10"/>
  <c r="R45" i="10"/>
  <c r="R46" i="10"/>
  <c r="R47" i="10"/>
  <c r="R48" i="10"/>
  <c r="R49" i="10"/>
  <c r="R50" i="10"/>
  <c r="R51" i="10"/>
  <c r="R52" i="10"/>
  <c r="R53" i="10"/>
  <c r="R54" i="10"/>
  <c r="R55" i="10"/>
  <c r="R56" i="10"/>
  <c r="R57" i="10"/>
  <c r="R58" i="10"/>
  <c r="R59" i="10"/>
  <c r="R60" i="10"/>
  <c r="R61" i="10"/>
  <c r="R62" i="10"/>
  <c r="R63" i="10"/>
  <c r="R28" i="10"/>
  <c r="R29" i="10"/>
  <c r="R30" i="10"/>
  <c r="R31" i="10"/>
  <c r="R32" i="10"/>
  <c r="R33" i="10"/>
  <c r="R34" i="10"/>
  <c r="R35" i="10"/>
  <c r="R36" i="10"/>
  <c r="R37" i="10"/>
  <c r="R38" i="10"/>
  <c r="R39" i="10"/>
  <c r="R40" i="10"/>
  <c r="R41" i="10"/>
  <c r="R42" i="10"/>
  <c r="R43" i="10"/>
  <c r="R44" i="10"/>
  <c r="R3" i="10"/>
  <c r="R4" i="10"/>
  <c r="R5" i="10"/>
  <c r="R6" i="10"/>
  <c r="R7" i="10"/>
  <c r="R8" i="10"/>
  <c r="R9" i="10"/>
  <c r="R10" i="10"/>
  <c r="R11" i="10"/>
  <c r="R12" i="10"/>
  <c r="R13" i="10"/>
  <c r="R14" i="10"/>
  <c r="R15" i="10"/>
  <c r="R16" i="10"/>
  <c r="R17" i="10"/>
  <c r="R18" i="10"/>
  <c r="R19" i="10"/>
  <c r="R20" i="10"/>
  <c r="R21" i="10"/>
  <c r="R22" i="10"/>
  <c r="R23" i="10"/>
  <c r="R24" i="10"/>
  <c r="R25" i="10"/>
  <c r="R26" i="10"/>
  <c r="R27" i="10"/>
  <c r="Q69" i="10"/>
  <c r="Q70" i="10"/>
  <c r="Q71" i="10"/>
  <c r="Q72" i="10"/>
  <c r="Q73" i="10"/>
  <c r="Q74" i="10"/>
  <c r="Q75" i="10"/>
  <c r="Q76" i="10"/>
  <c r="Q77" i="10"/>
  <c r="Q78" i="10"/>
  <c r="Q50" i="10"/>
  <c r="Q51" i="10"/>
  <c r="Q52" i="10"/>
  <c r="Q53" i="10"/>
  <c r="Q54" i="10"/>
  <c r="Q55" i="10"/>
  <c r="Q56" i="10"/>
  <c r="Q57" i="10"/>
  <c r="Q58" i="10"/>
  <c r="Q59" i="10"/>
  <c r="Q60" i="10"/>
  <c r="Q61" i="10"/>
  <c r="Q62" i="10"/>
  <c r="Q63" i="10"/>
  <c r="Q64" i="10"/>
  <c r="Q65" i="10"/>
  <c r="Q66" i="10"/>
  <c r="Q67" i="10"/>
  <c r="Q68" i="10"/>
  <c r="Q33" i="10"/>
  <c r="Q34" i="10"/>
  <c r="Q35" i="10"/>
  <c r="Q36" i="10"/>
  <c r="Q37" i="10"/>
  <c r="Q38" i="10"/>
  <c r="Q39" i="10"/>
  <c r="Q40" i="10"/>
  <c r="Q41" i="10"/>
  <c r="Q42" i="10"/>
  <c r="Q43" i="10"/>
  <c r="Q44" i="10"/>
  <c r="Q45" i="10"/>
  <c r="Q46" i="10"/>
  <c r="Q47" i="10"/>
  <c r="Q48" i="10"/>
  <c r="Q49" i="10"/>
  <c r="Q3" i="10"/>
  <c r="Q4" i="10"/>
  <c r="Q5" i="10"/>
  <c r="Q6"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2" i="10"/>
  <c r="Q2" i="10"/>
  <c r="R2" i="10"/>
  <c r="S2" i="10"/>
  <c r="T2" i="10"/>
  <c r="U2" i="10"/>
  <c r="V2" i="10"/>
  <c r="W2" i="10"/>
  <c r="X2" i="10"/>
  <c r="Y2" i="10"/>
  <c r="Z2" i="10"/>
  <c r="AB3" i="10"/>
  <c r="AB4" i="10"/>
  <c r="AB5" i="10"/>
  <c r="AB6" i="10"/>
  <c r="AB7" i="10"/>
  <c r="AB8" i="10"/>
  <c r="AA2" i="10"/>
  <c r="AB2"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2"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17" i="10"/>
  <c r="O18" i="10"/>
  <c r="O19" i="10"/>
  <c r="O20" i="10"/>
  <c r="O21" i="10"/>
  <c r="O22" i="10"/>
  <c r="O23" i="10"/>
  <c r="O24" i="10"/>
  <c r="O25" i="10"/>
  <c r="O26" i="10"/>
  <c r="O27" i="10"/>
  <c r="O28" i="10"/>
  <c r="O29" i="10"/>
  <c r="O30" i="10"/>
  <c r="O31" i="10"/>
  <c r="O32" i="10"/>
  <c r="O33" i="10"/>
  <c r="O34" i="10"/>
  <c r="O35" i="10"/>
  <c r="O36" i="10"/>
  <c r="O37" i="10"/>
  <c r="O3" i="10"/>
  <c r="O4" i="10"/>
  <c r="O5" i="10"/>
  <c r="O6" i="10"/>
  <c r="O7" i="10"/>
  <c r="O8" i="10"/>
  <c r="O9" i="10"/>
  <c r="O10" i="10"/>
  <c r="O11" i="10"/>
  <c r="O12" i="10"/>
  <c r="O13" i="10"/>
  <c r="O14" i="10"/>
  <c r="O15" i="10"/>
  <c r="O16" i="10"/>
  <c r="O2" i="10"/>
  <c r="N74" i="10"/>
  <c r="N75" i="10"/>
  <c r="N76" i="10"/>
  <c r="N77" i="10"/>
  <c r="N78" i="10"/>
  <c r="N56" i="10"/>
  <c r="N57" i="10"/>
  <c r="N58" i="10"/>
  <c r="N59" i="10"/>
  <c r="N60" i="10"/>
  <c r="N61" i="10"/>
  <c r="N62" i="10"/>
  <c r="N63" i="10"/>
  <c r="N64" i="10"/>
  <c r="N65" i="10"/>
  <c r="N66" i="10"/>
  <c r="N67" i="10"/>
  <c r="N68" i="10"/>
  <c r="N69" i="10"/>
  <c r="N70" i="10"/>
  <c r="N71" i="10"/>
  <c r="N72" i="10"/>
  <c r="N73" i="10"/>
  <c r="N41" i="10"/>
  <c r="N42" i="10"/>
  <c r="N43" i="10"/>
  <c r="N44" i="10"/>
  <c r="N45" i="10"/>
  <c r="N46" i="10"/>
  <c r="N47" i="10"/>
  <c r="N48" i="10"/>
  <c r="N49" i="10"/>
  <c r="N50" i="10"/>
  <c r="N51" i="10"/>
  <c r="N52" i="10"/>
  <c r="N53" i="10"/>
  <c r="N54" i="10"/>
  <c r="N55" i="10"/>
  <c r="N21" i="10"/>
  <c r="N22" i="10"/>
  <c r="N23" i="10"/>
  <c r="N24" i="10"/>
  <c r="N25" i="10"/>
  <c r="N26" i="10"/>
  <c r="N27" i="10"/>
  <c r="N28" i="10"/>
  <c r="N29" i="10"/>
  <c r="N30" i="10"/>
  <c r="N31" i="10"/>
  <c r="N32" i="10"/>
  <c r="N33" i="10"/>
  <c r="N34" i="10"/>
  <c r="N35" i="10"/>
  <c r="N36" i="10"/>
  <c r="N37" i="10"/>
  <c r="N38" i="10"/>
  <c r="N39" i="10"/>
  <c r="N40" i="10"/>
  <c r="N3" i="10"/>
  <c r="N4" i="10"/>
  <c r="N5" i="10"/>
  <c r="N6" i="10"/>
  <c r="N7" i="10"/>
  <c r="N8" i="10"/>
  <c r="N9" i="10"/>
  <c r="N10" i="10"/>
  <c r="N11" i="10"/>
  <c r="N12" i="10"/>
  <c r="N13" i="10"/>
  <c r="N14" i="10"/>
  <c r="N15" i="10"/>
  <c r="N16" i="10"/>
  <c r="N17" i="10"/>
  <c r="N18" i="10"/>
  <c r="N19" i="10"/>
  <c r="N20" i="10"/>
  <c r="N2" i="10"/>
  <c r="M63" i="10"/>
  <c r="M64" i="10"/>
  <c r="M65" i="10"/>
  <c r="M66" i="10"/>
  <c r="M67" i="10"/>
  <c r="M68" i="10"/>
  <c r="M69" i="10"/>
  <c r="M70" i="10"/>
  <c r="M71" i="10"/>
  <c r="M72" i="10"/>
  <c r="M73" i="10"/>
  <c r="M74" i="10"/>
  <c r="M75" i="10"/>
  <c r="M76" i="10"/>
  <c r="M77" i="10"/>
  <c r="M78"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14" i="10"/>
  <c r="M15" i="10"/>
  <c r="M16" i="10"/>
  <c r="M17" i="10"/>
  <c r="M18" i="10"/>
  <c r="M19" i="10"/>
  <c r="M20" i="10"/>
  <c r="M21" i="10"/>
  <c r="M22" i="10"/>
  <c r="M23" i="10"/>
  <c r="M24" i="10"/>
  <c r="M25" i="10"/>
  <c r="M26" i="10"/>
  <c r="M27" i="10"/>
  <c r="M28" i="10"/>
  <c r="M29" i="10"/>
  <c r="M30" i="10"/>
  <c r="M31" i="10"/>
  <c r="M32" i="10"/>
  <c r="M33" i="10"/>
  <c r="M34" i="10"/>
  <c r="M35" i="10"/>
  <c r="M3" i="10"/>
  <c r="M4" i="10"/>
  <c r="M5" i="10"/>
  <c r="M6" i="10"/>
  <c r="M7" i="10"/>
  <c r="M8" i="10"/>
  <c r="M9" i="10"/>
  <c r="M10" i="10"/>
  <c r="M11" i="10"/>
  <c r="M12" i="10"/>
  <c r="M13" i="10"/>
  <c r="M2"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3" i="10"/>
  <c r="L4" i="10"/>
  <c r="L5" i="10"/>
  <c r="L6" i="10"/>
  <c r="L7" i="10"/>
  <c r="L8" i="10"/>
  <c r="L9" i="10"/>
  <c r="L10" i="10"/>
  <c r="L11" i="10"/>
  <c r="L12" i="10"/>
  <c r="L13" i="10"/>
  <c r="L14" i="10"/>
  <c r="L15" i="10"/>
  <c r="L16" i="10"/>
  <c r="L17" i="10"/>
  <c r="L18" i="10"/>
  <c r="L19" i="10"/>
  <c r="L20" i="10"/>
  <c r="L21" i="10"/>
  <c r="L22" i="10"/>
  <c r="L23" i="10"/>
  <c r="L2"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40" i="10"/>
  <c r="K41" i="10"/>
  <c r="K42" i="10"/>
  <c r="K43" i="10"/>
  <c r="K44" i="10"/>
  <c r="K45" i="10"/>
  <c r="K46" i="10"/>
  <c r="K47" i="10"/>
  <c r="K48" i="10"/>
  <c r="K49" i="10"/>
  <c r="K50" i="10"/>
  <c r="K25" i="10"/>
  <c r="K26" i="10"/>
  <c r="K27" i="10"/>
  <c r="K28" i="10"/>
  <c r="K29" i="10"/>
  <c r="K30" i="10"/>
  <c r="K31" i="10"/>
  <c r="K32" i="10"/>
  <c r="K33" i="10"/>
  <c r="K34" i="10"/>
  <c r="K35" i="10"/>
  <c r="K36" i="10"/>
  <c r="K37" i="10"/>
  <c r="K38" i="10"/>
  <c r="K39" i="10"/>
  <c r="K3" i="10"/>
  <c r="K4" i="10"/>
  <c r="K5" i="10"/>
  <c r="K6" i="10"/>
  <c r="K7" i="10"/>
  <c r="K8" i="10"/>
  <c r="K9" i="10"/>
  <c r="K10" i="10"/>
  <c r="K11" i="10"/>
  <c r="K12" i="10"/>
  <c r="K13" i="10"/>
  <c r="K14" i="10"/>
  <c r="K15" i="10"/>
  <c r="K16" i="10"/>
  <c r="K17" i="10"/>
  <c r="K18" i="10"/>
  <c r="K19" i="10"/>
  <c r="K20" i="10"/>
  <c r="K21" i="10"/>
  <c r="K22" i="10"/>
  <c r="K23" i="10"/>
  <c r="K24" i="10"/>
  <c r="K2" i="10"/>
  <c r="J2"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37" i="10"/>
  <c r="J38" i="10"/>
  <c r="J39" i="10"/>
  <c r="J40" i="10"/>
  <c r="J41" i="10"/>
  <c r="J42" i="10"/>
  <c r="J43" i="10"/>
  <c r="J44" i="10"/>
  <c r="J45" i="10"/>
  <c r="J46" i="10"/>
  <c r="J47" i="10"/>
  <c r="J48" i="10"/>
  <c r="J49" i="10"/>
  <c r="J50" i="10"/>
  <c r="J51" i="10"/>
  <c r="J52" i="10"/>
  <c r="J5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4" i="10"/>
  <c r="I5" i="10"/>
  <c r="I6" i="10"/>
  <c r="I7" i="10"/>
  <c r="I8" i="10"/>
  <c r="I9" i="10"/>
  <c r="I10" i="10"/>
  <c r="I11" i="10"/>
  <c r="I12" i="10"/>
  <c r="I13" i="10"/>
  <c r="I14" i="10"/>
  <c r="I15" i="10"/>
  <c r="I16" i="10"/>
  <c r="I17" i="10"/>
  <c r="I3" i="10"/>
  <c r="I2" i="10"/>
  <c r="H56" i="10"/>
  <c r="H57" i="10"/>
  <c r="H58" i="10"/>
  <c r="H59" i="10"/>
  <c r="H60" i="10"/>
  <c r="H61" i="10"/>
  <c r="H62" i="10"/>
  <c r="H63" i="10"/>
  <c r="H64" i="10"/>
  <c r="H65" i="10"/>
  <c r="H66" i="10"/>
  <c r="H67" i="10"/>
  <c r="H68" i="10"/>
  <c r="H69" i="10"/>
  <c r="H70" i="10"/>
  <c r="H71" i="10"/>
  <c r="H72" i="10"/>
  <c r="H73" i="10"/>
  <c r="H74" i="10"/>
  <c r="H75" i="10"/>
  <c r="H76" i="10"/>
  <c r="H77" i="10"/>
  <c r="H78" i="10"/>
  <c r="H36" i="10"/>
  <c r="H37" i="10"/>
  <c r="H38" i="10"/>
  <c r="H39" i="10"/>
  <c r="H40" i="10"/>
  <c r="H41" i="10"/>
  <c r="H42" i="10"/>
  <c r="H43" i="10"/>
  <c r="H44" i="10"/>
  <c r="H45" i="10"/>
  <c r="H46" i="10"/>
  <c r="H47" i="10"/>
  <c r="H48" i="10"/>
  <c r="H49" i="10"/>
  <c r="H50" i="10"/>
  <c r="H51" i="10"/>
  <c r="H52" i="10"/>
  <c r="H53" i="10"/>
  <c r="H54" i="10"/>
  <c r="H55"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 i="10"/>
  <c r="H2" i="10"/>
  <c r="G71" i="10"/>
  <c r="G72" i="10"/>
  <c r="G73" i="10"/>
  <c r="G74" i="10"/>
  <c r="G75" i="10"/>
  <c r="G76" i="10"/>
  <c r="G77" i="10"/>
  <c r="G78"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F57" i="10"/>
  <c r="F58" i="10"/>
  <c r="F59" i="10"/>
  <c r="F60" i="10"/>
  <c r="F61" i="10"/>
  <c r="F62" i="10"/>
  <c r="F63" i="10"/>
  <c r="F64" i="10"/>
  <c r="F65" i="10"/>
  <c r="F66" i="10"/>
  <c r="F67" i="10"/>
  <c r="F68" i="10"/>
  <c r="F69" i="10"/>
  <c r="F70" i="10"/>
  <c r="F71" i="10"/>
  <c r="F72" i="10"/>
  <c r="F73" i="10"/>
  <c r="F74" i="10"/>
  <c r="F75" i="10"/>
  <c r="F76" i="10"/>
  <c r="F77" i="10"/>
  <c r="F78"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4" i="10"/>
  <c r="F5" i="10"/>
  <c r="F6" i="10"/>
  <c r="F7" i="10"/>
  <c r="F8" i="10"/>
  <c r="F9" i="10"/>
  <c r="F10" i="10"/>
  <c r="F11" i="10"/>
  <c r="F12" i="10"/>
  <c r="F13" i="10"/>
  <c r="F14" i="10"/>
  <c r="F15" i="10"/>
  <c r="F16" i="10"/>
  <c r="F17" i="10"/>
  <c r="F18" i="10"/>
  <c r="F19" i="10"/>
  <c r="F20" i="10"/>
  <c r="F21" i="10"/>
  <c r="F22" i="10"/>
  <c r="F23" i="10"/>
  <c r="F24" i="10"/>
  <c r="F25" i="10"/>
  <c r="F26" i="10"/>
  <c r="F27" i="10"/>
  <c r="E66" i="10"/>
  <c r="E67" i="10"/>
  <c r="E68" i="10"/>
  <c r="E69" i="10"/>
  <c r="E70" i="10"/>
  <c r="E71" i="10"/>
  <c r="E72" i="10"/>
  <c r="E73" i="10"/>
  <c r="E74" i="10"/>
  <c r="E75" i="10"/>
  <c r="E76" i="10"/>
  <c r="E77" i="10"/>
  <c r="E78"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D65" i="10"/>
  <c r="D66" i="10"/>
  <c r="D67" i="10"/>
  <c r="D68" i="10"/>
  <c r="D69" i="10"/>
  <c r="D70" i="10"/>
  <c r="D71" i="10"/>
  <c r="D72" i="10"/>
  <c r="D73" i="10"/>
  <c r="D74" i="10"/>
  <c r="D75" i="10"/>
  <c r="D76" i="10"/>
  <c r="D77" i="10"/>
  <c r="D78" i="10"/>
  <c r="D41" i="10"/>
  <c r="D42" i="10"/>
  <c r="D43" i="10"/>
  <c r="D44" i="10"/>
  <c r="D45" i="10"/>
  <c r="D46" i="10"/>
  <c r="D47" i="10"/>
  <c r="D48" i="10"/>
  <c r="D49" i="10"/>
  <c r="D50" i="10"/>
  <c r="D51" i="10"/>
  <c r="D52" i="10"/>
  <c r="D53" i="10"/>
  <c r="D54" i="10"/>
  <c r="D55" i="10"/>
  <c r="D56" i="10"/>
  <c r="D57" i="10"/>
  <c r="D58" i="10"/>
  <c r="D59" i="10"/>
  <c r="D60" i="10"/>
  <c r="D61" i="10"/>
  <c r="D62" i="10"/>
  <c r="D63" i="10"/>
  <c r="D64"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G3" i="10"/>
  <c r="F3" i="10"/>
  <c r="E3" i="10"/>
  <c r="D3" i="10"/>
  <c r="C65" i="10"/>
  <c r="C66" i="10"/>
  <c r="C67" i="10"/>
  <c r="C68" i="10"/>
  <c r="C69" i="10"/>
  <c r="C70" i="10"/>
  <c r="C71" i="10"/>
  <c r="C72" i="10"/>
  <c r="C73" i="10"/>
  <c r="C74" i="10"/>
  <c r="C75" i="10"/>
  <c r="C76" i="10"/>
  <c r="C77" i="10"/>
  <c r="C78" i="10"/>
  <c r="C41" i="10"/>
  <c r="C42" i="10"/>
  <c r="C43" i="10"/>
  <c r="C44" i="10"/>
  <c r="C45" i="10"/>
  <c r="C46" i="10"/>
  <c r="C47" i="10"/>
  <c r="C48" i="10"/>
  <c r="C49" i="10"/>
  <c r="C50" i="10"/>
  <c r="C51" i="10"/>
  <c r="C52" i="10"/>
  <c r="C53" i="10"/>
  <c r="C54" i="10"/>
  <c r="C55" i="10"/>
  <c r="C56" i="10"/>
  <c r="C57" i="10"/>
  <c r="C58" i="10"/>
  <c r="C59" i="10"/>
  <c r="C60" i="10"/>
  <c r="C61" i="10"/>
  <c r="C62" i="10"/>
  <c r="C63" i="10"/>
  <c r="C64" i="10"/>
  <c r="C39" i="10"/>
  <c r="C40"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 i="10"/>
  <c r="G2" i="10"/>
  <c r="F2" i="10"/>
  <c r="E2" i="10"/>
  <c r="D2" i="10"/>
  <c r="C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3" i="10"/>
  <c r="B2" i="10"/>
  <c r="A5"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4" i="10"/>
  <c r="A3" i="10"/>
  <c r="A2" i="10"/>
</calcChain>
</file>

<file path=xl/sharedStrings.xml><?xml version="1.0" encoding="utf-8"?>
<sst xmlns="http://schemas.openxmlformats.org/spreadsheetml/2006/main" count="16785" uniqueCount="411">
  <si>
    <t>2008-2012</t>
  </si>
  <si>
    <t>2010-2014</t>
  </si>
  <si>
    <t>1. Rogers Park</t>
  </si>
  <si>
    <t>Total</t>
  </si>
  <si>
    <t>Not HS Graduate</t>
  </si>
  <si>
    <t>High School Graduate Only</t>
  </si>
  <si>
    <t>Some College</t>
  </si>
  <si>
    <t>BA or Higher</t>
  </si>
  <si>
    <t>Percent HS Grad or Higher</t>
  </si>
  <si>
    <t>Percent with a BA or Higher</t>
  </si>
  <si>
    <t>2. West Ridge</t>
  </si>
  <si>
    <t>3. Uptown</t>
  </si>
  <si>
    <t>4. Lincoln Square</t>
  </si>
  <si>
    <t>5. North Center</t>
  </si>
  <si>
    <t>6. Lake View</t>
  </si>
  <si>
    <t>7. Lincoln Park</t>
  </si>
  <si>
    <t>8. Near North Side</t>
  </si>
  <si>
    <t>9. Edison Park</t>
  </si>
  <si>
    <t>10. Norwood Park</t>
  </si>
  <si>
    <t>11. Jefferson Park</t>
  </si>
  <si>
    <t>12. Forest Glen</t>
  </si>
  <si>
    <t>U.S. citizen by birth</t>
  </si>
  <si>
    <t>Not Hispanic or Latino: Asian alone</t>
  </si>
  <si>
    <t>Not Hispanic or Latino: Black or African American alone</t>
  </si>
  <si>
    <t>Hispanic or Latino</t>
  </si>
  <si>
    <t>Not Hispanic or Latino: White alone</t>
  </si>
  <si>
    <t>Not Hispanic or Latino: Other</t>
  </si>
  <si>
    <t>Foreign born</t>
  </si>
  <si>
    <t>U.S. citizen by naturalization</t>
  </si>
  <si>
    <t>Not a U.S. citizen</t>
  </si>
  <si>
    <t>Percent foreign born</t>
  </si>
  <si>
    <t>13. North Park</t>
  </si>
  <si>
    <t>14. Albany Park</t>
  </si>
  <si>
    <t>-</t>
  </si>
  <si>
    <t>15. Portage Park</t>
  </si>
  <si>
    <t>U.S. citizen</t>
  </si>
  <si>
    <t>16. Irving Park</t>
  </si>
  <si>
    <t>17. Dunning</t>
  </si>
  <si>
    <t>18. Montclare</t>
  </si>
  <si>
    <t>19. Belmont Cragin</t>
  </si>
  <si>
    <t>20. Hermosa</t>
  </si>
  <si>
    <t>21. Avondale</t>
  </si>
  <si>
    <t>22. Logan Square</t>
  </si>
  <si>
    <t>23. Humboldt Park</t>
  </si>
  <si>
    <t>24. West Town</t>
  </si>
  <si>
    <t>25. Austin</t>
  </si>
  <si>
    <t>26. West Garfield Park</t>
  </si>
  <si>
    <t>27. East Garfield Park</t>
  </si>
  <si>
    <t>28. Near West Side</t>
  </si>
  <si>
    <t>29. North Lawndale</t>
  </si>
  <si>
    <t>30. South Lawndale</t>
  </si>
  <si>
    <t>31. Lower West Side</t>
  </si>
  <si>
    <t>32. Loop</t>
  </si>
  <si>
    <t>33. Near South Side</t>
  </si>
  <si>
    <t>34. Armour Square</t>
  </si>
  <si>
    <t>35. Douglas</t>
  </si>
  <si>
    <t>36. Oakland</t>
  </si>
  <si>
    <t>37. Fuller Park</t>
  </si>
  <si>
    <t>38. Grand Boulevard</t>
  </si>
  <si>
    <t>39. Kenwood</t>
  </si>
  <si>
    <t>40. Washington Park</t>
  </si>
  <si>
    <t>41. Hyde Park</t>
  </si>
  <si>
    <t>42. Woodlawn</t>
  </si>
  <si>
    <t>43. South Shore</t>
  </si>
  <si>
    <t>44. Chatham</t>
  </si>
  <si>
    <t>45. Avalon Park</t>
  </si>
  <si>
    <t>46. South Chicago</t>
  </si>
  <si>
    <t>47. Burnside</t>
  </si>
  <si>
    <t>48. Calumet Heights</t>
  </si>
  <si>
    <t>foreign born</t>
  </si>
  <si>
    <t>49. Roseland</t>
  </si>
  <si>
    <t>50. Pullman</t>
  </si>
  <si>
    <t>51. South Deering</t>
  </si>
  <si>
    <t>52. East Side</t>
  </si>
  <si>
    <t>53. West Pullman</t>
  </si>
  <si>
    <t>54. Riverdale</t>
  </si>
  <si>
    <t>55. Hegewisch</t>
  </si>
  <si>
    <t>56. Garfield Ridge</t>
  </si>
  <si>
    <t>57. Archer Heights</t>
  </si>
  <si>
    <t>57. Archer Heights,</t>
  </si>
  <si>
    <t>58. Brighton Park</t>
  </si>
  <si>
    <t>59. McKinley Park</t>
  </si>
  <si>
    <t>60. Bridgeport</t>
  </si>
  <si>
    <t>61. New City</t>
  </si>
  <si>
    <t>62. West Elsdon</t>
  </si>
  <si>
    <t>63. Gage Park</t>
  </si>
  <si>
    <t>64. Clearing</t>
  </si>
  <si>
    <t>65. West Lawn</t>
  </si>
  <si>
    <t>66. Chicago Lawn</t>
  </si>
  <si>
    <t>67. West Englewood</t>
  </si>
  <si>
    <t>68. Englewood</t>
  </si>
  <si>
    <t>69. Greater Grand Crossing</t>
  </si>
  <si>
    <t>70. Ashburn</t>
  </si>
  <si>
    <t>71. Auburn Gresham</t>
  </si>
  <si>
    <t>72. Beverly</t>
  </si>
  <si>
    <t>73. Washington Heights</t>
  </si>
  <si>
    <t>74. Mount Greenwood</t>
  </si>
  <si>
    <t>75. Morgan Park</t>
  </si>
  <si>
    <t>76. O'Hare</t>
  </si>
  <si>
    <t>77. Edgewater</t>
  </si>
  <si>
    <t>Chicago</t>
  </si>
  <si>
    <t>Owner occupied</t>
  </si>
  <si>
    <t>Renter occupied</t>
  </si>
  <si>
    <t>Percent owner occupied</t>
  </si>
  <si>
    <t>Total U.S. citizen by naturalization</t>
  </si>
  <si>
    <t>Total not a U.S. citizen</t>
  </si>
  <si>
    <t>Source: 1930-2000 data are tabulated from the Decennial Census, 2008-2012 data are tabulated from the American Community Survey</t>
  </si>
  <si>
    <t>Note: Data for some census tracts are suppressed (i.e., not reported) by the Census Bureau. This affects only some community areas but has the effect of causing the community area data to not sum exactly to the citywide total.</t>
  </si>
  <si>
    <t>Note: 1930, 1940, and 1950 foreign born represents only Whites born outside of the U.S.  Data for foreign born Nonwhites are available only for the City in 1930 through 1950.</t>
  </si>
  <si>
    <t>In 1930, there were 17,352 Nonwhites in Chicago who were born outside of the US, including 13,720 Mexican; 1,338 Black or African-American; 1,824 Chinese; 8 Filipino; 317 Japanese; 62 Hindu; 48 Korean; 2 Siamese; and 33 American Indian. The Mexican racial category was unique to the 1930 census.</t>
  </si>
  <si>
    <t>In 1940, there were 2,442 Nonwhites in Chicago who were born outside of the US, including 1,026 Black or African-American; 1,089 Chinese; 12 Filipino; 193 Japanese; 32 Hindu; 25 Other; and 65 American Indian.</t>
  </si>
  <si>
    <t>In 1950, there were about 7,500 Nonwhites in Chicago who were born outside of the United States, according to a Census Bureau subject report on nativity and parentage.  No detail is available by race.</t>
  </si>
  <si>
    <t>Income below poverty level</t>
  </si>
  <si>
    <t>Percent income below poverty level</t>
  </si>
  <si>
    <t>Source: 1940-2000 data are tabulated from the Decennial Census, 2008-2012 data are tabulated from the American Community Survey</t>
  </si>
  <si>
    <t>Note: Data are for persons 25 years and older.</t>
  </si>
  <si>
    <t>Note: For 1940, educational attainment was not reported for 9,765 individuals. They are not included in this table.</t>
  </si>
  <si>
    <t>Note: For 1950, educational attainment was not reported for 75,170 individuals. They are not included in this table.</t>
  </si>
  <si>
    <t>Less than $10,000</t>
  </si>
  <si>
    <t>$10,000 to $14,999</t>
  </si>
  <si>
    <t>$15,000 to $19,999</t>
  </si>
  <si>
    <t>$20,000 to $24,999</t>
  </si>
  <si>
    <t>$25,000 to $29,999</t>
  </si>
  <si>
    <t>$30,000 to $34,999</t>
  </si>
  <si>
    <t>$35,000 to $39,999</t>
  </si>
  <si>
    <t>$40,000 to $44,999</t>
  </si>
  <si>
    <t>$45,000 to $49,999</t>
  </si>
  <si>
    <t>$50,000 to $59,999</t>
  </si>
  <si>
    <t>$60,000 to $74,999</t>
  </si>
  <si>
    <t>$75,000 to $99,999</t>
  </si>
  <si>
    <t>$100,000 to $124,999</t>
  </si>
  <si>
    <t>$125,000 to $149,999</t>
  </si>
  <si>
    <t>$150,000 to $199,999</t>
  </si>
  <si>
    <t>$200,000 or more</t>
  </si>
  <si>
    <t>Median household income</t>
  </si>
  <si>
    <t>Unassigned</t>
  </si>
  <si>
    <t>Source: 1970-2000 data are tabulated from the Decennial Census, 2008-2012 data are tabulated from the American Community Survey</t>
  </si>
  <si>
    <t>Note: For 1970 data, most of the unassigned were for CA 76 O'Hare; Note also: poverty data are not available prior to 1970.</t>
  </si>
  <si>
    <t>Note: For 1930, tenure was not included for 8,596 households. They are not included in this table.</t>
  </si>
  <si>
    <t>Household Income in Chicago Community Areas: 1970</t>
  </si>
  <si>
    <t>01. Rogers Park</t>
  </si>
  <si>
    <t>Less than $2,000</t>
  </si>
  <si>
    <t>$2,000 to $2,999</t>
  </si>
  <si>
    <t>$3,000 to $4,999</t>
  </si>
  <si>
    <t>$5,000 to $6,999</t>
  </si>
  <si>
    <t>$7,000 to $9,999</t>
  </si>
  <si>
    <t>$15,000 to $24,999</t>
  </si>
  <si>
    <t>$25,000 or more</t>
  </si>
  <si>
    <t>02. West Ridge</t>
  </si>
  <si>
    <t>03. Uptown</t>
  </si>
  <si>
    <t>04. Lincoln Square</t>
  </si>
  <si>
    <t>05. North Center</t>
  </si>
  <si>
    <t>06. Lake View</t>
  </si>
  <si>
    <t>07. Lincoln Park</t>
  </si>
  <si>
    <t>08. Near North Side</t>
  </si>
  <si>
    <t>09. Edison Park</t>
  </si>
  <si>
    <t>Household Income in Chicago Community Areas: 1980</t>
  </si>
  <si>
    <t>Note: Median household income adjusted to 2012 dollars</t>
  </si>
  <si>
    <t>Note: Most of 2,188 unassigned households were in CA 76 O'Hare</t>
  </si>
  <si>
    <t>Note: Median household income excludes nonrelatavies in family households and secondary individuals in nonfamily households</t>
  </si>
  <si>
    <t>Households</t>
  </si>
  <si>
    <t>Less than $2,500</t>
  </si>
  <si>
    <t>$2,500 to $4,999</t>
  </si>
  <si>
    <t>$5,000 to $7,499</t>
  </si>
  <si>
    <t>$7,500 to $9,999</t>
  </si>
  <si>
    <t>$10,000 to $12,499</t>
  </si>
  <si>
    <t>$12,500 to $14,999</t>
  </si>
  <si>
    <t>$15,000 to $17,499</t>
  </si>
  <si>
    <t>$17,500 to $19,999</t>
  </si>
  <si>
    <t>$20,000 to $22,499</t>
  </si>
  <si>
    <t>$22,500 to $24,999</t>
  </si>
  <si>
    <t>$25,000 to $27,499</t>
  </si>
  <si>
    <t>$27,500 to $29,999</t>
  </si>
  <si>
    <t>$40,000 to $49,999</t>
  </si>
  <si>
    <t>$50,000 to $74,999</t>
  </si>
  <si>
    <t>$75,000 or more</t>
  </si>
  <si>
    <t>Foreign Born Population in Chicago Community Areas: 2000 to 2008-2012</t>
  </si>
  <si>
    <t>Total:</t>
  </si>
  <si>
    <t>Europe:</t>
  </si>
  <si>
    <t>Europe: Northern Europe:</t>
  </si>
  <si>
    <t>Europe: - Northern Europe: United Kingdom</t>
  </si>
  <si>
    <t>Europe: - Northern Europe: Ireland</t>
  </si>
  <si>
    <t>Europe: - Northern Europe: Sweden</t>
  </si>
  <si>
    <t>Europe: - Northern Europe: Other Nothern Europe</t>
  </si>
  <si>
    <t>Europe: - Western Europe</t>
  </si>
  <si>
    <t>Europe: - Western Europe: Austria</t>
  </si>
  <si>
    <t>Europe: - Western Europe: France</t>
  </si>
  <si>
    <t>Europe: - Western Europe: Germany</t>
  </si>
  <si>
    <t>Europe: - Western Europe: Netherlands</t>
  </si>
  <si>
    <t>Europe: - Western Europe: Other Western Europe</t>
  </si>
  <si>
    <t>Europe: - Southern Europe:</t>
  </si>
  <si>
    <t>Europe: - Southern Europe: Greece</t>
  </si>
  <si>
    <t>Europe: - Southern Europe: Italy</t>
  </si>
  <si>
    <t>Europe: - Southern Europe: Portugal</t>
  </si>
  <si>
    <t>Europe: - Southern Europe: Spain</t>
  </si>
  <si>
    <t>Europe: - Southern Europe: Other Southern Europe</t>
  </si>
  <si>
    <t>Europe: - Eastern Europe:</t>
  </si>
  <si>
    <t>Europe: - Eastern Europe: Belarus</t>
  </si>
  <si>
    <t>Europe: - Eastern Europe: Hungary</t>
  </si>
  <si>
    <t>Europe: - Eastern Europe: Poland</t>
  </si>
  <si>
    <t>Europe: - Eastern Europe: Romania</t>
  </si>
  <si>
    <t>Europe: - Eastern Europe: Russia</t>
  </si>
  <si>
    <t>Europe: - Eastern Europe: Ukraine</t>
  </si>
  <si>
    <t>Europe: - Eastern Europe: Former Czechoslovakia</t>
  </si>
  <si>
    <t>Europe: - Eastern Europe: Yugoslavia (former)</t>
  </si>
  <si>
    <t>Europe: - Eastern Europe: Other Eastern Europe</t>
  </si>
  <si>
    <t>Europe: - Europe, n.e.c.</t>
  </si>
  <si>
    <t>Asia:</t>
  </si>
  <si>
    <t>Asia: - Eatern Asia:</t>
  </si>
  <si>
    <t>Asia: - Eastern Asia: China:</t>
  </si>
  <si>
    <t>Asia: - Eastern Asia: China: China, excluding Hong Kong and Taiwan</t>
  </si>
  <si>
    <t>Asia: - Eastern Asia: China: Hong Kong</t>
  </si>
  <si>
    <t>Asia: - Eastern Asia: China: Taiwan</t>
  </si>
  <si>
    <t>Asia: - Eastern Asia: Japan</t>
  </si>
  <si>
    <t>Asia: - Eastern Asia: Korea</t>
  </si>
  <si>
    <t>Asia: - Eastern Asia: Other Eastern Asia</t>
  </si>
  <si>
    <t>Asia: - South Central Asia:</t>
  </si>
  <si>
    <t>Asia: - South Central Asia: Afghanistan</t>
  </si>
  <si>
    <t>Asia: - South Central Asia: Bangladesh</t>
  </si>
  <si>
    <t>Asia: - South Central Asia: India</t>
  </si>
  <si>
    <t>Asia: - South Central Asia: Iran</t>
  </si>
  <si>
    <t>Asia: - South Central Asia: Pakistan</t>
  </si>
  <si>
    <t>Asia: - South Central Asia: Other South Central Asia</t>
  </si>
  <si>
    <t>Asia: - South Eastern Asia:</t>
  </si>
  <si>
    <t>Asia: - South Eastern Asia: Cambodia</t>
  </si>
  <si>
    <t>Asia: - South Eastern Asia: Indonesia</t>
  </si>
  <si>
    <t>Asia: - South Eastern Asia: Laos</t>
  </si>
  <si>
    <t>Asia: - South Eastern Asia: Malaysia</t>
  </si>
  <si>
    <t>Asia: - South Eastern Asia: Philippines</t>
  </si>
  <si>
    <t>Asia: - South Eastern Asia: Thailiand</t>
  </si>
  <si>
    <t>Asia: - South Eastern Asia: Vietnam</t>
  </si>
  <si>
    <t>Asia: - South Eastern Asia: Other South Eastern Asia</t>
  </si>
  <si>
    <t>Asia: - Western Asia:</t>
  </si>
  <si>
    <t>Asia: - Western Asia: Iraq</t>
  </si>
  <si>
    <t>Asia: - Western Asia: Israel</t>
  </si>
  <si>
    <t>Asia: - Western Asia: Jordan</t>
  </si>
  <si>
    <t>Asia: - Western Asia: Lebanon</t>
  </si>
  <si>
    <t>Asia: - Western Asia: Syria</t>
  </si>
  <si>
    <t>Asia: - Western Asia: Turkey</t>
  </si>
  <si>
    <t>Asia: - Western Asia: Armenia</t>
  </si>
  <si>
    <t>Asia: - Western Asia: Other Western Asia</t>
  </si>
  <si>
    <t>Asia: Asia, n.e.c</t>
  </si>
  <si>
    <t>Africa:</t>
  </si>
  <si>
    <t>Africa: Eastern Africa:</t>
  </si>
  <si>
    <t>Africa: Eastern Africa: Eithiopia</t>
  </si>
  <si>
    <t>Africa: Eastern Africa: Other Eastern Africa</t>
  </si>
  <si>
    <t>Africa: Middle Afrca:</t>
  </si>
  <si>
    <t>Africa: Northern Africa:</t>
  </si>
  <si>
    <t>Africa: Northern Africa: Egypt</t>
  </si>
  <si>
    <t>Africa: Northern Africa: Other Northern Africa</t>
  </si>
  <si>
    <t>Africa: Southern Africa:</t>
  </si>
  <si>
    <t>Africa: Southern Africa: South Africa</t>
  </si>
  <si>
    <t>Africa: Southern Africa: Other Southern Africa</t>
  </si>
  <si>
    <t>Africa: Western Africa:</t>
  </si>
  <si>
    <t>Africa: Western Africa: Ghana</t>
  </si>
  <si>
    <t>Africa: Western Africa: Nigeria</t>
  </si>
  <si>
    <t>Africa: Western Africa: Sierra Leone</t>
  </si>
  <si>
    <t>Africa: - Western Africa: Other Western Africa</t>
  </si>
  <si>
    <t>Africa: Africa, n.e.c.</t>
  </si>
  <si>
    <t>Oceania:</t>
  </si>
  <si>
    <t>Oceania: Australia and New Zealand Subregion:</t>
  </si>
  <si>
    <t>Oceania: Australia and New Zealand Subregion: Australia</t>
  </si>
  <si>
    <t>Oceania: Australia and New Zealand Subregion: Other Australian and New Zealand Subregion</t>
  </si>
  <si>
    <t>Oceania: Other Oceania</t>
  </si>
  <si>
    <t>Oceania: Oceania n.e.c.</t>
  </si>
  <si>
    <t>Americas:</t>
  </si>
  <si>
    <t>Americas: Latin America</t>
  </si>
  <si>
    <t>Americas: Latin America: Caribbean:</t>
  </si>
  <si>
    <t>Americas: Latin America: Caribbean: Barbados</t>
  </si>
  <si>
    <t>Americas: Latin America: Caribbean: Cuba</t>
  </si>
  <si>
    <t>Americas: Latin America: Caribbean: Dominican Republic</t>
  </si>
  <si>
    <t>Americas: Latin America: Caribbean: Haiti</t>
  </si>
  <si>
    <t>Americas: Latin America: Caribbean: Jamaica</t>
  </si>
  <si>
    <t>Americas: Latin America: Caribbean: Trinidad and Tobago</t>
  </si>
  <si>
    <t>Americas: Latin America: Caribbean: Other Caribbean</t>
  </si>
  <si>
    <t>Americas: Latin America: Central America</t>
  </si>
  <si>
    <t>Americas: Latin America: Central America: Mexico</t>
  </si>
  <si>
    <t>Americas: Latin America: Central America: Costa Rica</t>
  </si>
  <si>
    <t>Americas: Latin America: Central America: El Salvador</t>
  </si>
  <si>
    <t>Americas: Latin America: Central America: Guatemala</t>
  </si>
  <si>
    <t>Americas: Latin America: Central America: Honduras</t>
  </si>
  <si>
    <t>Americas: Latin America: Central America: Nicaragua</t>
  </si>
  <si>
    <t>Americas: Latin America: Central America: Panama</t>
  </si>
  <si>
    <t>Americas: Latin America: Central America: Other Central America</t>
  </si>
  <si>
    <t>Americas: Latin America: South America:</t>
  </si>
  <si>
    <t>Americas: Latin America: South America: Argentina</t>
  </si>
  <si>
    <t>Americas: Latin America: South America: Bolivia</t>
  </si>
  <si>
    <t>Americas: Latin America: South America: Brazil</t>
  </si>
  <si>
    <t>Americas: Latin America: South America: Chile</t>
  </si>
  <si>
    <t>Americas: Latin America: South America: Colombia</t>
  </si>
  <si>
    <t>Americas: Latin America: South America: Ecuador</t>
  </si>
  <si>
    <t>Americas: Latin America: South America: Guyana</t>
  </si>
  <si>
    <t>Americas: Latin America: South America: Peru</t>
  </si>
  <si>
    <t>Americas: Latin America: South America: Venezuela</t>
  </si>
  <si>
    <t>Americas: Latin America: South America: Other South America</t>
  </si>
  <si>
    <t>Americas: Nothern America:</t>
  </si>
  <si>
    <t>Americas: Nothern America: Canada</t>
  </si>
  <si>
    <t>Americas: Nothern America: Other Northen America</t>
  </si>
  <si>
    <t>CA 01 - Rogers Park</t>
  </si>
  <si>
    <t>CA 02 - West Ridge</t>
  </si>
  <si>
    <t>CA 03 - Uptown</t>
  </si>
  <si>
    <t>CA 04 - Lincoln Square</t>
  </si>
  <si>
    <t>CA 05 - North Center</t>
  </si>
  <si>
    <t>CA 06 - Lake View</t>
  </si>
  <si>
    <t>CA 07 - Lincoln Park</t>
  </si>
  <si>
    <t>CA 08 - Near North Side</t>
  </si>
  <si>
    <t>CA 09 - Edison Park</t>
  </si>
  <si>
    <t>CA 10 - Norwood Park</t>
  </si>
  <si>
    <t>Source: 1960-2000 data are tabulated from the Decennial Census, subsequent years are tabulated from the American Community Survey</t>
  </si>
  <si>
    <t>CA 11 - Jefferson Park</t>
  </si>
  <si>
    <t>Note: Income ranges for years prior to 1990 are not compatible with 1990 onward. See 1970 and 1980 income tabs for income ranges reported at those censuses.</t>
  </si>
  <si>
    <t>CA 12 - Forest Glen</t>
  </si>
  <si>
    <t>Note: All median household income amounts are in 2014 dollars</t>
  </si>
  <si>
    <t>Note: In 1990 data, income range "$150,000 to $199,999" represents $150,000 or more</t>
  </si>
  <si>
    <t>CA 13 - North Park</t>
  </si>
  <si>
    <t>CA 14 - Albany Park</t>
  </si>
  <si>
    <t>CA 15 - Portage Park</t>
  </si>
  <si>
    <t>CA 16 - Irving Park</t>
  </si>
  <si>
    <t>CA 17 - Dunning</t>
  </si>
  <si>
    <t>CA 18 - Montclare</t>
  </si>
  <si>
    <t>CA 19 - Belmont Cragin</t>
  </si>
  <si>
    <t>CA 20 - Hermosa</t>
  </si>
  <si>
    <t>CA 21 - Avondale</t>
  </si>
  <si>
    <t>CA 22 - Logan Square</t>
  </si>
  <si>
    <t>CA 23 - Humboldt Park</t>
  </si>
  <si>
    <t>CA 24 - West Town</t>
  </si>
  <si>
    <t>CA 25 - Austin</t>
  </si>
  <si>
    <t>CA 26 - West Garfield Park</t>
  </si>
  <si>
    <t>Source: 1980, 1990, 2000, 2010 data are tabulated from the Decennial Census, 2008-2012 data are tabulated from the American Community Survey</t>
  </si>
  <si>
    <t>Note: All median household income amounts are in 2012 dollars</t>
  </si>
  <si>
    <t>CA 27 - East Garfield Park</t>
  </si>
  <si>
    <t>CA 28 - Near West Side</t>
  </si>
  <si>
    <t>CA 29 - North Lawndale</t>
  </si>
  <si>
    <t>CA 30 - South Lawndale</t>
  </si>
  <si>
    <t>CA 31 - Lower West Side</t>
  </si>
  <si>
    <t>CA 32 - Loop</t>
  </si>
  <si>
    <t>CA 33 - Near South Side</t>
  </si>
  <si>
    <t>CA 34 - Armour Square</t>
  </si>
  <si>
    <t>CA 35 - Douglas</t>
  </si>
  <si>
    <t>CA 36 - Oakland</t>
  </si>
  <si>
    <t>CA 37 - Fuller Park</t>
  </si>
  <si>
    <t>CA 38 - Grand Boulevard</t>
  </si>
  <si>
    <t>CA 39 - Kenwood</t>
  </si>
  <si>
    <t>CA 40 - Washington Park</t>
  </si>
  <si>
    <t>CA 41 - Hyde Park</t>
  </si>
  <si>
    <t>CA 42 - Woodlawn</t>
  </si>
  <si>
    <t>CA 43 - Hyde Park</t>
  </si>
  <si>
    <t>CA 44 - Chatham</t>
  </si>
  <si>
    <t>CA 45 - Avalon Park</t>
  </si>
  <si>
    <t>CA 46 - South Chicago</t>
  </si>
  <si>
    <t>208-2012</t>
  </si>
  <si>
    <t>CA 47 - Burnside</t>
  </si>
  <si>
    <t>CA 48 - Calumet Heights</t>
  </si>
  <si>
    <t>CA 49 - Roseland</t>
  </si>
  <si>
    <t>CA 50 - Pullman</t>
  </si>
  <si>
    <t>CA 51 - South Deering</t>
  </si>
  <si>
    <t>CA 52 - East Side</t>
  </si>
  <si>
    <t>CA 53 - West Pullman</t>
  </si>
  <si>
    <t>CA 54 - Riverdale</t>
  </si>
  <si>
    <t>CA 55 - Hegewisch</t>
  </si>
  <si>
    <t>CA 56 - Garfield Ridge</t>
  </si>
  <si>
    <t>CA 57 - Archer Heights</t>
  </si>
  <si>
    <t>CA 58 - Brighton Park</t>
  </si>
  <si>
    <t>CA 59 - McKinley Park</t>
  </si>
  <si>
    <t>CA 60 - Bridgeport</t>
  </si>
  <si>
    <t>CA 61 - New City</t>
  </si>
  <si>
    <t>CA 62 - West Elsdon</t>
  </si>
  <si>
    <t>CA 63 - Gage Park</t>
  </si>
  <si>
    <t>CA 64 - Clearing</t>
  </si>
  <si>
    <t>CA 65 - West Lawn</t>
  </si>
  <si>
    <t>CA 66 - Chicago Lawn</t>
  </si>
  <si>
    <t>CA 67 - West Englewood</t>
  </si>
  <si>
    <t>CA 68 - Englewood</t>
  </si>
  <si>
    <t>CA 69 - Greater Grand Crossing</t>
  </si>
  <si>
    <t>CA 70 - Ashburn</t>
  </si>
  <si>
    <t>CA 71 - Auburn Gresham</t>
  </si>
  <si>
    <t>CA 72 - Beverly</t>
  </si>
  <si>
    <t>CA 73 - Washington Heights</t>
  </si>
  <si>
    <t>CA 74 - Mount Greenwood</t>
  </si>
  <si>
    <t>CA 75 - Morgan Park</t>
  </si>
  <si>
    <t>CA 76 - O'Hare</t>
  </si>
  <si>
    <t>CA 77 - Edgewater</t>
  </si>
  <si>
    <t>Source: 2000 data is tabulated from the Decennial Census, 2008-2012 data are tabulated from the American Community Survey</t>
  </si>
  <si>
    <t>COMMAREA</t>
  </si>
  <si>
    <t>POPTOTAL</t>
  </si>
  <si>
    <t>POPASIAN</t>
  </si>
  <si>
    <t>POPEUROPEAN</t>
  </si>
  <si>
    <t>POPAFRICAN</t>
  </si>
  <si>
    <t>POPOTHER</t>
  </si>
  <si>
    <t>POPLATIN</t>
  </si>
  <si>
    <t>PCFORBORN</t>
  </si>
  <si>
    <t>PCHIGHSCHOOLPLUS</t>
  </si>
  <si>
    <t>PCBAPLUS</t>
  </si>
  <si>
    <t>PCOWNEROCC</t>
  </si>
  <si>
    <t>PCINCBELPOV</t>
  </si>
  <si>
    <t>PCINC10</t>
  </si>
  <si>
    <t>PCINC15</t>
  </si>
  <si>
    <t>PCINC20</t>
  </si>
  <si>
    <t>PCINC25</t>
  </si>
  <si>
    <t>PCINC30</t>
  </si>
  <si>
    <t>PCINC35</t>
  </si>
  <si>
    <t>PCINC40</t>
  </si>
  <si>
    <t>PCINC45</t>
  </si>
  <si>
    <t>PCINC50</t>
  </si>
  <si>
    <t>PCINC60</t>
  </si>
  <si>
    <t>PCINC75</t>
  </si>
  <si>
    <t>PCINC100</t>
  </si>
  <si>
    <t>PCINC125</t>
  </si>
  <si>
    <t>PCINC150</t>
  </si>
  <si>
    <t>PCINC200</t>
  </si>
  <si>
    <t>PCINC200PLUS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</si>
</sst>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164" formatCode="_(* #,##0_);_(* \(#,##0\);_(* &quot;-&quot;??_);_(@_)"/>
    <numFmt numFmtId="165" formatCode="0.0%"/>
    <numFmt numFmtId="166" formatCode="#,###"/>
    <numFmt numFmtId="167" formatCode="&quot;$&quot;#,##0"/>
  </numFmts>
  <fonts count="10" x14ac:knownFonts="1">
    <font>
      <sz val="10"/>
      <color rgb="FF000000"/>
      <name val="Arial"/>
    </font>
    <font>
      <b/>
      <sz val="12"/>
      <color rgb="FF000000"/>
      <name val="Arial"/>
    </font>
    <font>
      <sz val="12"/>
      <color rgb="FF000000"/>
      <name val="Arial"/>
    </font>
    <font>
      <sz val="12"/>
      <name val="Arial"/>
    </font>
    <font>
      <b/>
      <sz val="12"/>
      <name val="Arial"/>
    </font>
    <font>
      <b/>
      <sz val="10"/>
      <name val="Arial"/>
    </font>
    <font>
      <i/>
      <sz val="12"/>
      <name val="Arial"/>
    </font>
    <font>
      <sz val="10"/>
      <name val="Arial"/>
    </font>
    <font>
      <sz val="10"/>
      <name val="Arial"/>
    </font>
    <font>
      <b/>
      <sz val="12"/>
      <color rgb="FF000000"/>
      <name val="Calibri"/>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2" fillId="0" borderId="0" xfId="0" applyFont="1"/>
    <xf numFmtId="0" fontId="2" fillId="0" borderId="1" xfId="0" applyFont="1" applyBorder="1"/>
    <xf numFmtId="0" fontId="1" fillId="0" borderId="1" xfId="0" applyFont="1" applyBorder="1" applyAlignment="1">
      <alignment horizontal="center"/>
    </xf>
    <xf numFmtId="0" fontId="3" fillId="0" borderId="0" xfId="0" applyFont="1"/>
    <xf numFmtId="0" fontId="1" fillId="0" borderId="0" xfId="0" applyFont="1"/>
    <xf numFmtId="41" fontId="3" fillId="0" borderId="0" xfId="0" applyNumberFormat="1" applyFont="1"/>
    <xf numFmtId="41" fontId="2" fillId="0" borderId="0" xfId="0" applyNumberFormat="1" applyFont="1" applyAlignment="1">
      <alignment horizontal="right"/>
    </xf>
    <xf numFmtId="164" fontId="2" fillId="0" borderId="0" xfId="0" applyNumberFormat="1" applyFont="1"/>
    <xf numFmtId="165" fontId="3" fillId="0" borderId="0" xfId="0" applyNumberFormat="1" applyFont="1"/>
    <xf numFmtId="165" fontId="2" fillId="0" borderId="0" xfId="0" applyNumberFormat="1" applyFont="1"/>
    <xf numFmtId="0" fontId="3" fillId="0" borderId="0" xfId="0" applyFont="1" applyAlignment="1">
      <alignment horizontal="left"/>
    </xf>
    <xf numFmtId="164" fontId="3" fillId="0" borderId="0" xfId="0" applyNumberFormat="1" applyFont="1"/>
    <xf numFmtId="0" fontId="6" fillId="0" borderId="0" xfId="0" applyFont="1"/>
    <xf numFmtId="41" fontId="3" fillId="0" borderId="1" xfId="0" applyNumberFormat="1" applyFont="1" applyBorder="1"/>
    <xf numFmtId="0" fontId="2" fillId="0" borderId="2" xfId="0" applyFont="1" applyBorder="1" applyAlignment="1">
      <alignment horizontal="left" wrapText="1"/>
    </xf>
    <xf numFmtId="0" fontId="2" fillId="0" borderId="0" xfId="0" applyFont="1" applyAlignment="1">
      <alignment horizontal="left" wrapText="1"/>
    </xf>
    <xf numFmtId="0" fontId="0" fillId="0" borderId="0" xfId="0" applyFont="1"/>
    <xf numFmtId="166" fontId="3" fillId="0" borderId="0" xfId="0" applyNumberFormat="1" applyFont="1" applyAlignment="1">
      <alignment horizontal="right"/>
    </xf>
    <xf numFmtId="0" fontId="3" fillId="0" borderId="0" xfId="0" applyFont="1" applyAlignment="1">
      <alignment horizontal="right"/>
    </xf>
    <xf numFmtId="166" fontId="3" fillId="0" borderId="0" xfId="0" applyNumberFormat="1" applyFont="1"/>
    <xf numFmtId="164" fontId="2" fillId="0" borderId="0" xfId="0" applyNumberFormat="1" applyFont="1" applyAlignment="1">
      <alignment horizontal="right"/>
    </xf>
    <xf numFmtId="0" fontId="3" fillId="0" borderId="2" xfId="0" applyFont="1" applyBorder="1" applyAlignment="1">
      <alignment wrapText="1"/>
    </xf>
    <xf numFmtId="0" fontId="3" fillId="0" borderId="0" xfId="0" applyFont="1" applyAlignment="1">
      <alignment wrapText="1"/>
    </xf>
    <xf numFmtId="0" fontId="1" fillId="0" borderId="1" xfId="0" applyFont="1" applyBorder="1" applyAlignment="1">
      <alignment horizontal="left"/>
    </xf>
    <xf numFmtId="0" fontId="0" fillId="0" borderId="0" xfId="0" applyFont="1"/>
    <xf numFmtId="0" fontId="2" fillId="0" borderId="1" xfId="0" applyFont="1" applyBorder="1" applyAlignment="1">
      <alignment horizontal="left"/>
    </xf>
    <xf numFmtId="164" fontId="4" fillId="0" borderId="1" xfId="0" applyNumberFormat="1" applyFont="1" applyBorder="1" applyAlignment="1">
      <alignment horizontal="center"/>
    </xf>
    <xf numFmtId="167" fontId="0" fillId="0" borderId="0" xfId="0" applyNumberFormat="1" applyFont="1"/>
    <xf numFmtId="0" fontId="3" fillId="2" borderId="2" xfId="0" applyFont="1" applyFill="1" applyBorder="1" applyAlignment="1">
      <alignment horizontal="left" wrapText="1"/>
    </xf>
    <xf numFmtId="0" fontId="7" fillId="0" borderId="2" xfId="0" applyFont="1" applyBorder="1"/>
    <xf numFmtId="1" fontId="0" fillId="0" borderId="0" xfId="0" applyNumberFormat="1" applyFont="1"/>
    <xf numFmtId="0" fontId="4" fillId="0" borderId="0" xfId="0" applyFont="1" applyAlignment="1">
      <alignment horizontal="center"/>
    </xf>
    <xf numFmtId="167" fontId="3" fillId="0" borderId="0" xfId="0" applyNumberFormat="1" applyFont="1"/>
    <xf numFmtId="0" fontId="8" fillId="0" borderId="1" xfId="0" applyFont="1" applyBorder="1"/>
    <xf numFmtId="0" fontId="5" fillId="0" borderId="1" xfId="0" applyFont="1" applyBorder="1" applyAlignment="1">
      <alignment horizontal="center"/>
    </xf>
    <xf numFmtId="0" fontId="8" fillId="0" borderId="0" xfId="0" applyFont="1"/>
    <xf numFmtId="0" fontId="5" fillId="0" borderId="0" xfId="0" applyFont="1" applyAlignment="1">
      <alignment horizontal="center"/>
    </xf>
    <xf numFmtId="166" fontId="8" fillId="0" borderId="0" xfId="0" applyNumberFormat="1" applyFont="1" applyAlignment="1">
      <alignment horizontal="right"/>
    </xf>
    <xf numFmtId="0" fontId="8" fillId="0" borderId="0" xfId="0" applyFont="1" applyAlignment="1">
      <alignment horizontal="right"/>
    </xf>
    <xf numFmtId="167" fontId="8" fillId="0" borderId="0" xfId="0" applyNumberFormat="1" applyFont="1"/>
    <xf numFmtId="0" fontId="3" fillId="0" borderId="0" xfId="0" applyFont="1" applyAlignment="1">
      <alignment horizontal="center"/>
    </xf>
    <xf numFmtId="0" fontId="3" fillId="0" borderId="3" xfId="0" applyFont="1" applyBorder="1" applyAlignment="1">
      <alignment horizontal="center" wrapText="1"/>
    </xf>
    <xf numFmtId="164" fontId="2" fillId="2" borderId="2" xfId="0" applyNumberFormat="1" applyFont="1" applyFill="1" applyBorder="1"/>
    <xf numFmtId="0" fontId="8" fillId="2" borderId="0" xfId="0" applyFont="1" applyFill="1" applyBorder="1" applyAlignment="1">
      <alignment horizontal="left" wrapText="1"/>
    </xf>
    <xf numFmtId="164" fontId="2" fillId="2" borderId="0" xfId="0" applyNumberFormat="1" applyFont="1" applyFill="1" applyBorder="1"/>
    <xf numFmtId="0" fontId="8" fillId="0" borderId="0" xfId="0" applyFont="1" applyAlignment="1">
      <alignment wrapText="1"/>
    </xf>
    <xf numFmtId="0" fontId="3" fillId="0" borderId="1" xfId="0" applyFont="1" applyBorder="1" applyAlignment="1">
      <alignment horizontal="right"/>
    </xf>
    <xf numFmtId="166" fontId="3" fillId="0" borderId="1" xfId="0" applyNumberFormat="1" applyFont="1" applyBorder="1"/>
    <xf numFmtId="0" fontId="3" fillId="0" borderId="1" xfId="0" applyFont="1" applyBorder="1"/>
    <xf numFmtId="0" fontId="3" fillId="0" borderId="0" xfId="0" applyFont="1"/>
    <xf numFmtId="0" fontId="0" fillId="0" borderId="0" xfId="0" applyFont="1" applyAlignment="1"/>
    <xf numFmtId="0" fontId="7" fillId="0" borderId="2" xfId="0" applyFont="1" applyBorder="1"/>
    <xf numFmtId="0" fontId="3" fillId="0" borderId="2" xfId="0" applyFont="1" applyBorder="1" applyAlignment="1">
      <alignment wrapText="1"/>
    </xf>
    <xf numFmtId="0" fontId="8" fillId="0" borderId="0" xfId="0" applyFont="1" applyAlignment="1">
      <alignment wrapText="1"/>
    </xf>
    <xf numFmtId="0" fontId="4" fillId="0" borderId="0" xfId="0" applyFont="1" applyAlignment="1">
      <alignment horizontal="center"/>
    </xf>
    <xf numFmtId="0" fontId="3" fillId="0" borderId="2" xfId="0" applyFont="1" applyBorder="1"/>
    <xf numFmtId="0" fontId="8" fillId="0" borderId="0" xfId="0" applyFont="1"/>
    <xf numFmtId="0" fontId="9" fillId="0" borderId="0" xfId="0" applyFont="1" applyAlignment="1">
      <alignment horizontal="center"/>
    </xf>
    <xf numFmtId="0" fontId="8" fillId="0" borderId="3" xfId="0" applyFont="1" applyBorder="1" applyAlignment="1">
      <alignment wrapText="1"/>
    </xf>
    <xf numFmtId="0" fontId="7" fillId="0" borderId="3" xfId="0" applyFont="1" applyBorder="1"/>
    <xf numFmtId="0" fontId="8" fillId="0" borderId="2" xfId="0" applyFont="1" applyBorder="1" applyAlignment="1">
      <alignment wrapText="1"/>
    </xf>
    <xf numFmtId="0" fontId="4" fillId="0" borderId="1" xfId="0" applyFont="1" applyBorder="1"/>
    <xf numFmtId="0" fontId="7" fillId="0" borderId="1" xfId="0" applyFont="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9"/>
  <sheetViews>
    <sheetView workbookViewId="0">
      <pane ySplit="1" topLeftCell="A2" activePane="bottomLeft" state="frozen"/>
      <selection pane="bottomLeft" activeCell="A2" sqref="A2"/>
    </sheetView>
  </sheetViews>
  <sheetFormatPr baseColWidth="10" defaultColWidth="17.33203125" defaultRowHeight="15" customHeight="1" x14ac:dyDescent="0.15"/>
  <cols>
    <col min="1" max="1" width="53.6640625" customWidth="1"/>
    <col min="2" max="2" width="17.33203125" customWidth="1"/>
  </cols>
  <sheetData>
    <row r="1" spans="1:2" ht="15" customHeight="1" x14ac:dyDescent="0.2">
      <c r="A1" s="3"/>
      <c r="B1" s="3" t="s">
        <v>1</v>
      </c>
    </row>
    <row r="2" spans="1:2" ht="15" customHeight="1" x14ac:dyDescent="0.2">
      <c r="A2" s="4" t="s">
        <v>2</v>
      </c>
    </row>
    <row r="3" spans="1:2" ht="15" customHeight="1" x14ac:dyDescent="0.2">
      <c r="A3" s="6" t="s">
        <v>3</v>
      </c>
      <c r="B3" s="8">
        <v>55053</v>
      </c>
    </row>
    <row r="4" spans="1:2" ht="15" customHeight="1" x14ac:dyDescent="0.2">
      <c r="A4" s="6" t="s">
        <v>22</v>
      </c>
      <c r="B4" s="8">
        <v>3526</v>
      </c>
    </row>
    <row r="5" spans="1:2" ht="15" customHeight="1" x14ac:dyDescent="0.2">
      <c r="A5" s="6" t="s">
        <v>23</v>
      </c>
      <c r="B5" s="8">
        <v>14325</v>
      </c>
    </row>
    <row r="6" spans="1:2" ht="15" customHeight="1" x14ac:dyDescent="0.2">
      <c r="A6" s="6" t="s">
        <v>24</v>
      </c>
      <c r="B6" s="8">
        <v>13530</v>
      </c>
    </row>
    <row r="7" spans="1:2" ht="15" customHeight="1" x14ac:dyDescent="0.2">
      <c r="A7" s="6" t="s">
        <v>25</v>
      </c>
      <c r="B7" s="8">
        <v>22094</v>
      </c>
    </row>
    <row r="8" spans="1:2" ht="15" customHeight="1" x14ac:dyDescent="0.2">
      <c r="A8" s="6" t="s">
        <v>26</v>
      </c>
      <c r="B8" s="8">
        <v>1578</v>
      </c>
    </row>
    <row r="9" spans="1:2" ht="15" customHeight="1" x14ac:dyDescent="0.2">
      <c r="A9" s="6"/>
      <c r="B9" s="8"/>
    </row>
    <row r="10" spans="1:2" ht="15" customHeight="1" x14ac:dyDescent="0.2">
      <c r="A10" s="6" t="s">
        <v>10</v>
      </c>
      <c r="B10" s="8"/>
    </row>
    <row r="11" spans="1:2" ht="15" customHeight="1" x14ac:dyDescent="0.2">
      <c r="A11" s="6" t="s">
        <v>3</v>
      </c>
      <c r="B11" s="8">
        <v>73019</v>
      </c>
    </row>
    <row r="12" spans="1:2" ht="15" customHeight="1" x14ac:dyDescent="0.2">
      <c r="A12" s="6" t="s">
        <v>22</v>
      </c>
      <c r="B12" s="8">
        <v>17097</v>
      </c>
    </row>
    <row r="13" spans="1:2" ht="15" customHeight="1" x14ac:dyDescent="0.2">
      <c r="A13" s="6" t="s">
        <v>23</v>
      </c>
      <c r="B13" s="8">
        <v>7644</v>
      </c>
    </row>
    <row r="14" spans="1:2" ht="15" customHeight="1" x14ac:dyDescent="0.2">
      <c r="A14" s="6" t="s">
        <v>24</v>
      </c>
      <c r="B14" s="8">
        <v>13088</v>
      </c>
    </row>
    <row r="15" spans="1:2" ht="15" customHeight="1" x14ac:dyDescent="0.2">
      <c r="A15" s="6" t="s">
        <v>25</v>
      </c>
      <c r="B15" s="8">
        <v>32839</v>
      </c>
    </row>
    <row r="16" spans="1:2" ht="15" customHeight="1" x14ac:dyDescent="0.2">
      <c r="A16" s="6" t="s">
        <v>26</v>
      </c>
      <c r="B16" s="8">
        <v>2351</v>
      </c>
    </row>
    <row r="17" spans="1:2" ht="15" customHeight="1" x14ac:dyDescent="0.2">
      <c r="A17" s="6"/>
      <c r="B17" s="8"/>
    </row>
    <row r="18" spans="1:2" ht="15" customHeight="1" x14ac:dyDescent="0.2">
      <c r="A18" s="6" t="s">
        <v>11</v>
      </c>
      <c r="B18" s="8"/>
    </row>
    <row r="19" spans="1:2" ht="15" customHeight="1" x14ac:dyDescent="0.2">
      <c r="A19" s="6" t="s">
        <v>3</v>
      </c>
      <c r="B19" s="8">
        <v>54062</v>
      </c>
    </row>
    <row r="20" spans="1:2" ht="15" customHeight="1" x14ac:dyDescent="0.2">
      <c r="A20" s="6" t="s">
        <v>22</v>
      </c>
      <c r="B20" s="8">
        <v>5285</v>
      </c>
    </row>
    <row r="21" spans="1:2" ht="15" customHeight="1" x14ac:dyDescent="0.2">
      <c r="A21" s="6" t="s">
        <v>23</v>
      </c>
      <c r="B21" s="8">
        <v>10785</v>
      </c>
    </row>
    <row r="22" spans="1:2" ht="15" customHeight="1" x14ac:dyDescent="0.2">
      <c r="A22" s="6" t="s">
        <v>24</v>
      </c>
      <c r="B22" s="8">
        <v>6964</v>
      </c>
    </row>
    <row r="23" spans="1:2" ht="15" customHeight="1" x14ac:dyDescent="0.2">
      <c r="A23" s="6" t="s">
        <v>25</v>
      </c>
      <c r="B23" s="8">
        <v>28972</v>
      </c>
    </row>
    <row r="24" spans="1:2" ht="15" customHeight="1" x14ac:dyDescent="0.2">
      <c r="A24" s="6" t="s">
        <v>26</v>
      </c>
      <c r="B24" s="8">
        <v>2056</v>
      </c>
    </row>
    <row r="25" spans="1:2" ht="15" customHeight="1" x14ac:dyDescent="0.2">
      <c r="A25" s="6"/>
      <c r="B25" s="8"/>
    </row>
    <row r="26" spans="1:2" ht="15" customHeight="1" x14ac:dyDescent="0.2">
      <c r="A26" s="6" t="s">
        <v>12</v>
      </c>
      <c r="B26" s="8"/>
    </row>
    <row r="27" spans="1:2" ht="15" customHeight="1" x14ac:dyDescent="0.2">
      <c r="A27" s="6" t="s">
        <v>3</v>
      </c>
      <c r="B27" s="8">
        <v>39547</v>
      </c>
    </row>
    <row r="28" spans="1:2" ht="15" customHeight="1" x14ac:dyDescent="0.2">
      <c r="A28" s="6" t="s">
        <v>22</v>
      </c>
      <c r="B28" s="8">
        <v>4738</v>
      </c>
    </row>
    <row r="29" spans="1:2" ht="15" customHeight="1" x14ac:dyDescent="0.2">
      <c r="A29" s="6" t="s">
        <v>23</v>
      </c>
      <c r="B29" s="8">
        <v>1525</v>
      </c>
    </row>
    <row r="30" spans="1:2" ht="15" customHeight="1" x14ac:dyDescent="0.2">
      <c r="A30" s="6" t="s">
        <v>24</v>
      </c>
      <c r="B30" s="8">
        <v>6236</v>
      </c>
    </row>
    <row r="31" spans="1:2" ht="15" customHeight="1" x14ac:dyDescent="0.2">
      <c r="A31" s="6" t="s">
        <v>25</v>
      </c>
      <c r="B31" s="8">
        <v>25865</v>
      </c>
    </row>
    <row r="32" spans="1:2" ht="15" customHeight="1" x14ac:dyDescent="0.2">
      <c r="A32" s="6" t="s">
        <v>26</v>
      </c>
      <c r="B32" s="8">
        <v>1183</v>
      </c>
    </row>
    <row r="33" spans="1:2" ht="15" customHeight="1" x14ac:dyDescent="0.2">
      <c r="A33" s="6"/>
      <c r="B33" s="8"/>
    </row>
    <row r="34" spans="1:2" ht="15" customHeight="1" x14ac:dyDescent="0.2">
      <c r="A34" s="6" t="s">
        <v>13</v>
      </c>
      <c r="B34" s="8"/>
    </row>
    <row r="35" spans="1:2" ht="15" customHeight="1" x14ac:dyDescent="0.2">
      <c r="A35" s="6" t="s">
        <v>3</v>
      </c>
      <c r="B35" s="8">
        <v>34815</v>
      </c>
    </row>
    <row r="36" spans="1:2" ht="15" customHeight="1" x14ac:dyDescent="0.2">
      <c r="A36" s="6" t="s">
        <v>22</v>
      </c>
      <c r="B36" s="8">
        <v>1313</v>
      </c>
    </row>
    <row r="37" spans="1:2" ht="15" customHeight="1" x14ac:dyDescent="0.2">
      <c r="A37" s="6" t="s">
        <v>23</v>
      </c>
      <c r="B37" s="8">
        <v>594</v>
      </c>
    </row>
    <row r="38" spans="1:2" ht="15" customHeight="1" x14ac:dyDescent="0.2">
      <c r="A38" s="6" t="s">
        <v>24</v>
      </c>
      <c r="B38" s="8">
        <v>4817</v>
      </c>
    </row>
    <row r="39" spans="1:2" ht="15" customHeight="1" x14ac:dyDescent="0.2">
      <c r="A39" s="6" t="s">
        <v>25</v>
      </c>
      <c r="B39" s="8">
        <v>27043</v>
      </c>
    </row>
    <row r="40" spans="1:2" ht="15" customHeight="1" x14ac:dyDescent="0.2">
      <c r="A40" s="6" t="s">
        <v>26</v>
      </c>
      <c r="B40" s="8">
        <v>1048</v>
      </c>
    </row>
    <row r="41" spans="1:2" ht="15" customHeight="1" x14ac:dyDescent="0.2">
      <c r="A41" s="6"/>
      <c r="B41" s="8"/>
    </row>
    <row r="42" spans="1:2" ht="15" customHeight="1" x14ac:dyDescent="0.2">
      <c r="A42" s="6" t="s">
        <v>14</v>
      </c>
      <c r="B42" s="8"/>
    </row>
    <row r="43" spans="1:2" ht="15" customHeight="1" x14ac:dyDescent="0.2">
      <c r="A43" s="6" t="s">
        <v>3</v>
      </c>
      <c r="B43" s="8">
        <v>97968</v>
      </c>
    </row>
    <row r="44" spans="1:2" ht="15" customHeight="1" x14ac:dyDescent="0.2">
      <c r="A44" s="6" t="s">
        <v>22</v>
      </c>
      <c r="B44" s="8">
        <v>6639</v>
      </c>
    </row>
    <row r="45" spans="1:2" ht="15" customHeight="1" x14ac:dyDescent="0.2">
      <c r="A45" s="6" t="s">
        <v>23</v>
      </c>
      <c r="B45" s="8">
        <v>3430</v>
      </c>
    </row>
    <row r="46" spans="1:2" ht="15" customHeight="1" x14ac:dyDescent="0.2">
      <c r="A46" s="6" t="s">
        <v>24</v>
      </c>
      <c r="B46" s="8">
        <v>7133</v>
      </c>
    </row>
    <row r="47" spans="1:2" ht="15" customHeight="1" x14ac:dyDescent="0.2">
      <c r="A47" s="6" t="s">
        <v>25</v>
      </c>
      <c r="B47" s="8">
        <v>78123</v>
      </c>
    </row>
    <row r="48" spans="1:2" ht="15" customHeight="1" x14ac:dyDescent="0.2">
      <c r="A48" s="6" t="s">
        <v>26</v>
      </c>
      <c r="B48" s="8">
        <v>2643</v>
      </c>
    </row>
    <row r="49" spans="1:2" ht="15" customHeight="1" x14ac:dyDescent="0.2">
      <c r="A49" s="6"/>
      <c r="B49" s="8"/>
    </row>
    <row r="50" spans="1:2" ht="15" customHeight="1" x14ac:dyDescent="0.2">
      <c r="A50" s="6" t="s">
        <v>15</v>
      </c>
      <c r="B50" s="8"/>
    </row>
    <row r="51" spans="1:2" ht="15" customHeight="1" x14ac:dyDescent="0.2">
      <c r="A51" s="6" t="s">
        <v>3</v>
      </c>
      <c r="B51" s="8">
        <v>65951</v>
      </c>
    </row>
    <row r="52" spans="1:2" ht="15" customHeight="1" x14ac:dyDescent="0.2">
      <c r="A52" s="6" t="s">
        <v>22</v>
      </c>
      <c r="B52" s="8">
        <v>3633</v>
      </c>
    </row>
    <row r="53" spans="1:2" ht="15" customHeight="1" x14ac:dyDescent="0.2">
      <c r="A53" s="6" t="s">
        <v>23</v>
      </c>
      <c r="B53" s="8">
        <v>2691</v>
      </c>
    </row>
    <row r="54" spans="1:2" ht="15" customHeight="1" x14ac:dyDescent="0.2">
      <c r="A54" s="6" t="s">
        <v>24</v>
      </c>
      <c r="B54" s="8">
        <v>4771</v>
      </c>
    </row>
    <row r="55" spans="1:2" ht="15" customHeight="1" x14ac:dyDescent="0.2">
      <c r="A55" s="6" t="s">
        <v>25</v>
      </c>
      <c r="B55" s="8">
        <v>53345</v>
      </c>
    </row>
    <row r="56" spans="1:2" ht="15" customHeight="1" x14ac:dyDescent="0.2">
      <c r="A56" s="6" t="s">
        <v>26</v>
      </c>
      <c r="B56" s="8">
        <v>1511</v>
      </c>
    </row>
    <row r="57" spans="1:2" ht="15" customHeight="1" x14ac:dyDescent="0.2">
      <c r="A57" s="6"/>
      <c r="B57" s="8"/>
    </row>
    <row r="58" spans="1:2" ht="15" customHeight="1" x14ac:dyDescent="0.2">
      <c r="A58" s="6" t="s">
        <v>16</v>
      </c>
      <c r="B58" s="8"/>
    </row>
    <row r="59" spans="1:2" ht="15" customHeight="1" x14ac:dyDescent="0.2">
      <c r="A59" s="6" t="s">
        <v>3</v>
      </c>
      <c r="B59" s="8">
        <v>84305</v>
      </c>
    </row>
    <row r="60" spans="1:2" ht="15" customHeight="1" x14ac:dyDescent="0.2">
      <c r="A60" s="6" t="s">
        <v>22</v>
      </c>
      <c r="B60" s="8">
        <v>9031</v>
      </c>
    </row>
    <row r="61" spans="1:2" ht="15" customHeight="1" x14ac:dyDescent="0.2">
      <c r="A61" s="6" t="s">
        <v>23</v>
      </c>
      <c r="B61" s="8">
        <v>7908</v>
      </c>
    </row>
    <row r="62" spans="1:2" ht="15" customHeight="1" x14ac:dyDescent="0.2">
      <c r="A62" s="6" t="s">
        <v>24</v>
      </c>
      <c r="B62" s="8">
        <v>4828</v>
      </c>
    </row>
    <row r="63" spans="1:2" ht="15" customHeight="1" x14ac:dyDescent="0.2">
      <c r="A63" s="6" t="s">
        <v>25</v>
      </c>
      <c r="B63" s="8">
        <v>60299</v>
      </c>
    </row>
    <row r="64" spans="1:2" ht="15" customHeight="1" x14ac:dyDescent="0.2">
      <c r="A64" s="6" t="s">
        <v>26</v>
      </c>
      <c r="B64" s="8">
        <v>2239</v>
      </c>
    </row>
    <row r="65" spans="1:2" ht="15" customHeight="1" x14ac:dyDescent="0.2">
      <c r="A65" s="6"/>
      <c r="B65" s="8"/>
    </row>
    <row r="66" spans="1:2" ht="15" customHeight="1" x14ac:dyDescent="0.2">
      <c r="A66" s="6" t="s">
        <v>17</v>
      </c>
      <c r="B66" s="8"/>
    </row>
    <row r="67" spans="1:2" ht="15" customHeight="1" x14ac:dyDescent="0.2">
      <c r="A67" s="6" t="s">
        <v>3</v>
      </c>
      <c r="B67" s="8">
        <v>10993</v>
      </c>
    </row>
    <row r="68" spans="1:2" ht="15" customHeight="1" x14ac:dyDescent="0.2">
      <c r="A68" s="6" t="s">
        <v>22</v>
      </c>
      <c r="B68" s="8">
        <v>218</v>
      </c>
    </row>
    <row r="69" spans="1:2" ht="15" customHeight="1" x14ac:dyDescent="0.2">
      <c r="A69" s="6" t="s">
        <v>23</v>
      </c>
      <c r="B69" s="8">
        <v>117</v>
      </c>
    </row>
    <row r="70" spans="1:2" ht="15" customHeight="1" x14ac:dyDescent="0.2">
      <c r="A70" s="6" t="s">
        <v>24</v>
      </c>
      <c r="B70" s="8">
        <v>857</v>
      </c>
    </row>
    <row r="71" spans="1:2" ht="15" customHeight="1" x14ac:dyDescent="0.2">
      <c r="A71" s="6" t="s">
        <v>25</v>
      </c>
      <c r="B71" s="8">
        <v>9701</v>
      </c>
    </row>
    <row r="72" spans="1:2" ht="15" customHeight="1" x14ac:dyDescent="0.2">
      <c r="A72" s="6" t="s">
        <v>26</v>
      </c>
      <c r="B72" s="8">
        <v>100</v>
      </c>
    </row>
    <row r="73" spans="1:2" ht="15" customHeight="1" x14ac:dyDescent="0.2">
      <c r="A73" s="6"/>
      <c r="B73" s="8"/>
    </row>
    <row r="74" spans="1:2" ht="15" customHeight="1" x14ac:dyDescent="0.2">
      <c r="A74" s="6" t="s">
        <v>18</v>
      </c>
      <c r="B74" s="8"/>
    </row>
    <row r="75" spans="1:2" ht="15" customHeight="1" x14ac:dyDescent="0.2">
      <c r="A75" s="6" t="s">
        <v>3</v>
      </c>
      <c r="B75" s="8">
        <v>36486</v>
      </c>
    </row>
    <row r="76" spans="1:2" ht="15" customHeight="1" x14ac:dyDescent="0.2">
      <c r="A76" s="6" t="s">
        <v>22</v>
      </c>
      <c r="B76" s="8">
        <v>1354</v>
      </c>
    </row>
    <row r="77" spans="1:2" ht="15" customHeight="1" x14ac:dyDescent="0.2">
      <c r="A77" s="6" t="s">
        <v>23</v>
      </c>
      <c r="B77" s="8">
        <v>343</v>
      </c>
    </row>
    <row r="78" spans="1:2" ht="15" customHeight="1" x14ac:dyDescent="0.2">
      <c r="A78" s="6" t="s">
        <v>24</v>
      </c>
      <c r="B78" s="8">
        <v>4508</v>
      </c>
    </row>
    <row r="79" spans="1:2" ht="15" customHeight="1" x14ac:dyDescent="0.2">
      <c r="A79" s="6" t="s">
        <v>25</v>
      </c>
      <c r="B79" s="8">
        <v>29607</v>
      </c>
    </row>
    <row r="80" spans="1:2" ht="15" customHeight="1" x14ac:dyDescent="0.2">
      <c r="A80" s="6" t="s">
        <v>26</v>
      </c>
      <c r="B80" s="8">
        <v>674</v>
      </c>
    </row>
    <row r="81" spans="1:2" ht="15" customHeight="1" x14ac:dyDescent="0.2">
      <c r="A81" s="6"/>
      <c r="B81" s="8"/>
    </row>
    <row r="82" spans="1:2" ht="15" customHeight="1" x14ac:dyDescent="0.2">
      <c r="A82" s="6" t="s">
        <v>19</v>
      </c>
      <c r="B82" s="8"/>
    </row>
    <row r="83" spans="1:2" ht="15" customHeight="1" x14ac:dyDescent="0.2">
      <c r="A83" s="6" t="s">
        <v>3</v>
      </c>
      <c r="B83" s="8">
        <v>26975</v>
      </c>
    </row>
    <row r="84" spans="1:2" ht="15" customHeight="1" x14ac:dyDescent="0.2">
      <c r="A84" s="6" t="s">
        <v>22</v>
      </c>
      <c r="B84" s="8">
        <v>2341</v>
      </c>
    </row>
    <row r="85" spans="1:2" ht="15" customHeight="1" x14ac:dyDescent="0.2">
      <c r="A85" s="6" t="s">
        <v>23</v>
      </c>
      <c r="B85" s="8">
        <v>340</v>
      </c>
    </row>
    <row r="86" spans="1:2" ht="15" customHeight="1" x14ac:dyDescent="0.2">
      <c r="A86" s="6" t="s">
        <v>24</v>
      </c>
      <c r="B86" s="8">
        <v>5374</v>
      </c>
    </row>
    <row r="87" spans="1:2" ht="15" customHeight="1" x14ac:dyDescent="0.2">
      <c r="A87" s="6" t="s">
        <v>25</v>
      </c>
      <c r="B87" s="8">
        <v>18362</v>
      </c>
    </row>
    <row r="88" spans="1:2" ht="15" customHeight="1" x14ac:dyDescent="0.2">
      <c r="A88" s="6" t="s">
        <v>26</v>
      </c>
      <c r="B88" s="8">
        <v>558</v>
      </c>
    </row>
    <row r="89" spans="1:2" ht="15" customHeight="1" x14ac:dyDescent="0.2">
      <c r="A89" s="6"/>
      <c r="B89" s="8"/>
    </row>
    <row r="90" spans="1:2" ht="15" customHeight="1" x14ac:dyDescent="0.2">
      <c r="A90" s="6" t="s">
        <v>20</v>
      </c>
      <c r="B90" s="8"/>
    </row>
    <row r="91" spans="1:2" ht="15" customHeight="1" x14ac:dyDescent="0.2">
      <c r="A91" s="6" t="s">
        <v>3</v>
      </c>
      <c r="B91" s="8">
        <v>26104</v>
      </c>
    </row>
    <row r="92" spans="1:2" ht="15" customHeight="1" x14ac:dyDescent="0.2">
      <c r="A92" s="6" t="s">
        <v>22</v>
      </c>
      <c r="B92" s="8">
        <v>3928</v>
      </c>
    </row>
    <row r="93" spans="1:2" ht="15" customHeight="1" x14ac:dyDescent="0.2">
      <c r="A93" s="6" t="s">
        <v>23</v>
      </c>
      <c r="B93" s="8">
        <v>218</v>
      </c>
    </row>
    <row r="94" spans="1:2" ht="15" customHeight="1" x14ac:dyDescent="0.2">
      <c r="A94" s="6" t="s">
        <v>24</v>
      </c>
      <c r="B94" s="8">
        <v>3220</v>
      </c>
    </row>
    <row r="95" spans="1:2" ht="15" customHeight="1" x14ac:dyDescent="0.2">
      <c r="A95" s="6" t="s">
        <v>25</v>
      </c>
      <c r="B95" s="8">
        <v>18412</v>
      </c>
    </row>
    <row r="96" spans="1:2" ht="15" customHeight="1" x14ac:dyDescent="0.2">
      <c r="A96" s="6" t="s">
        <v>26</v>
      </c>
      <c r="B96" s="8">
        <v>326</v>
      </c>
    </row>
    <row r="97" spans="1:2" ht="15" customHeight="1" x14ac:dyDescent="0.2">
      <c r="A97" s="6"/>
      <c r="B97" s="8"/>
    </row>
    <row r="98" spans="1:2" ht="15" customHeight="1" x14ac:dyDescent="0.2">
      <c r="A98" s="6" t="s">
        <v>31</v>
      </c>
      <c r="B98" s="8"/>
    </row>
    <row r="99" spans="1:2" ht="15" customHeight="1" x14ac:dyDescent="0.2">
      <c r="A99" s="6" t="s">
        <v>3</v>
      </c>
      <c r="B99" s="8">
        <v>18058</v>
      </c>
    </row>
    <row r="100" spans="1:2" ht="15" customHeight="1" x14ac:dyDescent="0.2">
      <c r="A100" s="6" t="s">
        <v>22</v>
      </c>
      <c r="B100" s="8">
        <v>4359</v>
      </c>
    </row>
    <row r="101" spans="1:2" ht="15" customHeight="1" x14ac:dyDescent="0.2">
      <c r="A101" s="6" t="s">
        <v>23</v>
      </c>
      <c r="B101" s="8">
        <v>531</v>
      </c>
    </row>
    <row r="102" spans="1:2" ht="15" customHeight="1" x14ac:dyDescent="0.2">
      <c r="A102" s="6" t="s">
        <v>24</v>
      </c>
      <c r="B102" s="8">
        <v>3864</v>
      </c>
    </row>
    <row r="103" spans="1:2" ht="15" customHeight="1" x14ac:dyDescent="0.2">
      <c r="A103" s="6" t="s">
        <v>25</v>
      </c>
      <c r="B103" s="8">
        <v>8998</v>
      </c>
    </row>
    <row r="104" spans="1:2" ht="15" customHeight="1" x14ac:dyDescent="0.2">
      <c r="A104" s="6" t="s">
        <v>26</v>
      </c>
      <c r="B104" s="8">
        <v>306</v>
      </c>
    </row>
    <row r="105" spans="1:2" ht="15" customHeight="1" x14ac:dyDescent="0.2">
      <c r="A105" s="6"/>
      <c r="B105" s="8"/>
    </row>
    <row r="106" spans="1:2" ht="15" customHeight="1" x14ac:dyDescent="0.2">
      <c r="A106" s="6" t="s">
        <v>32</v>
      </c>
      <c r="B106" s="8"/>
    </row>
    <row r="107" spans="1:2" ht="15" customHeight="1" x14ac:dyDescent="0.2">
      <c r="A107" s="6" t="s">
        <v>3</v>
      </c>
      <c r="B107" s="8">
        <v>52930</v>
      </c>
    </row>
    <row r="108" spans="1:2" ht="15" customHeight="1" x14ac:dyDescent="0.2">
      <c r="A108" s="6" t="s">
        <v>22</v>
      </c>
      <c r="B108" s="8">
        <v>7387</v>
      </c>
    </row>
    <row r="109" spans="1:2" ht="15" customHeight="1" x14ac:dyDescent="0.2">
      <c r="A109" s="6" t="s">
        <v>23</v>
      </c>
      <c r="B109" s="8">
        <v>2017</v>
      </c>
    </row>
    <row r="110" spans="1:2" ht="15" customHeight="1" x14ac:dyDescent="0.2">
      <c r="A110" s="6" t="s">
        <v>24</v>
      </c>
      <c r="B110" s="8">
        <v>26892</v>
      </c>
    </row>
    <row r="111" spans="1:2" ht="15" customHeight="1" x14ac:dyDescent="0.2">
      <c r="A111" s="6" t="s">
        <v>25</v>
      </c>
      <c r="B111" s="8">
        <v>15421</v>
      </c>
    </row>
    <row r="112" spans="1:2" ht="15" customHeight="1" x14ac:dyDescent="0.2">
      <c r="A112" s="6" t="s">
        <v>26</v>
      </c>
      <c r="B112" s="8">
        <v>1213</v>
      </c>
    </row>
    <row r="113" spans="1:2" ht="15" customHeight="1" x14ac:dyDescent="0.2">
      <c r="A113" s="6"/>
      <c r="B113" s="8"/>
    </row>
    <row r="114" spans="1:2" ht="15" customHeight="1" x14ac:dyDescent="0.2">
      <c r="A114" s="6" t="s">
        <v>34</v>
      </c>
      <c r="B114" s="8"/>
    </row>
    <row r="115" spans="1:2" ht="15" customHeight="1" x14ac:dyDescent="0.2">
      <c r="A115" s="6" t="s">
        <v>3</v>
      </c>
      <c r="B115" s="8">
        <v>64427</v>
      </c>
    </row>
    <row r="116" spans="1:2" ht="15" customHeight="1" x14ac:dyDescent="0.2">
      <c r="A116" s="6" t="s">
        <v>22</v>
      </c>
      <c r="B116" s="8">
        <v>2866</v>
      </c>
    </row>
    <row r="117" spans="1:2" ht="15" customHeight="1" x14ac:dyDescent="0.2">
      <c r="A117" s="6" t="s">
        <v>23</v>
      </c>
      <c r="B117" s="8">
        <v>827</v>
      </c>
    </row>
    <row r="118" spans="1:2" ht="15" customHeight="1" x14ac:dyDescent="0.2">
      <c r="A118" s="6" t="s">
        <v>24</v>
      </c>
      <c r="B118" s="8">
        <v>26980</v>
      </c>
    </row>
    <row r="119" spans="1:2" ht="15" customHeight="1" x14ac:dyDescent="0.2">
      <c r="A119" s="6" t="s">
        <v>25</v>
      </c>
      <c r="B119" s="8">
        <v>32755</v>
      </c>
    </row>
    <row r="120" spans="1:2" ht="15" customHeight="1" x14ac:dyDescent="0.2">
      <c r="A120" s="6" t="s">
        <v>26</v>
      </c>
      <c r="B120" s="8">
        <v>999</v>
      </c>
    </row>
    <row r="121" spans="1:2" ht="15" customHeight="1" x14ac:dyDescent="0.2">
      <c r="A121" s="6"/>
      <c r="B121" s="8"/>
    </row>
    <row r="122" spans="1:2" ht="15" customHeight="1" x14ac:dyDescent="0.2">
      <c r="A122" s="6" t="s">
        <v>36</v>
      </c>
      <c r="B122" s="8"/>
    </row>
    <row r="123" spans="1:2" ht="15" customHeight="1" x14ac:dyDescent="0.2">
      <c r="A123" s="6" t="s">
        <v>3</v>
      </c>
      <c r="B123" s="8">
        <v>56490</v>
      </c>
    </row>
    <row r="124" spans="1:2" ht="15" customHeight="1" x14ac:dyDescent="0.2">
      <c r="A124" s="6" t="s">
        <v>22</v>
      </c>
      <c r="B124" s="8">
        <v>4287</v>
      </c>
    </row>
    <row r="125" spans="1:2" ht="15" customHeight="1" x14ac:dyDescent="0.2">
      <c r="A125" s="6" t="s">
        <v>23</v>
      </c>
      <c r="B125" s="8">
        <v>1646</v>
      </c>
    </row>
    <row r="126" spans="1:2" ht="15" customHeight="1" x14ac:dyDescent="0.2">
      <c r="A126" s="6" t="s">
        <v>24</v>
      </c>
      <c r="B126" s="8">
        <v>26558</v>
      </c>
    </row>
    <row r="127" spans="1:2" ht="15" customHeight="1" x14ac:dyDescent="0.2">
      <c r="A127" s="6" t="s">
        <v>25</v>
      </c>
      <c r="B127" s="8">
        <v>22492</v>
      </c>
    </row>
    <row r="128" spans="1:2" ht="15" customHeight="1" x14ac:dyDescent="0.2">
      <c r="A128" s="6" t="s">
        <v>26</v>
      </c>
      <c r="B128" s="8">
        <v>1507</v>
      </c>
    </row>
    <row r="129" spans="1:2" ht="15" customHeight="1" x14ac:dyDescent="0.2">
      <c r="A129" s="6"/>
      <c r="B129" s="8"/>
    </row>
    <row r="130" spans="1:2" ht="15" customHeight="1" x14ac:dyDescent="0.2">
      <c r="A130" s="6" t="s">
        <v>37</v>
      </c>
      <c r="B130" s="8"/>
    </row>
    <row r="131" spans="1:2" ht="15" customHeight="1" x14ac:dyDescent="0.2">
      <c r="A131" s="6" t="s">
        <v>3</v>
      </c>
      <c r="B131" s="8">
        <v>43053</v>
      </c>
    </row>
    <row r="132" spans="1:2" ht="15" customHeight="1" x14ac:dyDescent="0.2">
      <c r="A132" s="6" t="s">
        <v>22</v>
      </c>
      <c r="B132" s="8">
        <v>1583</v>
      </c>
    </row>
    <row r="133" spans="1:2" ht="15" customHeight="1" x14ac:dyDescent="0.2">
      <c r="A133" s="6" t="s">
        <v>23</v>
      </c>
      <c r="B133" s="8">
        <v>694</v>
      </c>
    </row>
    <row r="134" spans="1:2" ht="15" customHeight="1" x14ac:dyDescent="0.2">
      <c r="A134" s="6" t="s">
        <v>24</v>
      </c>
      <c r="B134" s="8">
        <v>11255</v>
      </c>
    </row>
    <row r="135" spans="1:2" ht="15" customHeight="1" x14ac:dyDescent="0.2">
      <c r="A135" s="6" t="s">
        <v>25</v>
      </c>
      <c r="B135" s="8">
        <v>29060</v>
      </c>
    </row>
    <row r="136" spans="1:2" ht="15" customHeight="1" x14ac:dyDescent="0.2">
      <c r="A136" s="6" t="s">
        <v>26</v>
      </c>
      <c r="B136" s="8">
        <v>461</v>
      </c>
    </row>
    <row r="137" spans="1:2" ht="15" customHeight="1" x14ac:dyDescent="0.2">
      <c r="A137" s="6"/>
      <c r="B137" s="8"/>
    </row>
    <row r="138" spans="1:2" ht="15" customHeight="1" x14ac:dyDescent="0.2">
      <c r="A138" s="6" t="s">
        <v>38</v>
      </c>
      <c r="B138" s="8"/>
    </row>
    <row r="139" spans="1:2" ht="15" customHeight="1" x14ac:dyDescent="0.2">
      <c r="A139" s="6" t="s">
        <v>3</v>
      </c>
      <c r="B139" s="8">
        <v>12840</v>
      </c>
    </row>
    <row r="140" spans="1:2" ht="15" customHeight="1" x14ac:dyDescent="0.2">
      <c r="A140" s="6" t="s">
        <v>22</v>
      </c>
      <c r="B140" s="8">
        <v>740</v>
      </c>
    </row>
    <row r="141" spans="1:2" ht="15" customHeight="1" x14ac:dyDescent="0.2">
      <c r="A141" s="6" t="s">
        <v>23</v>
      </c>
      <c r="B141" s="8">
        <v>464</v>
      </c>
    </row>
    <row r="142" spans="1:2" ht="15" customHeight="1" x14ac:dyDescent="0.2">
      <c r="A142" s="6" t="s">
        <v>24</v>
      </c>
      <c r="B142" s="8">
        <v>7481</v>
      </c>
    </row>
    <row r="143" spans="1:2" ht="15" customHeight="1" x14ac:dyDescent="0.2">
      <c r="A143" s="6" t="s">
        <v>25</v>
      </c>
      <c r="B143" s="8">
        <v>4051</v>
      </c>
    </row>
    <row r="144" spans="1:2" ht="15" customHeight="1" x14ac:dyDescent="0.2">
      <c r="A144" s="6" t="s">
        <v>26</v>
      </c>
      <c r="B144" s="8">
        <v>104</v>
      </c>
    </row>
    <row r="145" spans="1:2" ht="15" customHeight="1" x14ac:dyDescent="0.2">
      <c r="A145" s="6"/>
      <c r="B145" s="8"/>
    </row>
    <row r="146" spans="1:2" ht="15" customHeight="1" x14ac:dyDescent="0.2">
      <c r="A146" s="6" t="s">
        <v>39</v>
      </c>
      <c r="B146" s="8"/>
    </row>
    <row r="147" spans="1:2" ht="15" customHeight="1" x14ac:dyDescent="0.2">
      <c r="A147" s="6" t="s">
        <v>3</v>
      </c>
      <c r="B147" s="8">
        <v>79069</v>
      </c>
    </row>
    <row r="148" spans="1:2" ht="15" customHeight="1" x14ac:dyDescent="0.2">
      <c r="A148" s="6" t="s">
        <v>22</v>
      </c>
      <c r="B148" s="8">
        <v>1273</v>
      </c>
    </row>
    <row r="149" spans="1:2" ht="15" customHeight="1" x14ac:dyDescent="0.2">
      <c r="A149" s="6" t="s">
        <v>23</v>
      </c>
      <c r="B149" s="8">
        <v>2804</v>
      </c>
    </row>
    <row r="150" spans="1:2" ht="15" customHeight="1" x14ac:dyDescent="0.2">
      <c r="A150" s="6" t="s">
        <v>24</v>
      </c>
      <c r="B150" s="8">
        <v>62790</v>
      </c>
    </row>
    <row r="151" spans="1:2" ht="15" customHeight="1" x14ac:dyDescent="0.2">
      <c r="A151" s="6" t="s">
        <v>25</v>
      </c>
      <c r="B151" s="8">
        <v>11249</v>
      </c>
    </row>
    <row r="152" spans="1:2" ht="15" customHeight="1" x14ac:dyDescent="0.2">
      <c r="A152" s="6" t="s">
        <v>26</v>
      </c>
      <c r="B152" s="8">
        <v>953</v>
      </c>
    </row>
    <row r="153" spans="1:2" ht="15" customHeight="1" x14ac:dyDescent="0.2">
      <c r="A153" s="6"/>
      <c r="B153" s="8"/>
    </row>
    <row r="154" spans="1:2" ht="15" customHeight="1" x14ac:dyDescent="0.2">
      <c r="A154" s="6" t="s">
        <v>40</v>
      </c>
      <c r="B154" s="8"/>
    </row>
    <row r="155" spans="1:2" ht="15" customHeight="1" x14ac:dyDescent="0.2">
      <c r="A155" s="6" t="s">
        <v>3</v>
      </c>
      <c r="B155" s="8">
        <v>24836</v>
      </c>
    </row>
    <row r="156" spans="1:2" ht="15" customHeight="1" x14ac:dyDescent="0.2">
      <c r="A156" s="6" t="s">
        <v>22</v>
      </c>
      <c r="B156" s="8">
        <v>204</v>
      </c>
    </row>
    <row r="157" spans="1:2" ht="15" customHeight="1" x14ac:dyDescent="0.2">
      <c r="A157" s="6" t="s">
        <v>23</v>
      </c>
      <c r="B157" s="8">
        <v>377</v>
      </c>
    </row>
    <row r="158" spans="1:2" ht="15" customHeight="1" x14ac:dyDescent="0.2">
      <c r="A158" s="6" t="s">
        <v>24</v>
      </c>
      <c r="B158" s="8">
        <v>22174</v>
      </c>
    </row>
    <row r="159" spans="1:2" ht="15" customHeight="1" x14ac:dyDescent="0.2">
      <c r="A159" s="6" t="s">
        <v>25</v>
      </c>
      <c r="B159" s="8">
        <v>1814</v>
      </c>
    </row>
    <row r="160" spans="1:2" ht="15" customHeight="1" x14ac:dyDescent="0.2">
      <c r="A160" s="6" t="s">
        <v>26</v>
      </c>
      <c r="B160" s="8">
        <v>267</v>
      </c>
    </row>
    <row r="161" spans="1:2" ht="15" customHeight="1" x14ac:dyDescent="0.2">
      <c r="A161" s="6"/>
      <c r="B161" s="8"/>
    </row>
    <row r="162" spans="1:2" ht="15" customHeight="1" x14ac:dyDescent="0.2">
      <c r="A162" s="6" t="s">
        <v>41</v>
      </c>
      <c r="B162" s="8"/>
    </row>
    <row r="163" spans="1:2" ht="15" customHeight="1" x14ac:dyDescent="0.2">
      <c r="A163" s="6" t="s">
        <v>3</v>
      </c>
      <c r="B163" s="8">
        <v>39117</v>
      </c>
    </row>
    <row r="164" spans="1:2" ht="15" customHeight="1" x14ac:dyDescent="0.2">
      <c r="A164" s="6" t="s">
        <v>22</v>
      </c>
      <c r="B164" s="8">
        <v>1297</v>
      </c>
    </row>
    <row r="165" spans="1:2" ht="15" customHeight="1" x14ac:dyDescent="0.2">
      <c r="A165" s="6" t="s">
        <v>23</v>
      </c>
      <c r="B165" s="8">
        <v>873</v>
      </c>
    </row>
    <row r="166" spans="1:2" ht="15" customHeight="1" x14ac:dyDescent="0.2">
      <c r="A166" s="6" t="s">
        <v>24</v>
      </c>
      <c r="B166" s="8">
        <v>23537</v>
      </c>
    </row>
    <row r="167" spans="1:2" ht="15" customHeight="1" x14ac:dyDescent="0.2">
      <c r="A167" s="6" t="s">
        <v>25</v>
      </c>
      <c r="B167" s="8">
        <v>12629</v>
      </c>
    </row>
    <row r="168" spans="1:2" ht="15" customHeight="1" x14ac:dyDescent="0.2">
      <c r="A168" s="6" t="s">
        <v>26</v>
      </c>
      <c r="B168" s="8">
        <v>781</v>
      </c>
    </row>
    <row r="169" spans="1:2" ht="15" customHeight="1" x14ac:dyDescent="0.2">
      <c r="A169" s="6"/>
      <c r="B169" s="8"/>
    </row>
    <row r="170" spans="1:2" ht="15" customHeight="1" x14ac:dyDescent="0.2">
      <c r="A170" s="6" t="s">
        <v>42</v>
      </c>
      <c r="B170" s="8"/>
    </row>
    <row r="171" spans="1:2" ht="15" customHeight="1" x14ac:dyDescent="0.2">
      <c r="A171" s="6" t="s">
        <v>3</v>
      </c>
      <c r="B171" s="8">
        <v>74055</v>
      </c>
    </row>
    <row r="172" spans="1:2" ht="15" customHeight="1" x14ac:dyDescent="0.2">
      <c r="A172" s="6" t="s">
        <v>22</v>
      </c>
      <c r="B172" s="8">
        <v>1896</v>
      </c>
    </row>
    <row r="173" spans="1:2" ht="15" customHeight="1" x14ac:dyDescent="0.2">
      <c r="A173" s="6" t="s">
        <v>23</v>
      </c>
      <c r="B173" s="8">
        <v>3934</v>
      </c>
    </row>
    <row r="174" spans="1:2" ht="15" customHeight="1" x14ac:dyDescent="0.2">
      <c r="A174" s="6" t="s">
        <v>24</v>
      </c>
      <c r="B174" s="8">
        <v>34658</v>
      </c>
    </row>
    <row r="175" spans="1:2" ht="15" customHeight="1" x14ac:dyDescent="0.2">
      <c r="A175" s="6" t="s">
        <v>25</v>
      </c>
      <c r="B175" s="8">
        <v>32081</v>
      </c>
    </row>
    <row r="176" spans="1:2" ht="15" customHeight="1" x14ac:dyDescent="0.2">
      <c r="A176" s="6" t="s">
        <v>26</v>
      </c>
      <c r="B176" s="8">
        <v>1486</v>
      </c>
    </row>
    <row r="177" spans="1:2" ht="15" customHeight="1" x14ac:dyDescent="0.2">
      <c r="A177" s="6"/>
      <c r="B177" s="8"/>
    </row>
    <row r="178" spans="1:2" ht="15" customHeight="1" x14ac:dyDescent="0.2">
      <c r="A178" s="6" t="s">
        <v>43</v>
      </c>
      <c r="B178" s="8"/>
    </row>
    <row r="179" spans="1:2" ht="15" customHeight="1" x14ac:dyDescent="0.2">
      <c r="A179" s="6" t="s">
        <v>3</v>
      </c>
      <c r="B179" s="8">
        <v>54515</v>
      </c>
    </row>
    <row r="180" spans="1:2" ht="15" customHeight="1" x14ac:dyDescent="0.2">
      <c r="A180" s="6" t="s">
        <v>22</v>
      </c>
      <c r="B180" s="8">
        <v>270</v>
      </c>
    </row>
    <row r="181" spans="1:2" ht="15" customHeight="1" x14ac:dyDescent="0.2">
      <c r="A181" s="6" t="s">
        <v>23</v>
      </c>
      <c r="B181" s="8">
        <v>22604</v>
      </c>
    </row>
    <row r="182" spans="1:2" ht="15" customHeight="1" x14ac:dyDescent="0.2">
      <c r="A182" s="6" t="s">
        <v>24</v>
      </c>
      <c r="B182" s="8">
        <v>28095</v>
      </c>
    </row>
    <row r="183" spans="1:2" ht="15" customHeight="1" x14ac:dyDescent="0.2">
      <c r="A183" s="6" t="s">
        <v>25</v>
      </c>
      <c r="B183" s="8">
        <v>2863</v>
      </c>
    </row>
    <row r="184" spans="1:2" ht="15" customHeight="1" x14ac:dyDescent="0.2">
      <c r="A184" s="6" t="s">
        <v>26</v>
      </c>
      <c r="B184" s="8">
        <v>683</v>
      </c>
    </row>
    <row r="185" spans="1:2" ht="15" customHeight="1" x14ac:dyDescent="0.2">
      <c r="A185" s="6"/>
      <c r="B185" s="8"/>
    </row>
    <row r="186" spans="1:2" ht="15" customHeight="1" x14ac:dyDescent="0.2">
      <c r="A186" s="6" t="s">
        <v>44</v>
      </c>
      <c r="B186" s="8"/>
    </row>
    <row r="187" spans="1:2" ht="15" customHeight="1" x14ac:dyDescent="0.2">
      <c r="A187" s="6" t="s">
        <v>3</v>
      </c>
      <c r="B187" s="8">
        <v>84319</v>
      </c>
    </row>
    <row r="188" spans="1:2" ht="15" customHeight="1" x14ac:dyDescent="0.2">
      <c r="A188" s="6" t="s">
        <v>22</v>
      </c>
      <c r="B188" s="8">
        <v>3244</v>
      </c>
    </row>
    <row r="189" spans="1:2" ht="15" customHeight="1" x14ac:dyDescent="0.2">
      <c r="A189" s="6" t="s">
        <v>23</v>
      </c>
      <c r="B189" s="8">
        <v>6188</v>
      </c>
    </row>
    <row r="190" spans="1:2" ht="15" customHeight="1" x14ac:dyDescent="0.2">
      <c r="A190" s="6" t="s">
        <v>24</v>
      </c>
      <c r="B190" s="8">
        <v>23730</v>
      </c>
    </row>
    <row r="191" spans="1:2" ht="15" customHeight="1" x14ac:dyDescent="0.2">
      <c r="A191" s="6" t="s">
        <v>25</v>
      </c>
      <c r="B191" s="8">
        <v>48787</v>
      </c>
    </row>
    <row r="192" spans="1:2" ht="15" customHeight="1" x14ac:dyDescent="0.2">
      <c r="A192" s="6" t="s">
        <v>26</v>
      </c>
      <c r="B192" s="8">
        <v>2370</v>
      </c>
    </row>
    <row r="193" spans="1:2" ht="15" customHeight="1" x14ac:dyDescent="0.2">
      <c r="A193" s="6"/>
      <c r="B193" s="8"/>
    </row>
    <row r="194" spans="1:2" ht="15" customHeight="1" x14ac:dyDescent="0.2">
      <c r="A194" s="6" t="s">
        <v>45</v>
      </c>
      <c r="B194" s="8"/>
    </row>
    <row r="195" spans="1:2" ht="15" customHeight="1" x14ac:dyDescent="0.2">
      <c r="A195" s="6" t="s">
        <v>3</v>
      </c>
      <c r="B195" s="8">
        <v>99711</v>
      </c>
    </row>
    <row r="196" spans="1:2" ht="15" customHeight="1" x14ac:dyDescent="0.2">
      <c r="A196" s="6" t="s">
        <v>22</v>
      </c>
      <c r="B196" s="8">
        <v>475</v>
      </c>
    </row>
    <row r="197" spans="1:2" ht="15" customHeight="1" x14ac:dyDescent="0.2">
      <c r="A197" s="6" t="s">
        <v>23</v>
      </c>
      <c r="B197" s="8">
        <v>83987</v>
      </c>
    </row>
    <row r="198" spans="1:2" ht="15" customHeight="1" x14ac:dyDescent="0.2">
      <c r="A198" s="6" t="s">
        <v>24</v>
      </c>
      <c r="B198" s="8">
        <v>10249</v>
      </c>
    </row>
    <row r="199" spans="1:2" ht="15" customHeight="1" x14ac:dyDescent="0.2">
      <c r="A199" s="6" t="s">
        <v>25</v>
      </c>
      <c r="B199" s="8">
        <v>4213</v>
      </c>
    </row>
    <row r="200" spans="1:2" ht="15" customHeight="1" x14ac:dyDescent="0.2">
      <c r="A200" s="6" t="s">
        <v>26</v>
      </c>
      <c r="B200" s="8">
        <v>787</v>
      </c>
    </row>
    <row r="201" spans="1:2" ht="15" customHeight="1" x14ac:dyDescent="0.2">
      <c r="A201" s="6"/>
      <c r="B201" s="8"/>
    </row>
    <row r="202" spans="1:2" ht="15" customHeight="1" x14ac:dyDescent="0.2">
      <c r="A202" s="6" t="s">
        <v>46</v>
      </c>
      <c r="B202" s="8"/>
    </row>
    <row r="203" spans="1:2" ht="15" customHeight="1" x14ac:dyDescent="0.2">
      <c r="A203" s="6" t="s">
        <v>3</v>
      </c>
      <c r="B203" s="8">
        <v>18885</v>
      </c>
    </row>
    <row r="204" spans="1:2" ht="15" customHeight="1" x14ac:dyDescent="0.2">
      <c r="A204" s="6" t="s">
        <v>22</v>
      </c>
      <c r="B204" s="8">
        <v>49</v>
      </c>
    </row>
    <row r="205" spans="1:2" ht="15" customHeight="1" x14ac:dyDescent="0.2">
      <c r="A205" s="6" t="s">
        <v>23</v>
      </c>
      <c r="B205" s="8">
        <v>18083</v>
      </c>
    </row>
    <row r="206" spans="1:2" ht="15" customHeight="1" x14ac:dyDescent="0.2">
      <c r="A206" s="6" t="s">
        <v>24</v>
      </c>
      <c r="B206" s="8">
        <v>399</v>
      </c>
    </row>
    <row r="207" spans="1:2" ht="15" customHeight="1" x14ac:dyDescent="0.2">
      <c r="A207" s="6" t="s">
        <v>25</v>
      </c>
      <c r="B207" s="8">
        <v>289</v>
      </c>
    </row>
    <row r="208" spans="1:2" ht="15" customHeight="1" x14ac:dyDescent="0.2">
      <c r="A208" s="6" t="s">
        <v>26</v>
      </c>
      <c r="B208" s="8">
        <v>65</v>
      </c>
    </row>
    <row r="209" spans="1:2" ht="15" customHeight="1" x14ac:dyDescent="0.2">
      <c r="A209" s="6"/>
      <c r="B209" s="8"/>
    </row>
    <row r="210" spans="1:2" ht="15" customHeight="1" x14ac:dyDescent="0.2">
      <c r="A210" s="6" t="s">
        <v>47</v>
      </c>
      <c r="B210" s="8"/>
    </row>
    <row r="211" spans="1:2" ht="15" customHeight="1" x14ac:dyDescent="0.2">
      <c r="A211" s="6" t="s">
        <v>3</v>
      </c>
      <c r="B211" s="8">
        <v>20271</v>
      </c>
    </row>
    <row r="212" spans="1:2" ht="15" customHeight="1" x14ac:dyDescent="0.2">
      <c r="A212" s="6" t="s">
        <v>22</v>
      </c>
      <c r="B212" s="8">
        <v>59</v>
      </c>
    </row>
    <row r="213" spans="1:2" ht="15" customHeight="1" x14ac:dyDescent="0.2">
      <c r="A213" s="6" t="s">
        <v>23</v>
      </c>
      <c r="B213" s="8">
        <v>18543</v>
      </c>
    </row>
    <row r="214" spans="1:2" ht="15" customHeight="1" x14ac:dyDescent="0.2">
      <c r="A214" s="6" t="s">
        <v>24</v>
      </c>
      <c r="B214" s="8">
        <v>680</v>
      </c>
    </row>
    <row r="215" spans="1:2" ht="15" customHeight="1" x14ac:dyDescent="0.2">
      <c r="A215" s="6" t="s">
        <v>25</v>
      </c>
      <c r="B215" s="8">
        <v>827</v>
      </c>
    </row>
    <row r="216" spans="1:2" ht="15" customHeight="1" x14ac:dyDescent="0.2">
      <c r="A216" s="6" t="s">
        <v>26</v>
      </c>
      <c r="B216" s="8">
        <v>162</v>
      </c>
    </row>
    <row r="217" spans="1:2" ht="15" customHeight="1" x14ac:dyDescent="0.2">
      <c r="A217" s="6"/>
      <c r="B217" s="8"/>
    </row>
    <row r="218" spans="1:2" ht="15" customHeight="1" x14ac:dyDescent="0.2">
      <c r="A218" s="6" t="s">
        <v>48</v>
      </c>
      <c r="B218" s="8"/>
    </row>
    <row r="219" spans="1:2" ht="15" customHeight="1" x14ac:dyDescent="0.2">
      <c r="A219" s="6" t="s">
        <v>3</v>
      </c>
      <c r="B219" s="8">
        <v>58899</v>
      </c>
    </row>
    <row r="220" spans="1:2" ht="15" customHeight="1" x14ac:dyDescent="0.2">
      <c r="A220" s="6" t="s">
        <v>22</v>
      </c>
      <c r="B220" s="8">
        <v>8731</v>
      </c>
    </row>
    <row r="221" spans="1:2" ht="15" customHeight="1" x14ac:dyDescent="0.2">
      <c r="A221" s="6" t="s">
        <v>23</v>
      </c>
      <c r="B221" s="8">
        <v>17802</v>
      </c>
    </row>
    <row r="222" spans="1:2" ht="15" customHeight="1" x14ac:dyDescent="0.2">
      <c r="A222" s="6" t="s">
        <v>24</v>
      </c>
      <c r="B222" s="8">
        <v>6046</v>
      </c>
    </row>
    <row r="223" spans="1:2" ht="15" customHeight="1" x14ac:dyDescent="0.2">
      <c r="A223" s="6" t="s">
        <v>25</v>
      </c>
      <c r="B223" s="8">
        <v>25091</v>
      </c>
    </row>
    <row r="224" spans="1:2" ht="15" customHeight="1" x14ac:dyDescent="0.2">
      <c r="A224" s="6" t="s">
        <v>26</v>
      </c>
      <c r="B224" s="8">
        <v>1229</v>
      </c>
    </row>
    <row r="225" spans="1:2" ht="15" customHeight="1" x14ac:dyDescent="0.2">
      <c r="A225" s="6"/>
      <c r="B225" s="8"/>
    </row>
    <row r="226" spans="1:2" ht="15" customHeight="1" x14ac:dyDescent="0.2">
      <c r="A226" s="6" t="s">
        <v>49</v>
      </c>
      <c r="B226" s="8"/>
    </row>
    <row r="227" spans="1:2" ht="15" customHeight="1" x14ac:dyDescent="0.2">
      <c r="A227" s="6" t="s">
        <v>3</v>
      </c>
      <c r="B227" s="8">
        <v>35623</v>
      </c>
    </row>
    <row r="228" spans="1:2" ht="15" customHeight="1" x14ac:dyDescent="0.2">
      <c r="A228" s="6" t="s">
        <v>22</v>
      </c>
      <c r="B228" s="8">
        <v>84</v>
      </c>
    </row>
    <row r="229" spans="1:2" ht="15" customHeight="1" x14ac:dyDescent="0.2">
      <c r="A229" s="6" t="s">
        <v>23</v>
      </c>
      <c r="B229" s="8">
        <v>32077</v>
      </c>
    </row>
    <row r="230" spans="1:2" ht="15" customHeight="1" x14ac:dyDescent="0.2">
      <c r="A230" s="6" t="s">
        <v>24</v>
      </c>
      <c r="B230" s="8">
        <v>2358</v>
      </c>
    </row>
    <row r="231" spans="1:2" ht="15" customHeight="1" x14ac:dyDescent="0.2">
      <c r="A231" s="6" t="s">
        <v>25</v>
      </c>
      <c r="B231" s="8">
        <v>713</v>
      </c>
    </row>
    <row r="232" spans="1:2" ht="15" customHeight="1" x14ac:dyDescent="0.2">
      <c r="A232" s="6" t="s">
        <v>26</v>
      </c>
      <c r="B232" s="8">
        <v>391</v>
      </c>
    </row>
    <row r="233" spans="1:2" ht="15" customHeight="1" x14ac:dyDescent="0.2">
      <c r="A233" s="6"/>
      <c r="B233" s="8"/>
    </row>
    <row r="234" spans="1:2" ht="15" customHeight="1" x14ac:dyDescent="0.2">
      <c r="A234" s="6" t="s">
        <v>50</v>
      </c>
      <c r="B234" s="8"/>
    </row>
    <row r="235" spans="1:2" ht="15" customHeight="1" x14ac:dyDescent="0.2">
      <c r="A235" s="6" t="s">
        <v>3</v>
      </c>
      <c r="B235" s="8">
        <v>72881</v>
      </c>
    </row>
    <row r="236" spans="1:2" ht="15" customHeight="1" x14ac:dyDescent="0.2">
      <c r="A236" s="6" t="s">
        <v>22</v>
      </c>
      <c r="B236" s="8">
        <v>170</v>
      </c>
    </row>
    <row r="237" spans="1:2" ht="15" customHeight="1" x14ac:dyDescent="0.2">
      <c r="A237" s="6" t="s">
        <v>23</v>
      </c>
      <c r="B237" s="8">
        <v>8570</v>
      </c>
    </row>
    <row r="238" spans="1:2" ht="15" customHeight="1" x14ac:dyDescent="0.2">
      <c r="A238" s="6" t="s">
        <v>24</v>
      </c>
      <c r="B238" s="8">
        <v>61499</v>
      </c>
    </row>
    <row r="239" spans="1:2" ht="15" customHeight="1" x14ac:dyDescent="0.2">
      <c r="A239" s="6" t="s">
        <v>25</v>
      </c>
      <c r="B239" s="8">
        <v>2393</v>
      </c>
    </row>
    <row r="240" spans="1:2" ht="15" customHeight="1" x14ac:dyDescent="0.2">
      <c r="A240" s="6" t="s">
        <v>26</v>
      </c>
      <c r="B240" s="8">
        <v>249</v>
      </c>
    </row>
    <row r="241" spans="1:2" ht="15" customHeight="1" x14ac:dyDescent="0.2">
      <c r="A241" s="6"/>
      <c r="B241" s="8"/>
    </row>
    <row r="242" spans="1:2" ht="15" customHeight="1" x14ac:dyDescent="0.2">
      <c r="A242" s="6" t="s">
        <v>51</v>
      </c>
      <c r="B242" s="8"/>
    </row>
    <row r="243" spans="1:2" ht="15" customHeight="1" x14ac:dyDescent="0.2">
      <c r="A243" s="6" t="s">
        <v>3</v>
      </c>
      <c r="B243" s="8">
        <v>34979</v>
      </c>
    </row>
    <row r="244" spans="1:2" ht="15" customHeight="1" x14ac:dyDescent="0.2">
      <c r="A244" s="6" t="s">
        <v>22</v>
      </c>
      <c r="B244" s="8">
        <v>383</v>
      </c>
    </row>
    <row r="245" spans="1:2" ht="15" customHeight="1" x14ac:dyDescent="0.2">
      <c r="A245" s="6" t="s">
        <v>23</v>
      </c>
      <c r="B245" s="8">
        <v>1294</v>
      </c>
    </row>
    <row r="246" spans="1:2" ht="15" customHeight="1" x14ac:dyDescent="0.2">
      <c r="A246" s="6" t="s">
        <v>24</v>
      </c>
      <c r="B246" s="8">
        <v>28661</v>
      </c>
    </row>
    <row r="247" spans="1:2" ht="15" customHeight="1" x14ac:dyDescent="0.2">
      <c r="A247" s="6" t="s">
        <v>25</v>
      </c>
      <c r="B247" s="8">
        <v>4303</v>
      </c>
    </row>
    <row r="248" spans="1:2" ht="15" customHeight="1" x14ac:dyDescent="0.2">
      <c r="A248" s="6" t="s">
        <v>26</v>
      </c>
      <c r="B248" s="8">
        <v>338</v>
      </c>
    </row>
    <row r="249" spans="1:2" ht="15" customHeight="1" x14ac:dyDescent="0.2">
      <c r="A249" s="6"/>
      <c r="B249" s="8"/>
    </row>
    <row r="250" spans="1:2" ht="15" customHeight="1" x14ac:dyDescent="0.2">
      <c r="A250" s="6" t="s">
        <v>52</v>
      </c>
      <c r="B250" s="8"/>
    </row>
    <row r="251" spans="1:2" ht="15" customHeight="1" x14ac:dyDescent="0.2">
      <c r="A251" s="6" t="s">
        <v>3</v>
      </c>
      <c r="B251" s="8">
        <v>30642</v>
      </c>
    </row>
    <row r="252" spans="1:2" ht="15" customHeight="1" x14ac:dyDescent="0.2">
      <c r="A252" s="6" t="s">
        <v>22</v>
      </c>
      <c r="B252" s="8">
        <v>5131</v>
      </c>
    </row>
    <row r="253" spans="1:2" ht="15" customHeight="1" x14ac:dyDescent="0.2">
      <c r="A253" s="6" t="s">
        <v>23</v>
      </c>
      <c r="B253" s="8">
        <v>3786</v>
      </c>
    </row>
    <row r="254" spans="1:2" ht="15" customHeight="1" x14ac:dyDescent="0.2">
      <c r="A254" s="6" t="s">
        <v>24</v>
      </c>
      <c r="B254" s="8">
        <v>1823</v>
      </c>
    </row>
    <row r="255" spans="1:2" ht="15" customHeight="1" x14ac:dyDescent="0.2">
      <c r="A255" s="6" t="s">
        <v>25</v>
      </c>
      <c r="B255" s="8">
        <v>19094</v>
      </c>
    </row>
    <row r="256" spans="1:2" ht="15" customHeight="1" x14ac:dyDescent="0.2">
      <c r="A256" s="6" t="s">
        <v>26</v>
      </c>
      <c r="B256" s="8">
        <v>808</v>
      </c>
    </row>
    <row r="257" spans="1:2" ht="15" customHeight="1" x14ac:dyDescent="0.2">
      <c r="A257" s="6"/>
      <c r="B257" s="8"/>
    </row>
    <row r="258" spans="1:2" ht="15" customHeight="1" x14ac:dyDescent="0.2">
      <c r="A258" s="6" t="s">
        <v>53</v>
      </c>
      <c r="B258" s="8"/>
    </row>
    <row r="259" spans="1:2" ht="15" customHeight="1" x14ac:dyDescent="0.2">
      <c r="A259" s="6" t="s">
        <v>3</v>
      </c>
      <c r="B259" s="8">
        <v>22021</v>
      </c>
    </row>
    <row r="260" spans="1:2" ht="15" customHeight="1" x14ac:dyDescent="0.2">
      <c r="A260" s="6" t="s">
        <v>22</v>
      </c>
      <c r="B260" s="8">
        <v>4246</v>
      </c>
    </row>
    <row r="261" spans="1:2" ht="15" customHeight="1" x14ac:dyDescent="0.2">
      <c r="A261" s="6" t="s">
        <v>23</v>
      </c>
      <c r="B261" s="8">
        <v>5558</v>
      </c>
    </row>
    <row r="262" spans="1:2" ht="15" customHeight="1" x14ac:dyDescent="0.2">
      <c r="A262" s="6" t="s">
        <v>24</v>
      </c>
      <c r="B262" s="8">
        <v>1424</v>
      </c>
    </row>
    <row r="263" spans="1:2" ht="15" customHeight="1" x14ac:dyDescent="0.2">
      <c r="A263" s="6" t="s">
        <v>25</v>
      </c>
      <c r="B263" s="8">
        <v>10087</v>
      </c>
    </row>
    <row r="264" spans="1:2" ht="15" customHeight="1" x14ac:dyDescent="0.2">
      <c r="A264" s="6" t="s">
        <v>26</v>
      </c>
      <c r="B264" s="8">
        <v>706</v>
      </c>
    </row>
    <row r="265" spans="1:2" ht="15" customHeight="1" x14ac:dyDescent="0.2">
      <c r="A265" s="6"/>
      <c r="B265" s="8"/>
    </row>
    <row r="266" spans="1:2" ht="15" customHeight="1" x14ac:dyDescent="0.2">
      <c r="A266" s="6" t="s">
        <v>54</v>
      </c>
      <c r="B266" s="8"/>
    </row>
    <row r="267" spans="1:2" ht="15" customHeight="1" x14ac:dyDescent="0.2">
      <c r="A267" s="6" t="s">
        <v>3</v>
      </c>
      <c r="B267" s="8">
        <v>13850</v>
      </c>
    </row>
    <row r="268" spans="1:2" ht="15" customHeight="1" x14ac:dyDescent="0.2">
      <c r="A268" s="6" t="s">
        <v>22</v>
      </c>
      <c r="B268" s="8">
        <v>9750</v>
      </c>
    </row>
    <row r="269" spans="1:2" ht="15" customHeight="1" x14ac:dyDescent="0.2">
      <c r="A269" s="6" t="s">
        <v>23</v>
      </c>
      <c r="B269" s="8">
        <v>1479</v>
      </c>
    </row>
    <row r="270" spans="1:2" ht="15" customHeight="1" x14ac:dyDescent="0.2">
      <c r="A270" s="6" t="s">
        <v>24</v>
      </c>
      <c r="B270" s="8">
        <v>543</v>
      </c>
    </row>
    <row r="271" spans="1:2" ht="15" customHeight="1" x14ac:dyDescent="0.2">
      <c r="A271" s="6" t="s">
        <v>25</v>
      </c>
      <c r="B271" s="8">
        <v>1610</v>
      </c>
    </row>
    <row r="272" spans="1:2" ht="15" customHeight="1" x14ac:dyDescent="0.2">
      <c r="A272" s="6" t="s">
        <v>26</v>
      </c>
      <c r="B272" s="8">
        <v>468</v>
      </c>
    </row>
    <row r="273" spans="1:2" ht="15" customHeight="1" x14ac:dyDescent="0.2">
      <c r="A273" s="6"/>
      <c r="B273" s="8"/>
    </row>
    <row r="274" spans="1:2" ht="15" customHeight="1" x14ac:dyDescent="0.2">
      <c r="A274" s="6" t="s">
        <v>55</v>
      </c>
      <c r="B274" s="8"/>
    </row>
    <row r="275" spans="1:2" ht="15" customHeight="1" x14ac:dyDescent="0.2">
      <c r="A275" s="6" t="s">
        <v>3</v>
      </c>
      <c r="B275" s="8">
        <v>19430</v>
      </c>
    </row>
    <row r="276" spans="1:2" ht="15" customHeight="1" x14ac:dyDescent="0.2">
      <c r="A276" s="6" t="s">
        <v>22</v>
      </c>
      <c r="B276" s="8">
        <v>2540</v>
      </c>
    </row>
    <row r="277" spans="1:2" ht="15" customHeight="1" x14ac:dyDescent="0.2">
      <c r="A277" s="6" t="s">
        <v>23</v>
      </c>
      <c r="B277" s="8">
        <v>13815</v>
      </c>
    </row>
    <row r="278" spans="1:2" ht="15" customHeight="1" x14ac:dyDescent="0.2">
      <c r="A278" s="6" t="s">
        <v>24</v>
      </c>
      <c r="B278" s="8">
        <v>426</v>
      </c>
    </row>
    <row r="279" spans="1:2" ht="15" customHeight="1" x14ac:dyDescent="0.2">
      <c r="A279" s="6" t="s">
        <v>25</v>
      </c>
      <c r="B279" s="8">
        <v>2329</v>
      </c>
    </row>
    <row r="280" spans="1:2" ht="15" customHeight="1" x14ac:dyDescent="0.2">
      <c r="A280" s="6" t="s">
        <v>26</v>
      </c>
      <c r="B280" s="8">
        <v>320</v>
      </c>
    </row>
    <row r="281" spans="1:2" ht="15" customHeight="1" x14ac:dyDescent="0.2">
      <c r="A281" s="6"/>
      <c r="B281" s="8"/>
    </row>
    <row r="282" spans="1:2" ht="15" customHeight="1" x14ac:dyDescent="0.2">
      <c r="A282" s="6" t="s">
        <v>56</v>
      </c>
      <c r="B282" s="8"/>
    </row>
    <row r="283" spans="1:2" ht="15" customHeight="1" x14ac:dyDescent="0.2">
      <c r="A283" s="6" t="s">
        <v>3</v>
      </c>
      <c r="B283" s="8">
        <v>6473</v>
      </c>
    </row>
    <row r="284" spans="1:2" ht="15" customHeight="1" x14ac:dyDescent="0.2">
      <c r="A284" s="6" t="s">
        <v>22</v>
      </c>
      <c r="B284" s="8">
        <v>140</v>
      </c>
    </row>
    <row r="285" spans="1:2" ht="15" customHeight="1" x14ac:dyDescent="0.2">
      <c r="A285" s="6" t="s">
        <v>23</v>
      </c>
      <c r="B285" s="8">
        <v>6052</v>
      </c>
    </row>
    <row r="286" spans="1:2" ht="15" customHeight="1" x14ac:dyDescent="0.2">
      <c r="A286" s="6" t="s">
        <v>24</v>
      </c>
      <c r="B286" s="8">
        <v>122</v>
      </c>
    </row>
    <row r="287" spans="1:2" ht="15" customHeight="1" x14ac:dyDescent="0.2">
      <c r="A287" s="6" t="s">
        <v>25</v>
      </c>
      <c r="B287" s="8">
        <v>147</v>
      </c>
    </row>
    <row r="288" spans="1:2" ht="15" customHeight="1" x14ac:dyDescent="0.2">
      <c r="A288" s="6" t="s">
        <v>26</v>
      </c>
      <c r="B288" s="8">
        <v>12</v>
      </c>
    </row>
    <row r="289" spans="1:2" ht="15" customHeight="1" x14ac:dyDescent="0.2">
      <c r="A289" s="6"/>
      <c r="B289" s="8"/>
    </row>
    <row r="290" spans="1:2" ht="15" customHeight="1" x14ac:dyDescent="0.2">
      <c r="A290" s="6" t="s">
        <v>57</v>
      </c>
      <c r="B290" s="8"/>
    </row>
    <row r="291" spans="1:2" ht="15" customHeight="1" x14ac:dyDescent="0.2">
      <c r="A291" s="6" t="s">
        <v>3</v>
      </c>
      <c r="B291" s="8">
        <v>2543</v>
      </c>
    </row>
    <row r="292" spans="1:2" ht="15" customHeight="1" x14ac:dyDescent="0.2">
      <c r="A292" s="6" t="s">
        <v>22</v>
      </c>
      <c r="B292" s="8">
        <v>0</v>
      </c>
    </row>
    <row r="293" spans="1:2" ht="15" customHeight="1" x14ac:dyDescent="0.2">
      <c r="A293" s="6" t="s">
        <v>23</v>
      </c>
      <c r="B293" s="8">
        <v>2289</v>
      </c>
    </row>
    <row r="294" spans="1:2" ht="15" customHeight="1" x14ac:dyDescent="0.2">
      <c r="A294" s="6" t="s">
        <v>24</v>
      </c>
      <c r="B294" s="8">
        <v>191</v>
      </c>
    </row>
    <row r="295" spans="1:2" ht="15" customHeight="1" x14ac:dyDescent="0.2">
      <c r="A295" s="6" t="s">
        <v>25</v>
      </c>
      <c r="B295" s="8">
        <v>52</v>
      </c>
    </row>
    <row r="296" spans="1:2" ht="15" customHeight="1" x14ac:dyDescent="0.2">
      <c r="A296" s="6" t="s">
        <v>26</v>
      </c>
      <c r="B296" s="8">
        <v>11</v>
      </c>
    </row>
    <row r="297" spans="1:2" ht="15" customHeight="1" x14ac:dyDescent="0.2">
      <c r="A297" s="6"/>
      <c r="B297" s="8"/>
    </row>
    <row r="298" spans="1:2" ht="15" customHeight="1" x14ac:dyDescent="0.2">
      <c r="A298" s="6" t="s">
        <v>58</v>
      </c>
      <c r="B298" s="8"/>
    </row>
    <row r="299" spans="1:2" ht="15" customHeight="1" x14ac:dyDescent="0.2">
      <c r="A299" s="6" t="s">
        <v>3</v>
      </c>
      <c r="B299" s="8">
        <v>22531</v>
      </c>
    </row>
    <row r="300" spans="1:2" ht="15" customHeight="1" x14ac:dyDescent="0.2">
      <c r="A300" s="6" t="s">
        <v>22</v>
      </c>
      <c r="B300" s="8">
        <v>102</v>
      </c>
    </row>
    <row r="301" spans="1:2" ht="15" customHeight="1" x14ac:dyDescent="0.2">
      <c r="A301" s="6" t="s">
        <v>23</v>
      </c>
      <c r="B301" s="8">
        <v>20748</v>
      </c>
    </row>
    <row r="302" spans="1:2" ht="15" customHeight="1" x14ac:dyDescent="0.2">
      <c r="A302" s="6" t="s">
        <v>24</v>
      </c>
      <c r="B302" s="8">
        <v>474</v>
      </c>
    </row>
    <row r="303" spans="1:2" ht="15" customHeight="1" x14ac:dyDescent="0.2">
      <c r="A303" s="6" t="s">
        <v>25</v>
      </c>
      <c r="B303" s="8">
        <v>702</v>
      </c>
    </row>
    <row r="304" spans="1:2" ht="15" customHeight="1" x14ac:dyDescent="0.2">
      <c r="A304" s="6" t="s">
        <v>26</v>
      </c>
      <c r="B304" s="8">
        <v>505</v>
      </c>
    </row>
    <row r="305" spans="1:2" ht="15" customHeight="1" x14ac:dyDescent="0.2">
      <c r="A305" s="6"/>
      <c r="B305" s="8"/>
    </row>
    <row r="306" spans="1:2" ht="15" customHeight="1" x14ac:dyDescent="0.2">
      <c r="A306" s="6" t="s">
        <v>59</v>
      </c>
      <c r="B306" s="8"/>
    </row>
    <row r="307" spans="1:2" ht="15" customHeight="1" x14ac:dyDescent="0.2">
      <c r="A307" s="6" t="s">
        <v>3</v>
      </c>
      <c r="B307" s="8">
        <v>18217</v>
      </c>
    </row>
    <row r="308" spans="1:2" ht="15" customHeight="1" x14ac:dyDescent="0.2">
      <c r="A308" s="6" t="s">
        <v>22</v>
      </c>
      <c r="B308" s="8">
        <v>1492</v>
      </c>
    </row>
    <row r="309" spans="1:2" ht="15" customHeight="1" x14ac:dyDescent="0.2">
      <c r="A309" s="6" t="s">
        <v>23</v>
      </c>
      <c r="B309" s="8">
        <v>12362</v>
      </c>
    </row>
    <row r="310" spans="1:2" ht="15" customHeight="1" x14ac:dyDescent="0.2">
      <c r="A310" s="6" t="s">
        <v>24</v>
      </c>
      <c r="B310" s="8">
        <v>701</v>
      </c>
    </row>
    <row r="311" spans="1:2" ht="15" customHeight="1" x14ac:dyDescent="0.2">
      <c r="A311" s="6" t="s">
        <v>25</v>
      </c>
      <c r="B311" s="8">
        <v>3236</v>
      </c>
    </row>
    <row r="312" spans="1:2" ht="15" customHeight="1" x14ac:dyDescent="0.2">
      <c r="A312" s="6" t="s">
        <v>26</v>
      </c>
      <c r="B312" s="8">
        <v>426</v>
      </c>
    </row>
    <row r="313" spans="1:2" ht="15" customHeight="1" x14ac:dyDescent="0.2">
      <c r="A313" s="6"/>
      <c r="B313" s="8"/>
    </row>
    <row r="314" spans="1:2" ht="15" customHeight="1" x14ac:dyDescent="0.2">
      <c r="A314" s="6" t="s">
        <v>60</v>
      </c>
      <c r="B314" s="8"/>
    </row>
    <row r="315" spans="1:2" ht="15" customHeight="1" x14ac:dyDescent="0.2">
      <c r="A315" s="6" t="s">
        <v>3</v>
      </c>
      <c r="B315" s="8">
        <v>11647</v>
      </c>
    </row>
    <row r="316" spans="1:2" ht="15" customHeight="1" x14ac:dyDescent="0.2">
      <c r="A316" s="6" t="s">
        <v>22</v>
      </c>
      <c r="B316" s="8">
        <v>11</v>
      </c>
    </row>
    <row r="317" spans="1:2" ht="15" customHeight="1" x14ac:dyDescent="0.2">
      <c r="A317" s="6" t="s">
        <v>23</v>
      </c>
      <c r="B317" s="8">
        <v>11070</v>
      </c>
    </row>
    <row r="318" spans="1:2" ht="15" customHeight="1" x14ac:dyDescent="0.2">
      <c r="A318" s="6" t="s">
        <v>24</v>
      </c>
      <c r="B318" s="8">
        <v>246</v>
      </c>
    </row>
    <row r="319" spans="1:2" ht="15" customHeight="1" x14ac:dyDescent="0.2">
      <c r="A319" s="6" t="s">
        <v>25</v>
      </c>
      <c r="B319" s="8">
        <v>33</v>
      </c>
    </row>
    <row r="320" spans="1:2" ht="15" customHeight="1" x14ac:dyDescent="0.2">
      <c r="A320" s="6" t="s">
        <v>26</v>
      </c>
      <c r="B320" s="8">
        <v>287</v>
      </c>
    </row>
    <row r="321" spans="1:2" ht="15" customHeight="1" x14ac:dyDescent="0.2">
      <c r="A321" s="6"/>
      <c r="B321" s="8"/>
    </row>
    <row r="322" spans="1:2" ht="15" customHeight="1" x14ac:dyDescent="0.2">
      <c r="A322" s="6" t="s">
        <v>61</v>
      </c>
      <c r="B322" s="8"/>
    </row>
    <row r="323" spans="1:2" ht="15" customHeight="1" x14ac:dyDescent="0.2">
      <c r="A323" s="6" t="s">
        <v>3</v>
      </c>
      <c r="B323" s="8">
        <v>26705</v>
      </c>
    </row>
    <row r="324" spans="1:2" ht="15" customHeight="1" x14ac:dyDescent="0.2">
      <c r="A324" s="6" t="s">
        <v>22</v>
      </c>
      <c r="B324" s="8">
        <v>3242</v>
      </c>
    </row>
    <row r="325" spans="1:2" ht="15" customHeight="1" x14ac:dyDescent="0.2">
      <c r="A325" s="6" t="s">
        <v>23</v>
      </c>
      <c r="B325" s="8">
        <v>8519</v>
      </c>
    </row>
    <row r="326" spans="1:2" ht="15" customHeight="1" x14ac:dyDescent="0.2">
      <c r="A326" s="6" t="s">
        <v>24</v>
      </c>
      <c r="B326" s="8">
        <v>1681</v>
      </c>
    </row>
    <row r="327" spans="1:2" ht="15" customHeight="1" x14ac:dyDescent="0.2">
      <c r="A327" s="6" t="s">
        <v>25</v>
      </c>
      <c r="B327" s="8">
        <v>12298</v>
      </c>
    </row>
    <row r="328" spans="1:2" ht="15" customHeight="1" x14ac:dyDescent="0.2">
      <c r="A328" s="6" t="s">
        <v>26</v>
      </c>
      <c r="B328" s="8">
        <v>965</v>
      </c>
    </row>
    <row r="329" spans="1:2" ht="15" customHeight="1" x14ac:dyDescent="0.2">
      <c r="A329" s="6"/>
      <c r="B329" s="8"/>
    </row>
    <row r="330" spans="1:2" ht="15" customHeight="1" x14ac:dyDescent="0.2">
      <c r="A330" s="6" t="s">
        <v>62</v>
      </c>
      <c r="B330" s="8"/>
    </row>
    <row r="331" spans="1:2" ht="15" customHeight="1" x14ac:dyDescent="0.2">
      <c r="A331" s="6" t="s">
        <v>3</v>
      </c>
      <c r="B331" s="8">
        <v>25451</v>
      </c>
    </row>
    <row r="332" spans="1:2" ht="15" customHeight="1" x14ac:dyDescent="0.2">
      <c r="A332" s="6" t="s">
        <v>22</v>
      </c>
      <c r="B332" s="8">
        <v>710</v>
      </c>
    </row>
    <row r="333" spans="1:2" ht="15" customHeight="1" x14ac:dyDescent="0.2">
      <c r="A333" s="6" t="s">
        <v>23</v>
      </c>
      <c r="B333" s="8">
        <v>21693</v>
      </c>
    </row>
    <row r="334" spans="1:2" ht="15" customHeight="1" x14ac:dyDescent="0.2">
      <c r="A334" s="6" t="s">
        <v>24</v>
      </c>
      <c r="B334" s="8">
        <v>617</v>
      </c>
    </row>
    <row r="335" spans="1:2" ht="15" customHeight="1" x14ac:dyDescent="0.2">
      <c r="A335" s="6" t="s">
        <v>25</v>
      </c>
      <c r="B335" s="8">
        <v>1982</v>
      </c>
    </row>
    <row r="336" spans="1:2" ht="15" customHeight="1" x14ac:dyDescent="0.2">
      <c r="A336" s="6" t="s">
        <v>26</v>
      </c>
      <c r="B336" s="8">
        <v>449</v>
      </c>
    </row>
    <row r="337" spans="1:2" ht="15" customHeight="1" x14ac:dyDescent="0.2">
      <c r="A337" s="6"/>
      <c r="B337" s="8"/>
    </row>
    <row r="338" spans="1:2" ht="15" customHeight="1" x14ac:dyDescent="0.2">
      <c r="A338" s="6" t="s">
        <v>63</v>
      </c>
      <c r="B338" s="8"/>
    </row>
    <row r="339" spans="1:2" ht="15" customHeight="1" x14ac:dyDescent="0.2">
      <c r="A339" s="6" t="s">
        <v>3</v>
      </c>
      <c r="B339" s="8">
        <v>48816</v>
      </c>
    </row>
    <row r="340" spans="1:2" ht="15" customHeight="1" x14ac:dyDescent="0.2">
      <c r="A340" s="6" t="s">
        <v>22</v>
      </c>
      <c r="B340" s="8">
        <v>85</v>
      </c>
    </row>
    <row r="341" spans="1:2" ht="15" customHeight="1" x14ac:dyDescent="0.2">
      <c r="A341" s="6" t="s">
        <v>23</v>
      </c>
      <c r="B341" s="8">
        <v>45844</v>
      </c>
    </row>
    <row r="342" spans="1:2" ht="15" customHeight="1" x14ac:dyDescent="0.2">
      <c r="A342" s="6" t="s">
        <v>24</v>
      </c>
      <c r="B342" s="8">
        <v>1000</v>
      </c>
    </row>
    <row r="343" spans="1:2" ht="15" customHeight="1" x14ac:dyDescent="0.2">
      <c r="A343" s="6" t="s">
        <v>25</v>
      </c>
      <c r="B343" s="8">
        <v>897</v>
      </c>
    </row>
    <row r="344" spans="1:2" ht="15" customHeight="1" x14ac:dyDescent="0.2">
      <c r="A344" s="6" t="s">
        <v>26</v>
      </c>
      <c r="B344" s="8">
        <v>990</v>
      </c>
    </row>
    <row r="345" spans="1:2" ht="15" customHeight="1" x14ac:dyDescent="0.2">
      <c r="A345" s="6"/>
      <c r="B345" s="8"/>
    </row>
    <row r="346" spans="1:2" ht="15" customHeight="1" x14ac:dyDescent="0.2">
      <c r="A346" s="6" t="s">
        <v>64</v>
      </c>
      <c r="B346" s="8"/>
    </row>
    <row r="347" spans="1:2" ht="15" customHeight="1" x14ac:dyDescent="0.2">
      <c r="A347" s="6" t="s">
        <v>3</v>
      </c>
      <c r="B347" s="8">
        <v>31493</v>
      </c>
    </row>
    <row r="348" spans="1:2" ht="15" customHeight="1" x14ac:dyDescent="0.2">
      <c r="A348" s="6" t="s">
        <v>22</v>
      </c>
      <c r="B348" s="8">
        <v>90</v>
      </c>
    </row>
    <row r="349" spans="1:2" ht="15" customHeight="1" x14ac:dyDescent="0.2">
      <c r="A349" s="6" t="s">
        <v>23</v>
      </c>
      <c r="B349" s="8">
        <v>30636</v>
      </c>
    </row>
    <row r="350" spans="1:2" ht="15" customHeight="1" x14ac:dyDescent="0.2">
      <c r="A350" s="6" t="s">
        <v>24</v>
      </c>
      <c r="B350" s="8">
        <v>230</v>
      </c>
    </row>
    <row r="351" spans="1:2" ht="15" customHeight="1" x14ac:dyDescent="0.2">
      <c r="A351" s="6" t="s">
        <v>25</v>
      </c>
      <c r="B351" s="8">
        <v>202</v>
      </c>
    </row>
    <row r="352" spans="1:2" ht="15" customHeight="1" x14ac:dyDescent="0.2">
      <c r="A352" s="6" t="s">
        <v>26</v>
      </c>
      <c r="B352" s="8">
        <v>335</v>
      </c>
    </row>
    <row r="353" spans="1:2" ht="15" customHeight="1" x14ac:dyDescent="0.2">
      <c r="A353" s="6"/>
      <c r="B353" s="8"/>
    </row>
    <row r="354" spans="1:2" ht="15" customHeight="1" x14ac:dyDescent="0.2">
      <c r="A354" s="6" t="s">
        <v>65</v>
      </c>
      <c r="B354" s="8"/>
    </row>
    <row r="355" spans="1:2" ht="15" customHeight="1" x14ac:dyDescent="0.2">
      <c r="A355" s="6" t="s">
        <v>3</v>
      </c>
      <c r="B355" s="8">
        <v>10098</v>
      </c>
    </row>
    <row r="356" spans="1:2" ht="15" customHeight="1" x14ac:dyDescent="0.2">
      <c r="A356" s="6" t="s">
        <v>22</v>
      </c>
      <c r="B356" s="8">
        <v>30</v>
      </c>
    </row>
    <row r="357" spans="1:2" ht="15" customHeight="1" x14ac:dyDescent="0.2">
      <c r="A357" s="6" t="s">
        <v>23</v>
      </c>
      <c r="B357" s="8">
        <v>9721</v>
      </c>
    </row>
    <row r="358" spans="1:2" ht="15" customHeight="1" x14ac:dyDescent="0.2">
      <c r="A358" s="6" t="s">
        <v>24</v>
      </c>
      <c r="B358" s="8">
        <v>59</v>
      </c>
    </row>
    <row r="359" spans="1:2" ht="15" customHeight="1" x14ac:dyDescent="0.2">
      <c r="A359" s="6" t="s">
        <v>25</v>
      </c>
      <c r="B359" s="8">
        <v>220</v>
      </c>
    </row>
    <row r="360" spans="1:2" ht="15" customHeight="1" x14ac:dyDescent="0.2">
      <c r="A360" s="6" t="s">
        <v>26</v>
      </c>
      <c r="B360" s="8">
        <v>68</v>
      </c>
    </row>
    <row r="361" spans="1:2" ht="15" customHeight="1" x14ac:dyDescent="0.2">
      <c r="A361" s="6"/>
      <c r="B361" s="8"/>
    </row>
    <row r="362" spans="1:2" ht="15" customHeight="1" x14ac:dyDescent="0.2">
      <c r="A362" s="6" t="s">
        <v>66</v>
      </c>
      <c r="B362" s="8"/>
    </row>
    <row r="363" spans="1:2" ht="15" customHeight="1" x14ac:dyDescent="0.2">
      <c r="A363" s="6" t="s">
        <v>3</v>
      </c>
      <c r="B363" s="8">
        <v>28550</v>
      </c>
    </row>
    <row r="364" spans="1:2" ht="15" customHeight="1" x14ac:dyDescent="0.2">
      <c r="A364" s="6" t="s">
        <v>22</v>
      </c>
      <c r="B364" s="8">
        <v>106</v>
      </c>
    </row>
    <row r="365" spans="1:2" ht="15" customHeight="1" x14ac:dyDescent="0.2">
      <c r="A365" s="6" t="s">
        <v>23</v>
      </c>
      <c r="B365" s="8">
        <v>20802</v>
      </c>
    </row>
    <row r="366" spans="1:2" ht="15" customHeight="1" x14ac:dyDescent="0.2">
      <c r="A366" s="6" t="s">
        <v>24</v>
      </c>
      <c r="B366" s="8">
        <v>6494</v>
      </c>
    </row>
    <row r="367" spans="1:2" ht="15" customHeight="1" x14ac:dyDescent="0.2">
      <c r="A367" s="6" t="s">
        <v>25</v>
      </c>
      <c r="B367" s="8">
        <v>875</v>
      </c>
    </row>
    <row r="368" spans="1:2" ht="15" customHeight="1" x14ac:dyDescent="0.2">
      <c r="A368" s="6" t="s">
        <v>26</v>
      </c>
      <c r="B368" s="8">
        <v>273</v>
      </c>
    </row>
    <row r="369" spans="1:2" ht="15" customHeight="1" x14ac:dyDescent="0.2">
      <c r="A369" s="6"/>
      <c r="B369" s="8"/>
    </row>
    <row r="370" spans="1:2" ht="15" customHeight="1" x14ac:dyDescent="0.2">
      <c r="A370" s="6" t="s">
        <v>67</v>
      </c>
      <c r="B370" s="8"/>
    </row>
    <row r="371" spans="1:2" ht="15" customHeight="1" x14ac:dyDescent="0.2">
      <c r="A371" s="6" t="s">
        <v>3</v>
      </c>
      <c r="B371" s="8">
        <v>2618</v>
      </c>
    </row>
    <row r="372" spans="1:2" ht="15" customHeight="1" x14ac:dyDescent="0.2">
      <c r="A372" s="6" t="s">
        <v>22</v>
      </c>
      <c r="B372" s="8">
        <v>0</v>
      </c>
    </row>
    <row r="373" spans="1:2" ht="15" customHeight="1" x14ac:dyDescent="0.2">
      <c r="A373" s="6" t="s">
        <v>23</v>
      </c>
      <c r="B373" s="8">
        <v>2618</v>
      </c>
    </row>
    <row r="374" spans="1:2" ht="15" customHeight="1" x14ac:dyDescent="0.2">
      <c r="A374" s="6" t="s">
        <v>24</v>
      </c>
      <c r="B374" s="8">
        <v>0</v>
      </c>
    </row>
    <row r="375" spans="1:2" ht="15" customHeight="1" x14ac:dyDescent="0.2">
      <c r="A375" s="6" t="s">
        <v>25</v>
      </c>
      <c r="B375" s="8">
        <v>0</v>
      </c>
    </row>
    <row r="376" spans="1:2" ht="15" customHeight="1" x14ac:dyDescent="0.2">
      <c r="A376" s="6" t="s">
        <v>26</v>
      </c>
      <c r="B376" s="8">
        <v>0</v>
      </c>
    </row>
    <row r="377" spans="1:2" ht="15" customHeight="1" x14ac:dyDescent="0.2">
      <c r="A377" s="6"/>
      <c r="B377" s="8"/>
    </row>
    <row r="378" spans="1:2" ht="15" customHeight="1" x14ac:dyDescent="0.2">
      <c r="A378" s="6" t="s">
        <v>68</v>
      </c>
      <c r="B378" s="8"/>
    </row>
    <row r="379" spans="1:2" ht="15" customHeight="1" x14ac:dyDescent="0.2">
      <c r="A379" s="6" t="s">
        <v>3</v>
      </c>
      <c r="B379" s="8">
        <v>13400</v>
      </c>
    </row>
    <row r="380" spans="1:2" ht="15" customHeight="1" x14ac:dyDescent="0.2">
      <c r="A380" s="6" t="s">
        <v>22</v>
      </c>
      <c r="B380" s="8">
        <v>19</v>
      </c>
    </row>
    <row r="381" spans="1:2" ht="15" customHeight="1" x14ac:dyDescent="0.2">
      <c r="A381" s="6" t="s">
        <v>23</v>
      </c>
      <c r="B381" s="8">
        <v>12462</v>
      </c>
    </row>
    <row r="382" spans="1:2" ht="15" customHeight="1" x14ac:dyDescent="0.2">
      <c r="A382" s="6" t="s">
        <v>24</v>
      </c>
      <c r="B382" s="8">
        <v>519</v>
      </c>
    </row>
    <row r="383" spans="1:2" ht="15" customHeight="1" x14ac:dyDescent="0.2">
      <c r="A383" s="6" t="s">
        <v>25</v>
      </c>
      <c r="B383" s="8">
        <v>269</v>
      </c>
    </row>
    <row r="384" spans="1:2" ht="15" customHeight="1" x14ac:dyDescent="0.2">
      <c r="A384" s="6" t="s">
        <v>26</v>
      </c>
      <c r="B384" s="8">
        <v>131</v>
      </c>
    </row>
    <row r="385" spans="1:2" ht="15" customHeight="1" x14ac:dyDescent="0.2">
      <c r="A385" s="6"/>
      <c r="B385" s="8"/>
    </row>
    <row r="386" spans="1:2" ht="15" customHeight="1" x14ac:dyDescent="0.2">
      <c r="A386" s="6" t="s">
        <v>70</v>
      </c>
      <c r="B386" s="8"/>
    </row>
    <row r="387" spans="1:2" ht="15" customHeight="1" x14ac:dyDescent="0.2">
      <c r="A387" s="6" t="s">
        <v>3</v>
      </c>
      <c r="B387" s="8">
        <v>44267</v>
      </c>
    </row>
    <row r="388" spans="1:2" ht="15" customHeight="1" x14ac:dyDescent="0.2">
      <c r="A388" s="6" t="s">
        <v>22</v>
      </c>
      <c r="B388" s="8">
        <v>150</v>
      </c>
    </row>
    <row r="389" spans="1:2" ht="15" customHeight="1" x14ac:dyDescent="0.2">
      <c r="A389" s="6" t="s">
        <v>23</v>
      </c>
      <c r="B389" s="8">
        <v>42822</v>
      </c>
    </row>
    <row r="390" spans="1:2" ht="15" customHeight="1" x14ac:dyDescent="0.2">
      <c r="A390" s="6" t="s">
        <v>24</v>
      </c>
      <c r="B390" s="8">
        <v>489</v>
      </c>
    </row>
    <row r="391" spans="1:2" ht="15" customHeight="1" x14ac:dyDescent="0.2">
      <c r="A391" s="6" t="s">
        <v>25</v>
      </c>
      <c r="B391" s="8">
        <v>471</v>
      </c>
    </row>
    <row r="392" spans="1:2" ht="15" customHeight="1" x14ac:dyDescent="0.2">
      <c r="A392" s="6" t="s">
        <v>26</v>
      </c>
      <c r="B392" s="8">
        <v>335</v>
      </c>
    </row>
    <row r="393" spans="1:2" ht="15" customHeight="1" x14ac:dyDescent="0.2">
      <c r="A393" s="6"/>
      <c r="B393" s="8"/>
    </row>
    <row r="394" spans="1:2" ht="15" customHeight="1" x14ac:dyDescent="0.2">
      <c r="A394" s="6" t="s">
        <v>71</v>
      </c>
      <c r="B394" s="8"/>
    </row>
    <row r="395" spans="1:2" ht="15" customHeight="1" x14ac:dyDescent="0.2">
      <c r="A395" s="6" t="s">
        <v>3</v>
      </c>
      <c r="B395" s="8">
        <v>6970</v>
      </c>
    </row>
    <row r="396" spans="1:2" ht="15" customHeight="1" x14ac:dyDescent="0.2">
      <c r="A396" s="6" t="s">
        <v>22</v>
      </c>
      <c r="B396" s="8">
        <v>42</v>
      </c>
    </row>
    <row r="397" spans="1:2" ht="15" customHeight="1" x14ac:dyDescent="0.2">
      <c r="A397" s="6" t="s">
        <v>23</v>
      </c>
      <c r="B397" s="8">
        <v>5735</v>
      </c>
    </row>
    <row r="398" spans="1:2" ht="15" customHeight="1" x14ac:dyDescent="0.2">
      <c r="A398" s="6" t="s">
        <v>24</v>
      </c>
      <c r="B398" s="8">
        <v>570</v>
      </c>
    </row>
    <row r="399" spans="1:2" ht="15" customHeight="1" x14ac:dyDescent="0.2">
      <c r="A399" s="6" t="s">
        <v>25</v>
      </c>
      <c r="B399" s="8">
        <v>605</v>
      </c>
    </row>
    <row r="400" spans="1:2" ht="15" customHeight="1" x14ac:dyDescent="0.2">
      <c r="A400" s="6" t="s">
        <v>26</v>
      </c>
      <c r="B400" s="8">
        <v>18</v>
      </c>
    </row>
    <row r="401" spans="1:2" ht="15" customHeight="1" x14ac:dyDescent="0.2">
      <c r="A401" s="6"/>
      <c r="B401" s="8"/>
    </row>
    <row r="402" spans="1:2" ht="15" customHeight="1" x14ac:dyDescent="0.2">
      <c r="A402" s="6" t="s">
        <v>72</v>
      </c>
      <c r="B402" s="8"/>
    </row>
    <row r="403" spans="1:2" ht="15" customHeight="1" x14ac:dyDescent="0.2">
      <c r="A403" s="6" t="s">
        <v>3</v>
      </c>
      <c r="B403" s="8">
        <v>15570</v>
      </c>
    </row>
    <row r="404" spans="1:2" ht="15" customHeight="1" x14ac:dyDescent="0.2">
      <c r="A404" s="6" t="s">
        <v>22</v>
      </c>
      <c r="B404" s="8">
        <v>36</v>
      </c>
    </row>
    <row r="405" spans="1:2" ht="15" customHeight="1" x14ac:dyDescent="0.2">
      <c r="A405" s="6" t="s">
        <v>23</v>
      </c>
      <c r="B405" s="8">
        <v>9722</v>
      </c>
    </row>
    <row r="406" spans="1:2" ht="15" customHeight="1" x14ac:dyDescent="0.2">
      <c r="A406" s="6" t="s">
        <v>24</v>
      </c>
      <c r="B406" s="8">
        <v>4931</v>
      </c>
    </row>
    <row r="407" spans="1:2" ht="15" customHeight="1" x14ac:dyDescent="0.2">
      <c r="A407" s="6" t="s">
        <v>25</v>
      </c>
      <c r="B407" s="8">
        <v>709</v>
      </c>
    </row>
    <row r="408" spans="1:2" ht="15" customHeight="1" x14ac:dyDescent="0.2">
      <c r="A408" s="6" t="s">
        <v>26</v>
      </c>
      <c r="B408" s="8">
        <v>172</v>
      </c>
    </row>
    <row r="409" spans="1:2" ht="15" customHeight="1" x14ac:dyDescent="0.2">
      <c r="A409" s="6"/>
      <c r="B409" s="8"/>
    </row>
    <row r="410" spans="1:2" ht="15" customHeight="1" x14ac:dyDescent="0.2">
      <c r="A410" s="6" t="s">
        <v>73</v>
      </c>
      <c r="B410" s="8"/>
    </row>
    <row r="411" spans="1:2" ht="15" customHeight="1" x14ac:dyDescent="0.2">
      <c r="A411" s="6" t="s">
        <v>3</v>
      </c>
      <c r="B411" s="8">
        <v>23739</v>
      </c>
    </row>
    <row r="412" spans="1:2" ht="15" customHeight="1" x14ac:dyDescent="0.2">
      <c r="A412" s="6" t="s">
        <v>22</v>
      </c>
      <c r="B412" s="8">
        <v>34</v>
      </c>
    </row>
    <row r="413" spans="1:2" ht="15" customHeight="1" x14ac:dyDescent="0.2">
      <c r="A413" s="6" t="s">
        <v>23</v>
      </c>
      <c r="B413" s="8">
        <v>398</v>
      </c>
    </row>
    <row r="414" spans="1:2" ht="15" customHeight="1" x14ac:dyDescent="0.2">
      <c r="A414" s="6" t="s">
        <v>24</v>
      </c>
      <c r="B414" s="8">
        <v>19148</v>
      </c>
    </row>
    <row r="415" spans="1:2" ht="15" customHeight="1" x14ac:dyDescent="0.2">
      <c r="A415" s="6" t="s">
        <v>25</v>
      </c>
      <c r="B415" s="8">
        <v>4086</v>
      </c>
    </row>
    <row r="416" spans="1:2" ht="15" customHeight="1" x14ac:dyDescent="0.2">
      <c r="A416" s="6" t="s">
        <v>26</v>
      </c>
      <c r="B416" s="8">
        <v>73</v>
      </c>
    </row>
    <row r="417" spans="1:2" ht="15" customHeight="1" x14ac:dyDescent="0.2">
      <c r="A417" s="6"/>
      <c r="B417" s="8"/>
    </row>
    <row r="418" spans="1:2" ht="15" customHeight="1" x14ac:dyDescent="0.2">
      <c r="A418" s="6" t="s">
        <v>74</v>
      </c>
      <c r="B418" s="8"/>
    </row>
    <row r="419" spans="1:2" ht="15" customHeight="1" x14ac:dyDescent="0.2">
      <c r="A419" s="6" t="s">
        <v>3</v>
      </c>
      <c r="B419" s="8">
        <v>28160</v>
      </c>
    </row>
    <row r="420" spans="1:2" ht="15" customHeight="1" x14ac:dyDescent="0.2">
      <c r="A420" s="6" t="s">
        <v>22</v>
      </c>
      <c r="B420" s="8">
        <v>51</v>
      </c>
    </row>
    <row r="421" spans="1:2" ht="15" customHeight="1" x14ac:dyDescent="0.2">
      <c r="A421" s="6" t="s">
        <v>23</v>
      </c>
      <c r="B421" s="8">
        <v>26297</v>
      </c>
    </row>
    <row r="422" spans="1:2" ht="15" customHeight="1" x14ac:dyDescent="0.2">
      <c r="A422" s="6" t="s">
        <v>24</v>
      </c>
      <c r="B422" s="8">
        <v>1275</v>
      </c>
    </row>
    <row r="423" spans="1:2" ht="15" customHeight="1" x14ac:dyDescent="0.2">
      <c r="A423" s="6" t="s">
        <v>25</v>
      </c>
      <c r="B423" s="8">
        <v>279</v>
      </c>
    </row>
    <row r="424" spans="1:2" ht="15" customHeight="1" x14ac:dyDescent="0.2">
      <c r="A424" s="6" t="s">
        <v>26</v>
      </c>
      <c r="B424" s="8">
        <v>258</v>
      </c>
    </row>
    <row r="425" spans="1:2" ht="15" customHeight="1" x14ac:dyDescent="0.2">
      <c r="A425" s="6"/>
      <c r="B425" s="8"/>
    </row>
    <row r="426" spans="1:2" ht="15" customHeight="1" x14ac:dyDescent="0.2">
      <c r="A426" s="6" t="s">
        <v>75</v>
      </c>
      <c r="B426" s="8"/>
    </row>
    <row r="427" spans="1:2" ht="15" customHeight="1" x14ac:dyDescent="0.2">
      <c r="A427" s="6" t="s">
        <v>3</v>
      </c>
      <c r="B427" s="8">
        <v>7190</v>
      </c>
    </row>
    <row r="428" spans="1:2" ht="15" customHeight="1" x14ac:dyDescent="0.2">
      <c r="A428" s="6" t="s">
        <v>22</v>
      </c>
      <c r="B428" s="8">
        <v>0</v>
      </c>
    </row>
    <row r="429" spans="1:2" ht="15" customHeight="1" x14ac:dyDescent="0.2">
      <c r="A429" s="6" t="s">
        <v>23</v>
      </c>
      <c r="B429" s="8">
        <v>6910</v>
      </c>
    </row>
    <row r="430" spans="1:2" ht="15" customHeight="1" x14ac:dyDescent="0.2">
      <c r="A430" s="6" t="s">
        <v>24</v>
      </c>
      <c r="B430" s="8">
        <v>180</v>
      </c>
    </row>
    <row r="431" spans="1:2" ht="15" customHeight="1" x14ac:dyDescent="0.2">
      <c r="A431" s="6" t="s">
        <v>25</v>
      </c>
      <c r="B431" s="8">
        <v>74</v>
      </c>
    </row>
    <row r="432" spans="1:2" ht="15" customHeight="1" x14ac:dyDescent="0.2">
      <c r="A432" s="6" t="s">
        <v>26</v>
      </c>
      <c r="B432" s="8">
        <v>26</v>
      </c>
    </row>
    <row r="433" spans="1:2" ht="15" customHeight="1" x14ac:dyDescent="0.2">
      <c r="A433" s="6"/>
      <c r="B433" s="8"/>
    </row>
    <row r="434" spans="1:2" ht="15" customHeight="1" x14ac:dyDescent="0.2">
      <c r="A434" s="6" t="s">
        <v>76</v>
      </c>
      <c r="B434" s="8"/>
    </row>
    <row r="435" spans="1:2" ht="15" customHeight="1" x14ac:dyDescent="0.2">
      <c r="A435" s="6" t="s">
        <v>3</v>
      </c>
      <c r="B435" s="8">
        <v>9338</v>
      </c>
    </row>
    <row r="436" spans="1:2" ht="15" customHeight="1" x14ac:dyDescent="0.2">
      <c r="A436" s="6" t="s">
        <v>22</v>
      </c>
      <c r="B436" s="8">
        <v>16</v>
      </c>
    </row>
    <row r="437" spans="1:2" ht="15" customHeight="1" x14ac:dyDescent="0.2">
      <c r="A437" s="6" t="s">
        <v>23</v>
      </c>
      <c r="B437" s="8">
        <v>408</v>
      </c>
    </row>
    <row r="438" spans="1:2" ht="15" customHeight="1" x14ac:dyDescent="0.2">
      <c r="A438" s="6" t="s">
        <v>24</v>
      </c>
      <c r="B438" s="8">
        <v>4887</v>
      </c>
    </row>
    <row r="439" spans="1:2" ht="15" customHeight="1" x14ac:dyDescent="0.2">
      <c r="A439" s="6" t="s">
        <v>25</v>
      </c>
      <c r="B439" s="8">
        <v>3971</v>
      </c>
    </row>
    <row r="440" spans="1:2" ht="15" customHeight="1" x14ac:dyDescent="0.2">
      <c r="A440" s="6" t="s">
        <v>26</v>
      </c>
      <c r="B440" s="8">
        <v>56</v>
      </c>
    </row>
    <row r="441" spans="1:2" ht="15" customHeight="1" x14ac:dyDescent="0.2">
      <c r="A441" s="6"/>
      <c r="B441" s="8"/>
    </row>
    <row r="442" spans="1:2" ht="15" customHeight="1" x14ac:dyDescent="0.2">
      <c r="A442" s="6" t="s">
        <v>77</v>
      </c>
      <c r="B442" s="8"/>
    </row>
    <row r="443" spans="1:2" ht="15" customHeight="1" x14ac:dyDescent="0.2">
      <c r="A443" s="6" t="s">
        <v>3</v>
      </c>
      <c r="B443" s="8">
        <v>34743</v>
      </c>
    </row>
    <row r="444" spans="1:2" ht="15" customHeight="1" x14ac:dyDescent="0.2">
      <c r="A444" s="6" t="s">
        <v>22</v>
      </c>
      <c r="B444" s="8">
        <v>512</v>
      </c>
    </row>
    <row r="445" spans="1:2" ht="15" customHeight="1" x14ac:dyDescent="0.2">
      <c r="A445" s="6" t="s">
        <v>23</v>
      </c>
      <c r="B445" s="8">
        <v>1461</v>
      </c>
    </row>
    <row r="446" spans="1:2" ht="15" customHeight="1" x14ac:dyDescent="0.2">
      <c r="A446" s="6" t="s">
        <v>24</v>
      </c>
      <c r="B446" s="8">
        <v>15297</v>
      </c>
    </row>
    <row r="447" spans="1:2" ht="15" customHeight="1" x14ac:dyDescent="0.2">
      <c r="A447" s="6" t="s">
        <v>25</v>
      </c>
      <c r="B447" s="8">
        <v>17169</v>
      </c>
    </row>
    <row r="448" spans="1:2" ht="15" customHeight="1" x14ac:dyDescent="0.2">
      <c r="A448" s="6" t="s">
        <v>26</v>
      </c>
      <c r="B448" s="8">
        <v>304</v>
      </c>
    </row>
    <row r="449" spans="1:2" ht="15" customHeight="1" x14ac:dyDescent="0.2">
      <c r="A449" s="6"/>
      <c r="B449" s="8"/>
    </row>
    <row r="450" spans="1:2" ht="15" customHeight="1" x14ac:dyDescent="0.2">
      <c r="A450" s="6" t="s">
        <v>79</v>
      </c>
      <c r="B450" s="8"/>
    </row>
    <row r="451" spans="1:2" ht="15" customHeight="1" x14ac:dyDescent="0.2">
      <c r="A451" s="6" t="s">
        <v>3</v>
      </c>
      <c r="B451" s="8">
        <v>13998</v>
      </c>
    </row>
    <row r="452" spans="1:2" ht="15" customHeight="1" x14ac:dyDescent="0.2">
      <c r="A452" s="6" t="s">
        <v>22</v>
      </c>
      <c r="B452" s="8">
        <v>333</v>
      </c>
    </row>
    <row r="453" spans="1:2" ht="15" customHeight="1" x14ac:dyDescent="0.2">
      <c r="A453" s="6" t="s">
        <v>23</v>
      </c>
      <c r="B453" s="8">
        <v>111</v>
      </c>
    </row>
    <row r="454" spans="1:2" ht="15" customHeight="1" x14ac:dyDescent="0.2">
      <c r="A454" s="6" t="s">
        <v>24</v>
      </c>
      <c r="B454" s="8">
        <v>10585</v>
      </c>
    </row>
    <row r="455" spans="1:2" ht="15" customHeight="1" x14ac:dyDescent="0.2">
      <c r="A455" s="6" t="s">
        <v>25</v>
      </c>
      <c r="B455" s="8">
        <v>2890</v>
      </c>
    </row>
    <row r="456" spans="1:2" ht="15" customHeight="1" x14ac:dyDescent="0.2">
      <c r="A456" s="6" t="s">
        <v>26</v>
      </c>
      <c r="B456" s="8">
        <v>79</v>
      </c>
    </row>
    <row r="457" spans="1:2" ht="15" customHeight="1" x14ac:dyDescent="0.2">
      <c r="A457" s="6"/>
      <c r="B457" s="8"/>
    </row>
    <row r="458" spans="1:2" ht="15" customHeight="1" x14ac:dyDescent="0.2">
      <c r="A458" s="6" t="s">
        <v>80</v>
      </c>
      <c r="B458" s="8"/>
    </row>
    <row r="459" spans="1:2" ht="15" customHeight="1" x14ac:dyDescent="0.2">
      <c r="A459" s="6" t="s">
        <v>3</v>
      </c>
      <c r="B459" s="8">
        <v>44130</v>
      </c>
    </row>
    <row r="460" spans="1:2" ht="15" customHeight="1" x14ac:dyDescent="0.2">
      <c r="A460" s="6" t="s">
        <v>22</v>
      </c>
      <c r="B460" s="8">
        <v>3032</v>
      </c>
    </row>
    <row r="461" spans="1:2" ht="15" customHeight="1" x14ac:dyDescent="0.2">
      <c r="A461" s="6" t="s">
        <v>23</v>
      </c>
      <c r="B461" s="8">
        <v>577</v>
      </c>
    </row>
    <row r="462" spans="1:2" ht="15" customHeight="1" x14ac:dyDescent="0.2">
      <c r="A462" s="6" t="s">
        <v>24</v>
      </c>
      <c r="B462" s="8">
        <v>37509</v>
      </c>
    </row>
    <row r="463" spans="1:2" ht="15" customHeight="1" x14ac:dyDescent="0.2">
      <c r="A463" s="6" t="s">
        <v>25</v>
      </c>
      <c r="B463" s="8">
        <v>2950</v>
      </c>
    </row>
    <row r="464" spans="1:2" ht="15" customHeight="1" x14ac:dyDescent="0.2">
      <c r="A464" s="6" t="s">
        <v>26</v>
      </c>
      <c r="B464" s="8">
        <v>62</v>
      </c>
    </row>
    <row r="465" spans="1:2" ht="15" customHeight="1" x14ac:dyDescent="0.2">
      <c r="A465" s="6"/>
      <c r="B465" s="8"/>
    </row>
    <row r="466" spans="1:2" ht="15" customHeight="1" x14ac:dyDescent="0.2">
      <c r="A466" s="6" t="s">
        <v>81</v>
      </c>
      <c r="B466" s="8"/>
    </row>
    <row r="467" spans="1:2" ht="15" customHeight="1" x14ac:dyDescent="0.2">
      <c r="A467" s="6" t="s">
        <v>3</v>
      </c>
      <c r="B467" s="8">
        <v>16449</v>
      </c>
    </row>
    <row r="468" spans="1:2" ht="15" customHeight="1" x14ac:dyDescent="0.2">
      <c r="A468" s="6" t="s">
        <v>22</v>
      </c>
      <c r="B468" s="8">
        <v>3185</v>
      </c>
    </row>
    <row r="469" spans="1:2" ht="15" customHeight="1" x14ac:dyDescent="0.2">
      <c r="A469" s="6" t="s">
        <v>23</v>
      </c>
      <c r="B469" s="8">
        <v>446</v>
      </c>
    </row>
    <row r="470" spans="1:2" ht="15" customHeight="1" x14ac:dyDescent="0.2">
      <c r="A470" s="6" t="s">
        <v>24</v>
      </c>
      <c r="B470" s="8">
        <v>9487</v>
      </c>
    </row>
    <row r="471" spans="1:2" ht="15" customHeight="1" x14ac:dyDescent="0.2">
      <c r="A471" s="6" t="s">
        <v>25</v>
      </c>
      <c r="B471" s="8">
        <v>3104</v>
      </c>
    </row>
    <row r="472" spans="1:2" ht="15" customHeight="1" x14ac:dyDescent="0.2">
      <c r="A472" s="6" t="s">
        <v>26</v>
      </c>
      <c r="B472" s="8">
        <v>227</v>
      </c>
    </row>
    <row r="473" spans="1:2" ht="15" customHeight="1" x14ac:dyDescent="0.2">
      <c r="A473" s="6"/>
      <c r="B473" s="8"/>
    </row>
    <row r="474" spans="1:2" ht="15" customHeight="1" x14ac:dyDescent="0.2">
      <c r="A474" s="6" t="s">
        <v>82</v>
      </c>
      <c r="B474" s="8"/>
    </row>
    <row r="475" spans="1:2" ht="15" customHeight="1" x14ac:dyDescent="0.2">
      <c r="A475" s="6" t="s">
        <v>3</v>
      </c>
      <c r="B475" s="8">
        <v>31939</v>
      </c>
    </row>
    <row r="476" spans="1:2" ht="15" customHeight="1" x14ac:dyDescent="0.2">
      <c r="A476" s="6" t="s">
        <v>22</v>
      </c>
      <c r="B476" s="8">
        <v>10868</v>
      </c>
    </row>
    <row r="477" spans="1:2" ht="15" customHeight="1" x14ac:dyDescent="0.2">
      <c r="A477" s="6" t="s">
        <v>23</v>
      </c>
      <c r="B477" s="8">
        <v>874</v>
      </c>
    </row>
    <row r="478" spans="1:2" ht="15" customHeight="1" x14ac:dyDescent="0.2">
      <c r="A478" s="6" t="s">
        <v>24</v>
      </c>
      <c r="B478" s="8">
        <v>8941</v>
      </c>
    </row>
    <row r="479" spans="1:2" ht="15" customHeight="1" x14ac:dyDescent="0.2">
      <c r="A479" s="6" t="s">
        <v>25</v>
      </c>
      <c r="B479" s="8">
        <v>10437</v>
      </c>
    </row>
    <row r="480" spans="1:2" ht="15" customHeight="1" x14ac:dyDescent="0.2">
      <c r="A480" s="6" t="s">
        <v>26</v>
      </c>
      <c r="B480" s="8">
        <v>819</v>
      </c>
    </row>
    <row r="481" spans="1:2" ht="15" customHeight="1" x14ac:dyDescent="0.2">
      <c r="A481" s="6"/>
      <c r="B481" s="8"/>
    </row>
    <row r="482" spans="1:2" ht="15" customHeight="1" x14ac:dyDescent="0.2">
      <c r="A482" s="6" t="s">
        <v>83</v>
      </c>
      <c r="B482" s="8"/>
    </row>
    <row r="483" spans="1:2" ht="15" customHeight="1" x14ac:dyDescent="0.2">
      <c r="A483" s="6" t="s">
        <v>3</v>
      </c>
      <c r="B483" s="8">
        <v>41598</v>
      </c>
    </row>
    <row r="484" spans="1:2" ht="15" customHeight="1" x14ac:dyDescent="0.2">
      <c r="A484" s="6" t="s">
        <v>22</v>
      </c>
      <c r="B484" s="8">
        <v>927</v>
      </c>
    </row>
    <row r="485" spans="1:2" ht="15" customHeight="1" x14ac:dyDescent="0.2">
      <c r="A485" s="6" t="s">
        <v>23</v>
      </c>
      <c r="B485" s="8">
        <v>11222</v>
      </c>
    </row>
    <row r="486" spans="1:2" ht="15" customHeight="1" x14ac:dyDescent="0.2">
      <c r="A486" s="6" t="s">
        <v>24</v>
      </c>
      <c r="B486" s="8">
        <v>23536</v>
      </c>
    </row>
    <row r="487" spans="1:2" ht="15" customHeight="1" x14ac:dyDescent="0.2">
      <c r="A487" s="6" t="s">
        <v>25</v>
      </c>
      <c r="B487" s="8">
        <v>5473</v>
      </c>
    </row>
    <row r="488" spans="1:2" ht="15" customHeight="1" x14ac:dyDescent="0.2">
      <c r="A488" s="6" t="s">
        <v>26</v>
      </c>
      <c r="B488" s="8">
        <v>440</v>
      </c>
    </row>
    <row r="489" spans="1:2" ht="15" customHeight="1" x14ac:dyDescent="0.2">
      <c r="A489" s="6"/>
      <c r="B489" s="8"/>
    </row>
    <row r="490" spans="1:2" ht="15" customHeight="1" x14ac:dyDescent="0.2">
      <c r="A490" s="6" t="s">
        <v>84</v>
      </c>
      <c r="B490" s="8"/>
    </row>
    <row r="491" spans="1:2" ht="15" customHeight="1" x14ac:dyDescent="0.2">
      <c r="A491" s="6" t="s">
        <v>3</v>
      </c>
      <c r="B491" s="8">
        <v>19165</v>
      </c>
    </row>
    <row r="492" spans="1:2" ht="15" customHeight="1" x14ac:dyDescent="0.2">
      <c r="A492" s="6" t="s">
        <v>22</v>
      </c>
      <c r="B492" s="8">
        <v>257</v>
      </c>
    </row>
    <row r="493" spans="1:2" ht="15" customHeight="1" x14ac:dyDescent="0.2">
      <c r="A493" s="6" t="s">
        <v>23</v>
      </c>
      <c r="B493" s="8">
        <v>133</v>
      </c>
    </row>
    <row r="494" spans="1:2" ht="15" customHeight="1" x14ac:dyDescent="0.2">
      <c r="A494" s="6" t="s">
        <v>24</v>
      </c>
      <c r="B494" s="8">
        <v>15354</v>
      </c>
    </row>
    <row r="495" spans="1:2" ht="15" customHeight="1" x14ac:dyDescent="0.2">
      <c r="A495" s="6" t="s">
        <v>25</v>
      </c>
      <c r="B495" s="8">
        <v>3397</v>
      </c>
    </row>
    <row r="496" spans="1:2" ht="15" customHeight="1" x14ac:dyDescent="0.2">
      <c r="A496" s="6" t="s">
        <v>26</v>
      </c>
      <c r="B496" s="8">
        <v>24</v>
      </c>
    </row>
    <row r="497" spans="1:2" ht="15" customHeight="1" x14ac:dyDescent="0.2">
      <c r="A497" s="6"/>
      <c r="B497" s="8"/>
    </row>
    <row r="498" spans="1:2" ht="15" customHeight="1" x14ac:dyDescent="0.2">
      <c r="A498" s="6" t="s">
        <v>85</v>
      </c>
      <c r="B498" s="8"/>
    </row>
    <row r="499" spans="1:2" ht="15" customHeight="1" x14ac:dyDescent="0.2">
      <c r="A499" s="6" t="s">
        <v>3</v>
      </c>
      <c r="B499" s="8">
        <v>40381</v>
      </c>
    </row>
    <row r="500" spans="1:2" ht="15" customHeight="1" x14ac:dyDescent="0.2">
      <c r="A500" s="6" t="s">
        <v>22</v>
      </c>
      <c r="B500" s="8">
        <v>333</v>
      </c>
    </row>
    <row r="501" spans="1:2" ht="15" customHeight="1" x14ac:dyDescent="0.2">
      <c r="A501" s="6" t="s">
        <v>23</v>
      </c>
      <c r="B501" s="8">
        <v>1336</v>
      </c>
    </row>
    <row r="502" spans="1:2" ht="15" customHeight="1" x14ac:dyDescent="0.2">
      <c r="A502" s="6" t="s">
        <v>24</v>
      </c>
      <c r="B502" s="8">
        <v>37260</v>
      </c>
    </row>
    <row r="503" spans="1:2" ht="15" customHeight="1" x14ac:dyDescent="0.2">
      <c r="A503" s="6" t="s">
        <v>25</v>
      </c>
      <c r="B503" s="8">
        <v>1421</v>
      </c>
    </row>
    <row r="504" spans="1:2" ht="15" customHeight="1" x14ac:dyDescent="0.2">
      <c r="A504" s="6" t="s">
        <v>26</v>
      </c>
      <c r="B504" s="8">
        <v>31</v>
      </c>
    </row>
    <row r="505" spans="1:2" ht="15" customHeight="1" x14ac:dyDescent="0.2">
      <c r="A505" s="6"/>
      <c r="B505" s="8"/>
    </row>
    <row r="506" spans="1:2" ht="15" customHeight="1" x14ac:dyDescent="0.2">
      <c r="A506" s="6" t="s">
        <v>86</v>
      </c>
      <c r="B506" s="8"/>
    </row>
    <row r="507" spans="1:2" ht="15" customHeight="1" x14ac:dyDescent="0.2">
      <c r="A507" s="6" t="s">
        <v>3</v>
      </c>
      <c r="B507" s="8">
        <v>24452</v>
      </c>
    </row>
    <row r="508" spans="1:2" ht="15" customHeight="1" x14ac:dyDescent="0.2">
      <c r="A508" s="6" t="s">
        <v>22</v>
      </c>
      <c r="B508" s="8">
        <v>345</v>
      </c>
    </row>
    <row r="509" spans="1:2" ht="15" customHeight="1" x14ac:dyDescent="0.2">
      <c r="A509" s="6" t="s">
        <v>23</v>
      </c>
      <c r="B509" s="8">
        <v>167</v>
      </c>
    </row>
    <row r="510" spans="1:2" ht="15" customHeight="1" x14ac:dyDescent="0.2">
      <c r="A510" s="6" t="s">
        <v>24</v>
      </c>
      <c r="B510" s="8">
        <v>12005</v>
      </c>
    </row>
    <row r="511" spans="1:2" ht="15" customHeight="1" x14ac:dyDescent="0.2">
      <c r="A511" s="6" t="s">
        <v>25</v>
      </c>
      <c r="B511" s="8">
        <v>11776</v>
      </c>
    </row>
    <row r="512" spans="1:2" ht="15" customHeight="1" x14ac:dyDescent="0.2">
      <c r="A512" s="6" t="s">
        <v>26</v>
      </c>
      <c r="B512" s="8">
        <v>159</v>
      </c>
    </row>
    <row r="513" spans="1:2" ht="15" customHeight="1" x14ac:dyDescent="0.2">
      <c r="A513" s="6"/>
      <c r="B513" s="8"/>
    </row>
    <row r="514" spans="1:2" ht="15" customHeight="1" x14ac:dyDescent="0.2">
      <c r="A514" s="6" t="s">
        <v>87</v>
      </c>
      <c r="B514" s="8"/>
    </row>
    <row r="515" spans="1:2" ht="15" customHeight="1" x14ac:dyDescent="0.2">
      <c r="A515" s="6" t="s">
        <v>3</v>
      </c>
      <c r="B515" s="8">
        <v>33477</v>
      </c>
    </row>
    <row r="516" spans="1:2" ht="15" customHeight="1" x14ac:dyDescent="0.2">
      <c r="A516" s="6" t="s">
        <v>22</v>
      </c>
      <c r="B516" s="8">
        <v>143</v>
      </c>
    </row>
    <row r="517" spans="1:2" ht="15" customHeight="1" x14ac:dyDescent="0.2">
      <c r="A517" s="6" t="s">
        <v>23</v>
      </c>
      <c r="B517" s="8">
        <v>932</v>
      </c>
    </row>
    <row r="518" spans="1:2" ht="15" customHeight="1" x14ac:dyDescent="0.2">
      <c r="A518" s="6" t="s">
        <v>24</v>
      </c>
      <c r="B518" s="8">
        <v>26926</v>
      </c>
    </row>
    <row r="519" spans="1:2" ht="15" customHeight="1" x14ac:dyDescent="0.2">
      <c r="A519" s="6" t="s">
        <v>25</v>
      </c>
      <c r="B519" s="8">
        <v>5350</v>
      </c>
    </row>
    <row r="520" spans="1:2" ht="15" customHeight="1" x14ac:dyDescent="0.2">
      <c r="A520" s="6" t="s">
        <v>26</v>
      </c>
      <c r="B520" s="8">
        <v>126</v>
      </c>
    </row>
    <row r="521" spans="1:2" ht="15" customHeight="1" x14ac:dyDescent="0.2">
      <c r="A521" s="6"/>
      <c r="B521" s="8"/>
    </row>
    <row r="522" spans="1:2" ht="15" customHeight="1" x14ac:dyDescent="0.2">
      <c r="A522" s="6" t="s">
        <v>88</v>
      </c>
      <c r="B522" s="8"/>
    </row>
    <row r="523" spans="1:2" ht="15" customHeight="1" x14ac:dyDescent="0.2">
      <c r="A523" s="6" t="s">
        <v>3</v>
      </c>
      <c r="B523" s="8">
        <v>56293</v>
      </c>
    </row>
    <row r="524" spans="1:2" ht="15" customHeight="1" x14ac:dyDescent="0.2">
      <c r="A524" s="6" t="s">
        <v>22</v>
      </c>
      <c r="B524" s="8">
        <v>421</v>
      </c>
    </row>
    <row r="525" spans="1:2" ht="15" customHeight="1" x14ac:dyDescent="0.2">
      <c r="A525" s="6" t="s">
        <v>23</v>
      </c>
      <c r="B525" s="8">
        <v>27974</v>
      </c>
    </row>
    <row r="526" spans="1:2" ht="15" customHeight="1" x14ac:dyDescent="0.2">
      <c r="A526" s="6" t="s">
        <v>24</v>
      </c>
      <c r="B526" s="8">
        <v>25583</v>
      </c>
    </row>
    <row r="527" spans="1:2" ht="15" customHeight="1" x14ac:dyDescent="0.2">
      <c r="A527" s="6" t="s">
        <v>25</v>
      </c>
      <c r="B527" s="8">
        <v>1854</v>
      </c>
    </row>
    <row r="528" spans="1:2" ht="15" customHeight="1" x14ac:dyDescent="0.2">
      <c r="A528" s="6" t="s">
        <v>26</v>
      </c>
      <c r="B528" s="8">
        <v>461</v>
      </c>
    </row>
    <row r="529" spans="1:2" ht="15" customHeight="1" x14ac:dyDescent="0.2">
      <c r="A529" s="6"/>
      <c r="B529" s="8"/>
    </row>
    <row r="530" spans="1:2" ht="15" customHeight="1" x14ac:dyDescent="0.2">
      <c r="A530" s="6" t="s">
        <v>89</v>
      </c>
      <c r="B530" s="8"/>
    </row>
    <row r="531" spans="1:2" ht="15" customHeight="1" x14ac:dyDescent="0.2">
      <c r="A531" s="6" t="s">
        <v>3</v>
      </c>
      <c r="B531" s="8">
        <v>34272</v>
      </c>
    </row>
    <row r="532" spans="1:2" ht="15" customHeight="1" x14ac:dyDescent="0.2">
      <c r="A532" s="6" t="s">
        <v>22</v>
      </c>
      <c r="B532" s="8">
        <v>11</v>
      </c>
    </row>
    <row r="533" spans="1:2" ht="15" customHeight="1" x14ac:dyDescent="0.2">
      <c r="A533" s="6" t="s">
        <v>23</v>
      </c>
      <c r="B533" s="8">
        <v>32203</v>
      </c>
    </row>
    <row r="534" spans="1:2" ht="15" customHeight="1" x14ac:dyDescent="0.2">
      <c r="A534" s="6" t="s">
        <v>24</v>
      </c>
      <c r="B534" s="8">
        <v>1297</v>
      </c>
    </row>
    <row r="535" spans="1:2" ht="15" customHeight="1" x14ac:dyDescent="0.2">
      <c r="A535" s="6" t="s">
        <v>25</v>
      </c>
      <c r="B535" s="8">
        <v>258</v>
      </c>
    </row>
    <row r="536" spans="1:2" ht="15" customHeight="1" x14ac:dyDescent="0.2">
      <c r="A536" s="6" t="s">
        <v>26</v>
      </c>
      <c r="B536" s="8">
        <v>503</v>
      </c>
    </row>
    <row r="537" spans="1:2" ht="15" customHeight="1" x14ac:dyDescent="0.2">
      <c r="A537" s="6"/>
      <c r="B537" s="8"/>
    </row>
    <row r="538" spans="1:2" ht="15" customHeight="1" x14ac:dyDescent="0.2">
      <c r="A538" s="6" t="s">
        <v>90</v>
      </c>
      <c r="B538" s="8"/>
    </row>
    <row r="539" spans="1:2" ht="15" customHeight="1" x14ac:dyDescent="0.2">
      <c r="A539" s="6" t="s">
        <v>3</v>
      </c>
      <c r="B539" s="8">
        <v>27297</v>
      </c>
    </row>
    <row r="540" spans="1:2" ht="15" customHeight="1" x14ac:dyDescent="0.2">
      <c r="A540" s="6" t="s">
        <v>22</v>
      </c>
      <c r="B540" s="8">
        <v>73</v>
      </c>
    </row>
    <row r="541" spans="1:2" ht="15" customHeight="1" x14ac:dyDescent="0.2">
      <c r="A541" s="6" t="s">
        <v>23</v>
      </c>
      <c r="B541" s="8">
        <v>26054</v>
      </c>
    </row>
    <row r="542" spans="1:2" ht="15" customHeight="1" x14ac:dyDescent="0.2">
      <c r="A542" s="6" t="s">
        <v>24</v>
      </c>
      <c r="B542" s="8">
        <v>543</v>
      </c>
    </row>
    <row r="543" spans="1:2" ht="15" customHeight="1" x14ac:dyDescent="0.2">
      <c r="A543" s="6" t="s">
        <v>25</v>
      </c>
      <c r="B543" s="8">
        <v>226</v>
      </c>
    </row>
    <row r="544" spans="1:2" ht="15" customHeight="1" x14ac:dyDescent="0.2">
      <c r="A544" s="6" t="s">
        <v>26</v>
      </c>
      <c r="B544" s="8">
        <v>401</v>
      </c>
    </row>
    <row r="545" spans="1:2" ht="15" customHeight="1" x14ac:dyDescent="0.2">
      <c r="A545" s="6"/>
      <c r="B545" s="8"/>
    </row>
    <row r="546" spans="1:2" ht="15" customHeight="1" x14ac:dyDescent="0.2">
      <c r="A546" s="6" t="s">
        <v>91</v>
      </c>
      <c r="B546" s="8"/>
    </row>
    <row r="547" spans="1:2" ht="15" customHeight="1" x14ac:dyDescent="0.2">
      <c r="A547" s="6" t="s">
        <v>3</v>
      </c>
      <c r="B547" s="8">
        <v>32849</v>
      </c>
    </row>
    <row r="548" spans="1:2" ht="15" customHeight="1" x14ac:dyDescent="0.2">
      <c r="A548" s="6" t="s">
        <v>22</v>
      </c>
      <c r="B548" s="8">
        <v>20</v>
      </c>
    </row>
    <row r="549" spans="1:2" ht="15" customHeight="1" x14ac:dyDescent="0.2">
      <c r="A549" s="6" t="s">
        <v>23</v>
      </c>
      <c r="B549" s="8">
        <v>31332</v>
      </c>
    </row>
    <row r="550" spans="1:2" ht="15" customHeight="1" x14ac:dyDescent="0.2">
      <c r="A550" s="6" t="s">
        <v>24</v>
      </c>
      <c r="B550" s="8">
        <v>602</v>
      </c>
    </row>
    <row r="551" spans="1:2" ht="15" customHeight="1" x14ac:dyDescent="0.2">
      <c r="A551" s="6" t="s">
        <v>25</v>
      </c>
      <c r="B551" s="8">
        <v>419</v>
      </c>
    </row>
    <row r="552" spans="1:2" ht="15" customHeight="1" x14ac:dyDescent="0.2">
      <c r="A552" s="6" t="s">
        <v>26</v>
      </c>
      <c r="B552" s="8">
        <v>476</v>
      </c>
    </row>
    <row r="553" spans="1:2" ht="15" customHeight="1" x14ac:dyDescent="0.2">
      <c r="A553" s="6"/>
      <c r="B553" s="8"/>
    </row>
    <row r="554" spans="1:2" ht="15" customHeight="1" x14ac:dyDescent="0.2">
      <c r="A554" s="6" t="s">
        <v>92</v>
      </c>
      <c r="B554" s="8"/>
    </row>
    <row r="555" spans="1:2" ht="15" customHeight="1" x14ac:dyDescent="0.2">
      <c r="A555" s="6" t="s">
        <v>3</v>
      </c>
      <c r="B555" s="8">
        <v>42809</v>
      </c>
    </row>
    <row r="556" spans="1:2" ht="15" customHeight="1" x14ac:dyDescent="0.2">
      <c r="A556" s="6" t="s">
        <v>22</v>
      </c>
      <c r="B556" s="8">
        <v>195</v>
      </c>
    </row>
    <row r="557" spans="1:2" ht="15" customHeight="1" x14ac:dyDescent="0.2">
      <c r="A557" s="6" t="s">
        <v>23</v>
      </c>
      <c r="B557" s="8">
        <v>20584</v>
      </c>
    </row>
    <row r="558" spans="1:2" ht="15" customHeight="1" x14ac:dyDescent="0.2">
      <c r="A558" s="6" t="s">
        <v>24</v>
      </c>
      <c r="B558" s="8">
        <v>15384</v>
      </c>
    </row>
    <row r="559" spans="1:2" ht="15" customHeight="1" x14ac:dyDescent="0.2">
      <c r="A559" s="6" t="s">
        <v>25</v>
      </c>
      <c r="B559" s="8">
        <v>6232</v>
      </c>
    </row>
    <row r="560" spans="1:2" ht="15" customHeight="1" x14ac:dyDescent="0.2">
      <c r="A560" s="6" t="s">
        <v>26</v>
      </c>
      <c r="B560" s="8">
        <v>414</v>
      </c>
    </row>
    <row r="561" spans="1:2" ht="15" customHeight="1" x14ac:dyDescent="0.2">
      <c r="A561" s="6"/>
      <c r="B561" s="8"/>
    </row>
    <row r="562" spans="1:2" ht="15" customHeight="1" x14ac:dyDescent="0.2">
      <c r="A562" s="6" t="s">
        <v>93</v>
      </c>
      <c r="B562" s="8"/>
    </row>
    <row r="563" spans="1:2" ht="15" customHeight="1" x14ac:dyDescent="0.2">
      <c r="A563" s="6" t="s">
        <v>3</v>
      </c>
      <c r="B563" s="8">
        <v>47611</v>
      </c>
    </row>
    <row r="564" spans="1:2" ht="15" customHeight="1" x14ac:dyDescent="0.2">
      <c r="A564" s="6" t="s">
        <v>22</v>
      </c>
      <c r="B564" s="8">
        <v>126</v>
      </c>
    </row>
    <row r="565" spans="1:2" ht="15" customHeight="1" x14ac:dyDescent="0.2">
      <c r="A565" s="6" t="s">
        <v>23</v>
      </c>
      <c r="B565" s="8">
        <v>46204</v>
      </c>
    </row>
    <row r="566" spans="1:2" ht="15" customHeight="1" x14ac:dyDescent="0.2">
      <c r="A566" s="6" t="s">
        <v>24</v>
      </c>
      <c r="B566" s="8">
        <v>672</v>
      </c>
    </row>
    <row r="567" spans="1:2" ht="15" customHeight="1" x14ac:dyDescent="0.2">
      <c r="A567" s="6" t="s">
        <v>25</v>
      </c>
      <c r="B567" s="8">
        <v>175</v>
      </c>
    </row>
    <row r="568" spans="1:2" ht="15" customHeight="1" x14ac:dyDescent="0.2">
      <c r="A568" s="6" t="s">
        <v>26</v>
      </c>
      <c r="B568" s="8">
        <v>434</v>
      </c>
    </row>
    <row r="569" spans="1:2" ht="15" customHeight="1" x14ac:dyDescent="0.2">
      <c r="A569" s="6"/>
      <c r="B569" s="8"/>
    </row>
    <row r="570" spans="1:2" ht="15" customHeight="1" x14ac:dyDescent="0.2">
      <c r="A570" s="6" t="s">
        <v>94</v>
      </c>
      <c r="B570" s="8"/>
    </row>
    <row r="571" spans="1:2" ht="15" customHeight="1" x14ac:dyDescent="0.2">
      <c r="A571" s="6" t="s">
        <v>3</v>
      </c>
      <c r="B571" s="8">
        <v>21002</v>
      </c>
    </row>
    <row r="572" spans="1:2" ht="15" customHeight="1" x14ac:dyDescent="0.2">
      <c r="A572" s="6" t="s">
        <v>22</v>
      </c>
      <c r="B572" s="8">
        <v>83</v>
      </c>
    </row>
    <row r="573" spans="1:2" ht="15" customHeight="1" x14ac:dyDescent="0.2">
      <c r="A573" s="6" t="s">
        <v>23</v>
      </c>
      <c r="B573" s="8">
        <v>7601</v>
      </c>
    </row>
    <row r="574" spans="1:2" ht="15" customHeight="1" x14ac:dyDescent="0.2">
      <c r="A574" s="6" t="s">
        <v>24</v>
      </c>
      <c r="B574" s="8">
        <v>1169</v>
      </c>
    </row>
    <row r="575" spans="1:2" ht="15" customHeight="1" x14ac:dyDescent="0.2">
      <c r="A575" s="6" t="s">
        <v>25</v>
      </c>
      <c r="B575" s="8">
        <v>11761</v>
      </c>
    </row>
    <row r="576" spans="1:2" ht="15" customHeight="1" x14ac:dyDescent="0.2">
      <c r="A576" s="6" t="s">
        <v>26</v>
      </c>
      <c r="B576" s="8">
        <v>388</v>
      </c>
    </row>
    <row r="577" spans="1:2" ht="15" customHeight="1" x14ac:dyDescent="0.2">
      <c r="A577" s="6"/>
      <c r="B577" s="8"/>
    </row>
    <row r="578" spans="1:2" ht="15" customHeight="1" x14ac:dyDescent="0.2">
      <c r="A578" s="6" t="s">
        <v>95</v>
      </c>
      <c r="B578" s="8"/>
    </row>
    <row r="579" spans="1:2" ht="15" customHeight="1" x14ac:dyDescent="0.2">
      <c r="A579" s="6" t="s">
        <v>3</v>
      </c>
      <c r="B579" s="8">
        <v>26435</v>
      </c>
    </row>
    <row r="580" spans="1:2" ht="15" customHeight="1" x14ac:dyDescent="0.2">
      <c r="A580" s="6" t="s">
        <v>22</v>
      </c>
      <c r="B580" s="8">
        <v>1</v>
      </c>
    </row>
    <row r="581" spans="1:2" ht="15" customHeight="1" x14ac:dyDescent="0.2">
      <c r="A581" s="6" t="s">
        <v>23</v>
      </c>
      <c r="B581" s="8">
        <v>25394</v>
      </c>
    </row>
    <row r="582" spans="1:2" ht="15" customHeight="1" x14ac:dyDescent="0.2">
      <c r="A582" s="6" t="s">
        <v>24</v>
      </c>
      <c r="B582" s="8">
        <v>359</v>
      </c>
    </row>
    <row r="583" spans="1:2" ht="15" customHeight="1" x14ac:dyDescent="0.2">
      <c r="A583" s="6" t="s">
        <v>25</v>
      </c>
      <c r="B583" s="8">
        <v>198</v>
      </c>
    </row>
    <row r="584" spans="1:2" ht="15" customHeight="1" x14ac:dyDescent="0.2">
      <c r="A584" s="6" t="s">
        <v>26</v>
      </c>
      <c r="B584" s="8">
        <v>483</v>
      </c>
    </row>
    <row r="585" spans="1:2" ht="15" customHeight="1" x14ac:dyDescent="0.2">
      <c r="A585" s="6"/>
      <c r="B585" s="8"/>
    </row>
    <row r="586" spans="1:2" ht="15" customHeight="1" x14ac:dyDescent="0.2">
      <c r="A586" s="6" t="s">
        <v>96</v>
      </c>
      <c r="B586" s="8"/>
    </row>
    <row r="587" spans="1:2" ht="15" customHeight="1" x14ac:dyDescent="0.2">
      <c r="A587" s="6" t="s">
        <v>3</v>
      </c>
      <c r="B587" s="8">
        <v>18357</v>
      </c>
    </row>
    <row r="588" spans="1:2" ht="15" customHeight="1" x14ac:dyDescent="0.2">
      <c r="A588" s="6" t="s">
        <v>22</v>
      </c>
      <c r="B588" s="8">
        <v>410</v>
      </c>
    </row>
    <row r="589" spans="1:2" ht="15" customHeight="1" x14ac:dyDescent="0.2">
      <c r="A589" s="6" t="s">
        <v>23</v>
      </c>
      <c r="B589" s="8">
        <v>826</v>
      </c>
    </row>
    <row r="590" spans="1:2" ht="15" customHeight="1" x14ac:dyDescent="0.2">
      <c r="A590" s="6" t="s">
        <v>24</v>
      </c>
      <c r="B590" s="8">
        <v>1040</v>
      </c>
    </row>
    <row r="591" spans="1:2" ht="15" customHeight="1" x14ac:dyDescent="0.2">
      <c r="A591" s="6" t="s">
        <v>25</v>
      </c>
      <c r="B591" s="8">
        <v>15870</v>
      </c>
    </row>
    <row r="592" spans="1:2" ht="15" customHeight="1" x14ac:dyDescent="0.2">
      <c r="A592" s="6" t="s">
        <v>26</v>
      </c>
      <c r="B592" s="8">
        <v>211</v>
      </c>
    </row>
    <row r="593" spans="1:2" ht="15" customHeight="1" x14ac:dyDescent="0.2">
      <c r="A593" s="6"/>
      <c r="B593" s="8"/>
    </row>
    <row r="594" spans="1:2" ht="15" customHeight="1" x14ac:dyDescent="0.2">
      <c r="A594" s="6" t="s">
        <v>97</v>
      </c>
      <c r="B594" s="8"/>
    </row>
    <row r="595" spans="1:2" ht="15" customHeight="1" x14ac:dyDescent="0.2">
      <c r="A595" s="6" t="s">
        <v>3</v>
      </c>
      <c r="B595" s="8">
        <v>23204</v>
      </c>
    </row>
    <row r="596" spans="1:2" ht="15" customHeight="1" x14ac:dyDescent="0.2">
      <c r="A596" s="6" t="s">
        <v>22</v>
      </c>
      <c r="B596" s="8">
        <v>52</v>
      </c>
    </row>
    <row r="597" spans="1:2" ht="15" customHeight="1" x14ac:dyDescent="0.2">
      <c r="A597" s="6" t="s">
        <v>23</v>
      </c>
      <c r="B597" s="8">
        <v>15131</v>
      </c>
    </row>
    <row r="598" spans="1:2" ht="15" customHeight="1" x14ac:dyDescent="0.2">
      <c r="A598" s="6" t="s">
        <v>24</v>
      </c>
      <c r="B598" s="8">
        <v>623</v>
      </c>
    </row>
    <row r="599" spans="1:2" ht="15" customHeight="1" x14ac:dyDescent="0.2">
      <c r="A599" s="6" t="s">
        <v>25</v>
      </c>
      <c r="B599" s="8">
        <v>6925</v>
      </c>
    </row>
    <row r="600" spans="1:2" ht="15" customHeight="1" x14ac:dyDescent="0.2">
      <c r="A600" s="6" t="s">
        <v>26</v>
      </c>
      <c r="B600" s="8">
        <v>473</v>
      </c>
    </row>
    <row r="601" spans="1:2" ht="15" customHeight="1" x14ac:dyDescent="0.2">
      <c r="A601" s="6"/>
      <c r="B601" s="8"/>
    </row>
    <row r="602" spans="1:2" ht="15" customHeight="1" x14ac:dyDescent="0.2">
      <c r="A602" s="6" t="s">
        <v>98</v>
      </c>
      <c r="B602" s="8"/>
    </row>
    <row r="603" spans="1:2" ht="15" customHeight="1" x14ac:dyDescent="0.2">
      <c r="A603" s="6" t="s">
        <v>3</v>
      </c>
      <c r="B603" s="8">
        <v>14143</v>
      </c>
    </row>
    <row r="604" spans="1:2" ht="15" customHeight="1" x14ac:dyDescent="0.2">
      <c r="A604" s="6" t="s">
        <v>22</v>
      </c>
      <c r="B604" s="8">
        <v>1359</v>
      </c>
    </row>
    <row r="605" spans="1:2" ht="15" customHeight="1" x14ac:dyDescent="0.2">
      <c r="A605" s="6" t="s">
        <v>23</v>
      </c>
      <c r="B605" s="8">
        <v>150</v>
      </c>
    </row>
    <row r="606" spans="1:2" ht="15" customHeight="1" x14ac:dyDescent="0.2">
      <c r="A606" s="6" t="s">
        <v>24</v>
      </c>
      <c r="B606" s="8">
        <v>1675</v>
      </c>
    </row>
    <row r="607" spans="1:2" ht="15" customHeight="1" x14ac:dyDescent="0.2">
      <c r="A607" s="6" t="s">
        <v>25</v>
      </c>
      <c r="B607" s="8">
        <v>10375</v>
      </c>
    </row>
    <row r="608" spans="1:2" ht="15" customHeight="1" x14ac:dyDescent="0.2">
      <c r="A608" s="6" t="s">
        <v>26</v>
      </c>
      <c r="B608" s="8">
        <v>584</v>
      </c>
    </row>
    <row r="609" spans="1:2" ht="15" customHeight="1" x14ac:dyDescent="0.2">
      <c r="A609" s="6"/>
      <c r="B609" s="8"/>
    </row>
    <row r="610" spans="1:2" ht="15" customHeight="1" x14ac:dyDescent="0.2">
      <c r="A610" s="6" t="s">
        <v>99</v>
      </c>
      <c r="B610" s="8"/>
    </row>
    <row r="611" spans="1:2" ht="15" customHeight="1" x14ac:dyDescent="0.2">
      <c r="A611" s="6" t="s">
        <v>3</v>
      </c>
      <c r="B611" s="8">
        <v>55276</v>
      </c>
    </row>
    <row r="612" spans="1:2" ht="15" customHeight="1" x14ac:dyDescent="0.2">
      <c r="A612" s="6" t="s">
        <v>22</v>
      </c>
      <c r="B612" s="8">
        <v>6482</v>
      </c>
    </row>
    <row r="613" spans="1:2" ht="15" customHeight="1" x14ac:dyDescent="0.2">
      <c r="A613" s="6" t="s">
        <v>23</v>
      </c>
      <c r="B613" s="8">
        <v>7685</v>
      </c>
    </row>
    <row r="614" spans="1:2" ht="15" customHeight="1" x14ac:dyDescent="0.2">
      <c r="A614" s="6" t="s">
        <v>24</v>
      </c>
      <c r="B614" s="8">
        <v>9007</v>
      </c>
    </row>
    <row r="615" spans="1:2" ht="15" customHeight="1" x14ac:dyDescent="0.2">
      <c r="A615" s="6" t="s">
        <v>25</v>
      </c>
      <c r="B615" s="8">
        <v>30151</v>
      </c>
    </row>
    <row r="616" spans="1:2" ht="15" customHeight="1" x14ac:dyDescent="0.2">
      <c r="A616" s="6" t="s">
        <v>26</v>
      </c>
      <c r="B616" s="8">
        <v>1951</v>
      </c>
    </row>
    <row r="617" spans="1:2" ht="15" customHeight="1" x14ac:dyDescent="0.2">
      <c r="A617" s="6"/>
      <c r="B617" s="8"/>
    </row>
    <row r="618" spans="1:2" ht="15" customHeight="1" x14ac:dyDescent="0.2">
      <c r="A618" s="6" t="s">
        <v>100</v>
      </c>
      <c r="B618" s="8"/>
    </row>
    <row r="619" spans="1:2" ht="15" customHeight="1" x14ac:dyDescent="0.2">
      <c r="A619" s="6" t="s">
        <v>3</v>
      </c>
      <c r="B619" s="8">
        <v>2712608</v>
      </c>
    </row>
    <row r="620" spans="1:2" ht="15" customHeight="1" x14ac:dyDescent="0.2">
      <c r="A620" s="6" t="s">
        <v>22</v>
      </c>
      <c r="B620" s="8">
        <v>154287</v>
      </c>
    </row>
    <row r="621" spans="1:2" ht="15" customHeight="1" x14ac:dyDescent="0.2">
      <c r="A621" s="6" t="s">
        <v>23</v>
      </c>
      <c r="B621" s="8">
        <v>853214</v>
      </c>
    </row>
    <row r="622" spans="1:2" ht="15" customHeight="1" x14ac:dyDescent="0.2">
      <c r="A622" s="6" t="s">
        <v>24</v>
      </c>
      <c r="B622" s="8">
        <v>785292</v>
      </c>
    </row>
    <row r="623" spans="1:2" ht="15" customHeight="1" x14ac:dyDescent="0.2">
      <c r="A623" s="6" t="s">
        <v>25</v>
      </c>
      <c r="B623" s="8">
        <v>872513</v>
      </c>
    </row>
    <row r="624" spans="1:2" ht="15" customHeight="1" x14ac:dyDescent="0.2">
      <c r="A624" s="14" t="s">
        <v>26</v>
      </c>
      <c r="B624" s="8">
        <v>47302</v>
      </c>
    </row>
    <row r="625" spans="1:1" ht="15" customHeight="1" x14ac:dyDescent="0.15">
      <c r="A625" s="30"/>
    </row>
    <row r="626" spans="1:1" ht="15" customHeight="1" x14ac:dyDescent="0.15">
      <c r="A626" s="30"/>
    </row>
    <row r="627" spans="1:1" ht="15" customHeight="1" x14ac:dyDescent="0.2">
      <c r="A627" s="16"/>
    </row>
    <row r="632" spans="1:1" ht="15" customHeight="1" x14ac:dyDescent="0.15">
      <c r="A632" s="30"/>
    </row>
    <row r="633" spans="1:1" ht="13" x14ac:dyDescent="0.15">
      <c r="A633" s="17"/>
    </row>
    <row r="634" spans="1:1" ht="13" x14ac:dyDescent="0.15">
      <c r="A634" s="17"/>
    </row>
    <row r="635" spans="1:1" ht="13" x14ac:dyDescent="0.15">
      <c r="A635" s="17"/>
    </row>
    <row r="636" spans="1:1" ht="13" x14ac:dyDescent="0.15">
      <c r="A636" s="17"/>
    </row>
    <row r="637" spans="1:1" ht="13" x14ac:dyDescent="0.15">
      <c r="A637" s="17"/>
    </row>
    <row r="638" spans="1:1" ht="13" x14ac:dyDescent="0.15">
      <c r="A638" s="17"/>
    </row>
    <row r="639" spans="1:1" ht="13" x14ac:dyDescent="0.15">
      <c r="A639" s="17"/>
    </row>
    <row r="640" spans="1:1" ht="13" x14ac:dyDescent="0.15">
      <c r="A640" s="17"/>
    </row>
    <row r="641" spans="1:1" ht="13" x14ac:dyDescent="0.15">
      <c r="A641" s="17"/>
    </row>
    <row r="642" spans="1:1" ht="13" x14ac:dyDescent="0.15">
      <c r="A642" s="17"/>
    </row>
    <row r="643" spans="1:1" ht="13" x14ac:dyDescent="0.15">
      <c r="A643" s="17"/>
    </row>
    <row r="644" spans="1:1" ht="13" x14ac:dyDescent="0.15">
      <c r="A644" s="17"/>
    </row>
    <row r="645" spans="1:1" ht="13" x14ac:dyDescent="0.15">
      <c r="A645" s="17"/>
    </row>
    <row r="646" spans="1:1" ht="13" x14ac:dyDescent="0.15">
      <c r="A646" s="17"/>
    </row>
    <row r="647" spans="1:1" ht="13" x14ac:dyDescent="0.15">
      <c r="A647" s="17"/>
    </row>
    <row r="648" spans="1:1" ht="13" x14ac:dyDescent="0.15">
      <c r="A648" s="17"/>
    </row>
    <row r="649" spans="1:1" ht="13" x14ac:dyDescent="0.15">
      <c r="A649" s="17"/>
    </row>
    <row r="650" spans="1:1" ht="13" x14ac:dyDescent="0.15">
      <c r="A650" s="17"/>
    </row>
    <row r="651" spans="1:1" ht="13" x14ac:dyDescent="0.15">
      <c r="A651" s="17"/>
    </row>
    <row r="652" spans="1:1" ht="13" x14ac:dyDescent="0.15">
      <c r="A652" s="17"/>
    </row>
    <row r="653" spans="1:1" ht="13" x14ac:dyDescent="0.15">
      <c r="A653" s="17"/>
    </row>
    <row r="654" spans="1:1" ht="13" x14ac:dyDescent="0.15">
      <c r="A654" s="17"/>
    </row>
    <row r="655" spans="1:1" ht="13" x14ac:dyDescent="0.15">
      <c r="A655" s="17"/>
    </row>
    <row r="656" spans="1:1" ht="13" x14ac:dyDescent="0.15">
      <c r="A656" s="17"/>
    </row>
    <row r="657" spans="1:1" ht="13" x14ac:dyDescent="0.15">
      <c r="A657" s="17"/>
    </row>
    <row r="658" spans="1:1" ht="13" x14ac:dyDescent="0.15">
      <c r="A658" s="17"/>
    </row>
    <row r="659" spans="1:1" ht="13" x14ac:dyDescent="0.15">
      <c r="A659" s="17"/>
    </row>
    <row r="660" spans="1:1" ht="13" x14ac:dyDescent="0.15">
      <c r="A660" s="17"/>
    </row>
    <row r="661" spans="1:1" ht="13" x14ac:dyDescent="0.15">
      <c r="A661" s="17"/>
    </row>
    <row r="662" spans="1:1" ht="13" x14ac:dyDescent="0.15">
      <c r="A662" s="17"/>
    </row>
    <row r="663" spans="1:1" ht="13" x14ac:dyDescent="0.15">
      <c r="A663" s="17"/>
    </row>
    <row r="664" spans="1:1" ht="13" x14ac:dyDescent="0.15">
      <c r="A664" s="17"/>
    </row>
    <row r="665" spans="1:1" ht="13" x14ac:dyDescent="0.15">
      <c r="A665" s="17"/>
    </row>
    <row r="666" spans="1:1" ht="13" x14ac:dyDescent="0.15">
      <c r="A666" s="17"/>
    </row>
    <row r="667" spans="1:1" ht="13" x14ac:dyDescent="0.15">
      <c r="A667" s="17"/>
    </row>
    <row r="668" spans="1:1" ht="13" x14ac:dyDescent="0.15">
      <c r="A668" s="17"/>
    </row>
    <row r="669" spans="1:1" ht="13" x14ac:dyDescent="0.15">
      <c r="A669" s="17"/>
    </row>
    <row r="670" spans="1:1" ht="13" x14ac:dyDescent="0.15">
      <c r="A670" s="17"/>
    </row>
    <row r="671" spans="1:1" ht="13" x14ac:dyDescent="0.15">
      <c r="A671" s="17"/>
    </row>
    <row r="672" spans="1:1" ht="13" x14ac:dyDescent="0.15">
      <c r="A672" s="17"/>
    </row>
    <row r="673" spans="1:1" ht="13" x14ac:dyDescent="0.15">
      <c r="A673" s="17"/>
    </row>
    <row r="674" spans="1:1" ht="13" x14ac:dyDescent="0.15">
      <c r="A674" s="17"/>
    </row>
    <row r="675" spans="1:1" ht="13" x14ac:dyDescent="0.15">
      <c r="A675" s="17"/>
    </row>
    <row r="676" spans="1:1" ht="13" x14ac:dyDescent="0.15">
      <c r="A676" s="17"/>
    </row>
    <row r="677" spans="1:1" ht="13" x14ac:dyDescent="0.15">
      <c r="A677" s="17"/>
    </row>
    <row r="678" spans="1:1" ht="13" x14ac:dyDescent="0.15">
      <c r="A678" s="17"/>
    </row>
    <row r="679" spans="1:1" ht="13" x14ac:dyDescent="0.15">
      <c r="A679" s="17"/>
    </row>
    <row r="680" spans="1:1" ht="13" x14ac:dyDescent="0.15">
      <c r="A680" s="17"/>
    </row>
    <row r="681" spans="1:1" ht="13" x14ac:dyDescent="0.15">
      <c r="A681" s="17"/>
    </row>
    <row r="682" spans="1:1" ht="13" x14ac:dyDescent="0.15">
      <c r="A682" s="17"/>
    </row>
    <row r="683" spans="1:1" ht="13" x14ac:dyDescent="0.15">
      <c r="A683" s="17"/>
    </row>
    <row r="684" spans="1:1" ht="13" x14ac:dyDescent="0.15">
      <c r="A684" s="17"/>
    </row>
    <row r="685" spans="1:1" ht="13" x14ac:dyDescent="0.15">
      <c r="A685" s="17"/>
    </row>
    <row r="686" spans="1:1" ht="13" x14ac:dyDescent="0.15">
      <c r="A686" s="17"/>
    </row>
    <row r="687" spans="1:1" ht="13" x14ac:dyDescent="0.15">
      <c r="A687" s="17"/>
    </row>
    <row r="688" spans="1:1" ht="13" x14ac:dyDescent="0.15">
      <c r="A688" s="17"/>
    </row>
    <row r="689" spans="1:1" ht="13" x14ac:dyDescent="0.15">
      <c r="A689" s="17"/>
    </row>
    <row r="690" spans="1:1" ht="13" x14ac:dyDescent="0.15">
      <c r="A690" s="17"/>
    </row>
    <row r="691" spans="1:1" ht="13" x14ac:dyDescent="0.15">
      <c r="A691" s="17"/>
    </row>
    <row r="692" spans="1:1" ht="13" x14ac:dyDescent="0.15">
      <c r="A692" s="17"/>
    </row>
    <row r="693" spans="1:1" ht="13" x14ac:dyDescent="0.15">
      <c r="A693" s="17"/>
    </row>
    <row r="694" spans="1:1" ht="13" x14ac:dyDescent="0.15">
      <c r="A694" s="17"/>
    </row>
    <row r="695" spans="1:1" ht="13" x14ac:dyDescent="0.15">
      <c r="A695" s="17"/>
    </row>
    <row r="696" spans="1:1" ht="13" x14ac:dyDescent="0.15">
      <c r="A696" s="17"/>
    </row>
    <row r="697" spans="1:1" ht="13" x14ac:dyDescent="0.15">
      <c r="A697" s="17"/>
    </row>
    <row r="698" spans="1:1" ht="13" x14ac:dyDescent="0.15">
      <c r="A698" s="17"/>
    </row>
    <row r="699" spans="1:1" ht="13" x14ac:dyDescent="0.15">
      <c r="A699" s="17"/>
    </row>
    <row r="700" spans="1:1" ht="13" x14ac:dyDescent="0.15">
      <c r="A700" s="17"/>
    </row>
    <row r="701" spans="1:1" ht="13" x14ac:dyDescent="0.15">
      <c r="A701" s="17"/>
    </row>
    <row r="702" spans="1:1" ht="13" x14ac:dyDescent="0.15">
      <c r="A702" s="17"/>
    </row>
    <row r="703" spans="1:1" ht="13" x14ac:dyDescent="0.15">
      <c r="A703" s="17"/>
    </row>
    <row r="704" spans="1:1" ht="13" x14ac:dyDescent="0.15">
      <c r="A704" s="17"/>
    </row>
    <row r="705" spans="1:1" ht="13" x14ac:dyDescent="0.15">
      <c r="A705" s="17"/>
    </row>
    <row r="706" spans="1:1" ht="13" x14ac:dyDescent="0.15">
      <c r="A706" s="17"/>
    </row>
    <row r="707" spans="1:1" ht="13" x14ac:dyDescent="0.15">
      <c r="A707" s="17"/>
    </row>
    <row r="708" spans="1:1" ht="13" x14ac:dyDescent="0.15">
      <c r="A708" s="17"/>
    </row>
    <row r="709" spans="1:1" ht="13" x14ac:dyDescent="0.15">
      <c r="A709" s="17"/>
    </row>
    <row r="710" spans="1:1" ht="13" x14ac:dyDescent="0.15">
      <c r="A710" s="17"/>
    </row>
    <row r="711" spans="1:1" ht="13" x14ac:dyDescent="0.15">
      <c r="A711" s="17"/>
    </row>
    <row r="712" spans="1:1" ht="13" x14ac:dyDescent="0.15">
      <c r="A712" s="17"/>
    </row>
    <row r="713" spans="1:1" ht="13" x14ac:dyDescent="0.15">
      <c r="A713" s="17"/>
    </row>
    <row r="714" spans="1:1" ht="13" x14ac:dyDescent="0.15">
      <c r="A714" s="17"/>
    </row>
    <row r="715" spans="1:1" ht="13" x14ac:dyDescent="0.15">
      <c r="A715" s="17"/>
    </row>
    <row r="716" spans="1:1" ht="13" x14ac:dyDescent="0.15">
      <c r="A716" s="17"/>
    </row>
    <row r="717" spans="1:1" ht="13" x14ac:dyDescent="0.15">
      <c r="A717" s="17"/>
    </row>
    <row r="718" spans="1:1" ht="13" x14ac:dyDescent="0.15">
      <c r="A718" s="17"/>
    </row>
    <row r="719" spans="1:1" ht="13" x14ac:dyDescent="0.15">
      <c r="A719" s="17"/>
    </row>
    <row r="720" spans="1:1" ht="13" x14ac:dyDescent="0.15">
      <c r="A720" s="17"/>
    </row>
    <row r="721" spans="1:1" ht="13" x14ac:dyDescent="0.15">
      <c r="A721" s="17"/>
    </row>
    <row r="722" spans="1:1" ht="13" x14ac:dyDescent="0.15">
      <c r="A722" s="17"/>
    </row>
    <row r="723" spans="1:1" ht="13" x14ac:dyDescent="0.15">
      <c r="A723" s="17"/>
    </row>
    <row r="724" spans="1:1" ht="13" x14ac:dyDescent="0.15">
      <c r="A724" s="17"/>
    </row>
    <row r="725" spans="1:1" ht="13" x14ac:dyDescent="0.15">
      <c r="A725" s="17"/>
    </row>
    <row r="726" spans="1:1" ht="13" x14ac:dyDescent="0.15">
      <c r="A726" s="17"/>
    </row>
    <row r="727" spans="1:1" ht="13" x14ac:dyDescent="0.15">
      <c r="A727" s="17"/>
    </row>
    <row r="728" spans="1:1" ht="13" x14ac:dyDescent="0.15">
      <c r="A728" s="17"/>
    </row>
    <row r="729" spans="1:1" ht="13" x14ac:dyDescent="0.15">
      <c r="A729" s="17"/>
    </row>
    <row r="730" spans="1:1" ht="13" x14ac:dyDescent="0.15">
      <c r="A730" s="17"/>
    </row>
    <row r="731" spans="1:1" ht="13" x14ac:dyDescent="0.15">
      <c r="A731" s="17"/>
    </row>
    <row r="732" spans="1:1" ht="13" x14ac:dyDescent="0.15">
      <c r="A732" s="17"/>
    </row>
    <row r="733" spans="1:1" ht="13" x14ac:dyDescent="0.15">
      <c r="A733" s="17"/>
    </row>
    <row r="734" spans="1:1" ht="13" x14ac:dyDescent="0.15">
      <c r="A734" s="17"/>
    </row>
    <row r="735" spans="1:1" ht="13" x14ac:dyDescent="0.15">
      <c r="A735" s="17"/>
    </row>
    <row r="736" spans="1:1" ht="13" x14ac:dyDescent="0.15">
      <c r="A736" s="17"/>
    </row>
    <row r="737" spans="1:1" ht="13" x14ac:dyDescent="0.15">
      <c r="A737" s="17"/>
    </row>
    <row r="738" spans="1:1" ht="13" x14ac:dyDescent="0.15">
      <c r="A738" s="17"/>
    </row>
    <row r="739" spans="1:1" ht="13" x14ac:dyDescent="0.15">
      <c r="A739" s="17"/>
    </row>
    <row r="740" spans="1:1" ht="13" x14ac:dyDescent="0.15">
      <c r="A740" s="17"/>
    </row>
    <row r="741" spans="1:1" ht="13" x14ac:dyDescent="0.15">
      <c r="A741" s="17"/>
    </row>
    <row r="742" spans="1:1" ht="13" x14ac:dyDescent="0.15">
      <c r="A742" s="17"/>
    </row>
    <row r="743" spans="1:1" ht="13" x14ac:dyDescent="0.15">
      <c r="A743" s="17"/>
    </row>
    <row r="744" spans="1:1" ht="13" x14ac:dyDescent="0.15">
      <c r="A744" s="17"/>
    </row>
    <row r="745" spans="1:1" ht="13" x14ac:dyDescent="0.15">
      <c r="A745" s="17"/>
    </row>
    <row r="746" spans="1:1" ht="13" x14ac:dyDescent="0.15">
      <c r="A746" s="17"/>
    </row>
    <row r="747" spans="1:1" ht="13" x14ac:dyDescent="0.15">
      <c r="A747" s="17"/>
    </row>
    <row r="748" spans="1:1" ht="13" x14ac:dyDescent="0.15">
      <c r="A748" s="17"/>
    </row>
    <row r="749" spans="1:1" ht="13" x14ac:dyDescent="0.15">
      <c r="A749" s="17"/>
    </row>
    <row r="750" spans="1:1" ht="13" x14ac:dyDescent="0.15">
      <c r="A750" s="17"/>
    </row>
    <row r="751" spans="1:1" ht="13" x14ac:dyDescent="0.15">
      <c r="A751" s="17"/>
    </row>
    <row r="752" spans="1:1" ht="13" x14ac:dyDescent="0.15">
      <c r="A752" s="17"/>
    </row>
    <row r="753" spans="1:1" ht="13" x14ac:dyDescent="0.15">
      <c r="A753" s="17"/>
    </row>
    <row r="754" spans="1:1" ht="13" x14ac:dyDescent="0.15">
      <c r="A754" s="17"/>
    </row>
    <row r="755" spans="1:1" ht="13" x14ac:dyDescent="0.15">
      <c r="A755" s="17"/>
    </row>
    <row r="756" spans="1:1" ht="13" x14ac:dyDescent="0.15">
      <c r="A756" s="17"/>
    </row>
    <row r="757" spans="1:1" ht="13" x14ac:dyDescent="0.15">
      <c r="A757" s="17"/>
    </row>
    <row r="758" spans="1:1" ht="13" x14ac:dyDescent="0.15">
      <c r="A758" s="17"/>
    </row>
    <row r="759" spans="1:1" ht="13" x14ac:dyDescent="0.15">
      <c r="A759" s="17"/>
    </row>
    <row r="760" spans="1:1" ht="13" x14ac:dyDescent="0.15">
      <c r="A760" s="17"/>
    </row>
    <row r="761" spans="1:1" ht="13" x14ac:dyDescent="0.15">
      <c r="A761" s="17"/>
    </row>
    <row r="762" spans="1:1" ht="13" x14ac:dyDescent="0.15">
      <c r="A762" s="17"/>
    </row>
    <row r="763" spans="1:1" ht="13" x14ac:dyDescent="0.15">
      <c r="A763" s="17"/>
    </row>
    <row r="764" spans="1:1" ht="13" x14ac:dyDescent="0.15">
      <c r="A764" s="17"/>
    </row>
    <row r="765" spans="1:1" ht="13" x14ac:dyDescent="0.15">
      <c r="A765" s="17"/>
    </row>
    <row r="766" spans="1:1" ht="13" x14ac:dyDescent="0.15">
      <c r="A766" s="17"/>
    </row>
    <row r="767" spans="1:1" ht="13" x14ac:dyDescent="0.15">
      <c r="A767" s="17"/>
    </row>
    <row r="768" spans="1:1" ht="13" x14ac:dyDescent="0.15">
      <c r="A768" s="17"/>
    </row>
    <row r="769" spans="1:1" ht="13" x14ac:dyDescent="0.15">
      <c r="A769" s="17"/>
    </row>
    <row r="770" spans="1:1" ht="13" x14ac:dyDescent="0.15">
      <c r="A770" s="17"/>
    </row>
    <row r="771" spans="1:1" ht="13" x14ac:dyDescent="0.15">
      <c r="A771" s="17"/>
    </row>
    <row r="772" spans="1:1" ht="13" x14ac:dyDescent="0.15">
      <c r="A772" s="17"/>
    </row>
    <row r="773" spans="1:1" ht="13" x14ac:dyDescent="0.15">
      <c r="A773" s="17"/>
    </row>
    <row r="774" spans="1:1" ht="13" x14ac:dyDescent="0.15">
      <c r="A774" s="17"/>
    </row>
    <row r="775" spans="1:1" ht="13" x14ac:dyDescent="0.15">
      <c r="A775" s="17"/>
    </row>
    <row r="776" spans="1:1" ht="13" x14ac:dyDescent="0.15">
      <c r="A776" s="17"/>
    </row>
    <row r="777" spans="1:1" ht="13" x14ac:dyDescent="0.15">
      <c r="A777" s="17"/>
    </row>
    <row r="778" spans="1:1" ht="13" x14ac:dyDescent="0.15">
      <c r="A778" s="17"/>
    </row>
    <row r="779" spans="1:1" ht="13" x14ac:dyDescent="0.15">
      <c r="A779" s="17"/>
    </row>
    <row r="780" spans="1:1" ht="13" x14ac:dyDescent="0.15">
      <c r="A780" s="17"/>
    </row>
    <row r="781" spans="1:1" ht="13" x14ac:dyDescent="0.15">
      <c r="A781" s="17"/>
    </row>
    <row r="782" spans="1:1" ht="13" x14ac:dyDescent="0.15">
      <c r="A782" s="17"/>
    </row>
    <row r="783" spans="1:1" ht="13" x14ac:dyDescent="0.15">
      <c r="A783" s="17"/>
    </row>
    <row r="784" spans="1:1" ht="13" x14ac:dyDescent="0.15">
      <c r="A784" s="17"/>
    </row>
    <row r="785" spans="1:1" ht="13" x14ac:dyDescent="0.15">
      <c r="A785" s="17"/>
    </row>
    <row r="786" spans="1:1" ht="13" x14ac:dyDescent="0.15">
      <c r="A786" s="17"/>
    </row>
    <row r="787" spans="1:1" ht="13" x14ac:dyDescent="0.15">
      <c r="A787" s="17"/>
    </row>
    <row r="788" spans="1:1" ht="13" x14ac:dyDescent="0.15">
      <c r="A788" s="17"/>
    </row>
    <row r="789" spans="1:1" ht="13" x14ac:dyDescent="0.15">
      <c r="A789" s="17"/>
    </row>
    <row r="790" spans="1:1" ht="13" x14ac:dyDescent="0.15">
      <c r="A790" s="17"/>
    </row>
    <row r="791" spans="1:1" ht="13" x14ac:dyDescent="0.15">
      <c r="A791" s="17"/>
    </row>
    <row r="792" spans="1:1" ht="13" x14ac:dyDescent="0.15">
      <c r="A792" s="17"/>
    </row>
    <row r="793" spans="1:1" ht="13" x14ac:dyDescent="0.15">
      <c r="A793" s="17"/>
    </row>
    <row r="794" spans="1:1" ht="13" x14ac:dyDescent="0.15">
      <c r="A794" s="17"/>
    </row>
    <row r="795" spans="1:1" ht="13" x14ac:dyDescent="0.15">
      <c r="A795" s="17"/>
    </row>
    <row r="796" spans="1:1" ht="13" x14ac:dyDescent="0.15">
      <c r="A796" s="17"/>
    </row>
    <row r="797" spans="1:1" ht="13" x14ac:dyDescent="0.15">
      <c r="A797" s="17"/>
    </row>
    <row r="798" spans="1:1" ht="13" x14ac:dyDescent="0.15">
      <c r="A798" s="17"/>
    </row>
    <row r="799" spans="1:1" ht="13" x14ac:dyDescent="0.15">
      <c r="A799" s="17"/>
    </row>
    <row r="800" spans="1:1" ht="13" x14ac:dyDescent="0.15">
      <c r="A800" s="17"/>
    </row>
    <row r="801" spans="1:1" ht="13" x14ac:dyDescent="0.15">
      <c r="A801" s="17"/>
    </row>
    <row r="802" spans="1:1" ht="13" x14ac:dyDescent="0.15">
      <c r="A802" s="17"/>
    </row>
    <row r="803" spans="1:1" ht="13" x14ac:dyDescent="0.15">
      <c r="A803" s="17"/>
    </row>
    <row r="804" spans="1:1" ht="13" x14ac:dyDescent="0.15">
      <c r="A804" s="17"/>
    </row>
    <row r="805" spans="1:1" ht="13" x14ac:dyDescent="0.15">
      <c r="A805" s="17"/>
    </row>
    <row r="806" spans="1:1" ht="13" x14ac:dyDescent="0.15">
      <c r="A806" s="17"/>
    </row>
    <row r="807" spans="1:1" ht="13" x14ac:dyDescent="0.15">
      <c r="A807" s="17"/>
    </row>
    <row r="808" spans="1:1" ht="13" x14ac:dyDescent="0.15">
      <c r="A808" s="17"/>
    </row>
    <row r="809" spans="1:1" ht="13" x14ac:dyDescent="0.15">
      <c r="A809" s="17"/>
    </row>
    <row r="810" spans="1:1" ht="13" x14ac:dyDescent="0.15">
      <c r="A810" s="17"/>
    </row>
    <row r="811" spans="1:1" ht="13" x14ac:dyDescent="0.15">
      <c r="A811" s="17"/>
    </row>
    <row r="812" spans="1:1" ht="13" x14ac:dyDescent="0.15">
      <c r="A812" s="17"/>
    </row>
    <row r="813" spans="1:1" ht="13" x14ac:dyDescent="0.15">
      <c r="A813" s="17"/>
    </row>
    <row r="814" spans="1:1" ht="13" x14ac:dyDescent="0.15">
      <c r="A814" s="17"/>
    </row>
    <row r="815" spans="1:1" ht="13" x14ac:dyDescent="0.15">
      <c r="A815" s="17"/>
    </row>
    <row r="816" spans="1:1" ht="13" x14ac:dyDescent="0.15">
      <c r="A816" s="17"/>
    </row>
    <row r="817" spans="1:1" ht="13" x14ac:dyDescent="0.15">
      <c r="A817" s="17"/>
    </row>
    <row r="818" spans="1:1" ht="13" x14ac:dyDescent="0.15">
      <c r="A818" s="17"/>
    </row>
    <row r="819" spans="1:1" ht="13" x14ac:dyDescent="0.15">
      <c r="A819" s="17"/>
    </row>
    <row r="820" spans="1:1" ht="13" x14ac:dyDescent="0.15">
      <c r="A820" s="17"/>
    </row>
    <row r="821" spans="1:1" ht="13" x14ac:dyDescent="0.15">
      <c r="A821" s="17"/>
    </row>
    <row r="822" spans="1:1" ht="13" x14ac:dyDescent="0.15">
      <c r="A822" s="17"/>
    </row>
    <row r="823" spans="1:1" ht="13" x14ac:dyDescent="0.15">
      <c r="A823" s="17"/>
    </row>
    <row r="824" spans="1:1" ht="13" x14ac:dyDescent="0.15">
      <c r="A824" s="17"/>
    </row>
    <row r="825" spans="1:1" ht="13" x14ac:dyDescent="0.15">
      <c r="A825" s="17"/>
    </row>
    <row r="826" spans="1:1" ht="13" x14ac:dyDescent="0.15">
      <c r="A826" s="17"/>
    </row>
    <row r="827" spans="1:1" ht="13" x14ac:dyDescent="0.15">
      <c r="A827" s="17"/>
    </row>
    <row r="828" spans="1:1" ht="13" x14ac:dyDescent="0.15">
      <c r="A828" s="17"/>
    </row>
    <row r="829" spans="1:1" ht="13" x14ac:dyDescent="0.15">
      <c r="A829" s="17"/>
    </row>
    <row r="830" spans="1:1" ht="13" x14ac:dyDescent="0.15">
      <c r="A830" s="17"/>
    </row>
    <row r="831" spans="1:1" ht="13" x14ac:dyDescent="0.15">
      <c r="A831" s="17"/>
    </row>
    <row r="832" spans="1:1" ht="13" x14ac:dyDescent="0.15">
      <c r="A832" s="17"/>
    </row>
    <row r="833" spans="1:1" ht="13" x14ac:dyDescent="0.15">
      <c r="A833" s="17"/>
    </row>
    <row r="834" spans="1:1" ht="13" x14ac:dyDescent="0.15">
      <c r="A834" s="17"/>
    </row>
    <row r="835" spans="1:1" ht="13" x14ac:dyDescent="0.15">
      <c r="A835" s="17"/>
    </row>
    <row r="836" spans="1:1" ht="13" x14ac:dyDescent="0.15">
      <c r="A836" s="17"/>
    </row>
    <row r="837" spans="1:1" ht="13" x14ac:dyDescent="0.15">
      <c r="A837" s="17"/>
    </row>
    <row r="838" spans="1:1" ht="13" x14ac:dyDescent="0.15">
      <c r="A838" s="17"/>
    </row>
    <row r="839" spans="1:1" ht="13" x14ac:dyDescent="0.15">
      <c r="A839" s="17"/>
    </row>
    <row r="840" spans="1:1" ht="13" x14ac:dyDescent="0.15">
      <c r="A840" s="17"/>
    </row>
    <row r="841" spans="1:1" ht="13" x14ac:dyDescent="0.15">
      <c r="A841" s="17"/>
    </row>
    <row r="842" spans="1:1" ht="13" x14ac:dyDescent="0.15">
      <c r="A842" s="17"/>
    </row>
    <row r="843" spans="1:1" ht="13" x14ac:dyDescent="0.15">
      <c r="A843" s="17"/>
    </row>
    <row r="844" spans="1:1" ht="13" x14ac:dyDescent="0.15">
      <c r="A844" s="17"/>
    </row>
    <row r="845" spans="1:1" ht="13" x14ac:dyDescent="0.15">
      <c r="A845" s="17"/>
    </row>
    <row r="846" spans="1:1" ht="13" x14ac:dyDescent="0.15">
      <c r="A846" s="17"/>
    </row>
    <row r="847" spans="1:1" ht="13" x14ac:dyDescent="0.15">
      <c r="A847" s="17"/>
    </row>
    <row r="848" spans="1:1" ht="13" x14ac:dyDescent="0.15">
      <c r="A848" s="17"/>
    </row>
    <row r="849" spans="1:1" ht="13" x14ac:dyDescent="0.15">
      <c r="A849" s="17"/>
    </row>
    <row r="850" spans="1:1" ht="13" x14ac:dyDescent="0.15">
      <c r="A850" s="17"/>
    </row>
    <row r="851" spans="1:1" ht="13" x14ac:dyDescent="0.15">
      <c r="A851" s="17"/>
    </row>
    <row r="852" spans="1:1" ht="13" x14ac:dyDescent="0.15">
      <c r="A852" s="17"/>
    </row>
    <row r="853" spans="1:1" ht="13" x14ac:dyDescent="0.15">
      <c r="A853" s="17"/>
    </row>
    <row r="854" spans="1:1" ht="13" x14ac:dyDescent="0.15">
      <c r="A854" s="17"/>
    </row>
    <row r="855" spans="1:1" ht="13" x14ac:dyDescent="0.15">
      <c r="A855" s="17"/>
    </row>
    <row r="856" spans="1:1" ht="13" x14ac:dyDescent="0.15">
      <c r="A856" s="17"/>
    </row>
    <row r="857" spans="1:1" ht="13" x14ac:dyDescent="0.15">
      <c r="A857" s="17"/>
    </row>
    <row r="858" spans="1:1" ht="13" x14ac:dyDescent="0.15">
      <c r="A858" s="17"/>
    </row>
    <row r="859" spans="1:1" ht="13" x14ac:dyDescent="0.15">
      <c r="A859" s="17"/>
    </row>
    <row r="860" spans="1:1" ht="13" x14ac:dyDescent="0.15">
      <c r="A860" s="17"/>
    </row>
    <row r="861" spans="1:1" ht="13" x14ac:dyDescent="0.15">
      <c r="A861" s="17"/>
    </row>
    <row r="862" spans="1:1" ht="13" x14ac:dyDescent="0.15">
      <c r="A862" s="17"/>
    </row>
    <row r="863" spans="1:1" ht="13" x14ac:dyDescent="0.15">
      <c r="A863" s="17"/>
    </row>
    <row r="864" spans="1:1" ht="13" x14ac:dyDescent="0.15">
      <c r="A864" s="17"/>
    </row>
    <row r="865" spans="1:1" ht="13" x14ac:dyDescent="0.15">
      <c r="A865" s="17"/>
    </row>
    <row r="866" spans="1:1" ht="13" x14ac:dyDescent="0.15">
      <c r="A866" s="17"/>
    </row>
    <row r="867" spans="1:1" ht="13" x14ac:dyDescent="0.15">
      <c r="A867" s="17"/>
    </row>
    <row r="868" spans="1:1" ht="13" x14ac:dyDescent="0.15">
      <c r="A868" s="17"/>
    </row>
    <row r="869" spans="1:1" ht="13" x14ac:dyDescent="0.15">
      <c r="A869" s="17"/>
    </row>
    <row r="870" spans="1:1" ht="13" x14ac:dyDescent="0.15">
      <c r="A870" s="17"/>
    </row>
    <row r="871" spans="1:1" ht="13" x14ac:dyDescent="0.15">
      <c r="A871" s="17"/>
    </row>
    <row r="872" spans="1:1" ht="13" x14ac:dyDescent="0.15">
      <c r="A872" s="17"/>
    </row>
    <row r="873" spans="1:1" ht="13" x14ac:dyDescent="0.15">
      <c r="A873" s="17"/>
    </row>
    <row r="874" spans="1:1" ht="13" x14ac:dyDescent="0.15">
      <c r="A874" s="17"/>
    </row>
    <row r="875" spans="1:1" ht="13" x14ac:dyDescent="0.15">
      <c r="A875" s="17"/>
    </row>
    <row r="876" spans="1:1" ht="13" x14ac:dyDescent="0.15">
      <c r="A876" s="17"/>
    </row>
    <row r="877" spans="1:1" ht="13" x14ac:dyDescent="0.15">
      <c r="A877" s="17"/>
    </row>
    <row r="878" spans="1:1" ht="13" x14ac:dyDescent="0.15">
      <c r="A878" s="17"/>
    </row>
    <row r="879" spans="1:1" ht="13" x14ac:dyDescent="0.15">
      <c r="A879" s="17"/>
    </row>
    <row r="880" spans="1:1" ht="13" x14ac:dyDescent="0.15">
      <c r="A880" s="17"/>
    </row>
    <row r="881" spans="1:1" ht="13" x14ac:dyDescent="0.15">
      <c r="A881" s="17"/>
    </row>
    <row r="882" spans="1:1" ht="13" x14ac:dyDescent="0.15">
      <c r="A882" s="17"/>
    </row>
    <row r="883" spans="1:1" ht="13" x14ac:dyDescent="0.15">
      <c r="A883" s="17"/>
    </row>
    <row r="884" spans="1:1" ht="13" x14ac:dyDescent="0.15">
      <c r="A884" s="17"/>
    </row>
    <row r="885" spans="1:1" ht="13" x14ac:dyDescent="0.15">
      <c r="A885" s="17"/>
    </row>
    <row r="886" spans="1:1" ht="13" x14ac:dyDescent="0.15">
      <c r="A886" s="17"/>
    </row>
    <row r="887" spans="1:1" ht="13" x14ac:dyDescent="0.15">
      <c r="A887" s="17"/>
    </row>
    <row r="888" spans="1:1" ht="13" x14ac:dyDescent="0.15">
      <c r="A888" s="17"/>
    </row>
    <row r="889" spans="1:1" ht="13" x14ac:dyDescent="0.15">
      <c r="A889" s="17"/>
    </row>
    <row r="890" spans="1:1" ht="13" x14ac:dyDescent="0.15">
      <c r="A890" s="17"/>
    </row>
    <row r="891" spans="1:1" ht="13" x14ac:dyDescent="0.15">
      <c r="A891" s="17"/>
    </row>
    <row r="892" spans="1:1" ht="13" x14ac:dyDescent="0.15">
      <c r="A892" s="17"/>
    </row>
    <row r="893" spans="1:1" ht="13" x14ac:dyDescent="0.15">
      <c r="A893" s="17"/>
    </row>
    <row r="894" spans="1:1" ht="13" x14ac:dyDescent="0.15">
      <c r="A894" s="17"/>
    </row>
    <row r="895" spans="1:1" ht="13" x14ac:dyDescent="0.15">
      <c r="A895" s="17"/>
    </row>
    <row r="896" spans="1:1" ht="13" x14ac:dyDescent="0.15">
      <c r="A896" s="17"/>
    </row>
    <row r="897" spans="1:1" ht="13" x14ac:dyDescent="0.15">
      <c r="A897" s="17"/>
    </row>
    <row r="898" spans="1:1" ht="13" x14ac:dyDescent="0.15">
      <c r="A898" s="17"/>
    </row>
    <row r="899" spans="1:1" ht="13" x14ac:dyDescent="0.15">
      <c r="A899" s="17"/>
    </row>
    <row r="900" spans="1:1" ht="13" x14ac:dyDescent="0.15">
      <c r="A900" s="17"/>
    </row>
    <row r="901" spans="1:1" ht="13" x14ac:dyDescent="0.15">
      <c r="A901" s="17"/>
    </row>
    <row r="902" spans="1:1" ht="13" x14ac:dyDescent="0.15">
      <c r="A902" s="17"/>
    </row>
    <row r="903" spans="1:1" ht="13" x14ac:dyDescent="0.15">
      <c r="A903" s="17"/>
    </row>
    <row r="904" spans="1:1" ht="13" x14ac:dyDescent="0.15">
      <c r="A904" s="17"/>
    </row>
    <row r="905" spans="1:1" ht="13" x14ac:dyDescent="0.15">
      <c r="A905" s="17"/>
    </row>
    <row r="906" spans="1:1" ht="13" x14ac:dyDescent="0.15">
      <c r="A906" s="17"/>
    </row>
    <row r="907" spans="1:1" ht="13" x14ac:dyDescent="0.15">
      <c r="A907" s="17"/>
    </row>
    <row r="908" spans="1:1" ht="13" x14ac:dyDescent="0.15">
      <c r="A908" s="17"/>
    </row>
    <row r="909" spans="1:1" ht="13" x14ac:dyDescent="0.15">
      <c r="A909" s="17"/>
    </row>
    <row r="910" spans="1:1" ht="13" x14ac:dyDescent="0.15">
      <c r="A910" s="17"/>
    </row>
    <row r="911" spans="1:1" ht="13" x14ac:dyDescent="0.15">
      <c r="A911" s="17"/>
    </row>
    <row r="912" spans="1:1" ht="13" x14ac:dyDescent="0.15">
      <c r="A912" s="17"/>
    </row>
    <row r="913" spans="1:1" ht="13" x14ac:dyDescent="0.15">
      <c r="A913" s="17"/>
    </row>
    <row r="914" spans="1:1" ht="13" x14ac:dyDescent="0.15">
      <c r="A914" s="17"/>
    </row>
    <row r="915" spans="1:1" ht="13" x14ac:dyDescent="0.15">
      <c r="A915" s="17"/>
    </row>
    <row r="916" spans="1:1" ht="13" x14ac:dyDescent="0.15">
      <c r="A916" s="17"/>
    </row>
    <row r="917" spans="1:1" ht="13" x14ac:dyDescent="0.15">
      <c r="A917" s="17"/>
    </row>
    <row r="918" spans="1:1" ht="13" x14ac:dyDescent="0.15">
      <c r="A918" s="17"/>
    </row>
    <row r="919" spans="1:1" ht="13" x14ac:dyDescent="0.15">
      <c r="A919" s="17"/>
    </row>
    <row r="920" spans="1:1" ht="13" x14ac:dyDescent="0.15">
      <c r="A920" s="17"/>
    </row>
    <row r="921" spans="1:1" ht="13" x14ac:dyDescent="0.15">
      <c r="A921" s="17"/>
    </row>
    <row r="922" spans="1:1" ht="13" x14ac:dyDescent="0.15">
      <c r="A922" s="17"/>
    </row>
    <row r="923" spans="1:1" ht="13" x14ac:dyDescent="0.15">
      <c r="A923" s="17"/>
    </row>
    <row r="924" spans="1:1" ht="13" x14ac:dyDescent="0.15">
      <c r="A924" s="17"/>
    </row>
    <row r="925" spans="1:1" ht="13" x14ac:dyDescent="0.15">
      <c r="A925" s="17"/>
    </row>
    <row r="926" spans="1:1" ht="13" x14ac:dyDescent="0.15">
      <c r="A926" s="17"/>
    </row>
    <row r="927" spans="1:1" ht="13" x14ac:dyDescent="0.15">
      <c r="A927" s="17"/>
    </row>
    <row r="928" spans="1:1" ht="13" x14ac:dyDescent="0.15">
      <c r="A928" s="17"/>
    </row>
    <row r="929" spans="1:1" ht="13" x14ac:dyDescent="0.15">
      <c r="A929" s="17"/>
    </row>
    <row r="930" spans="1:1" ht="13" x14ac:dyDescent="0.15">
      <c r="A930" s="17"/>
    </row>
    <row r="931" spans="1:1" ht="13" x14ac:dyDescent="0.15">
      <c r="A931" s="17"/>
    </row>
    <row r="932" spans="1:1" ht="13" x14ac:dyDescent="0.15">
      <c r="A932" s="17"/>
    </row>
    <row r="933" spans="1:1" ht="13" x14ac:dyDescent="0.15">
      <c r="A933" s="17"/>
    </row>
    <row r="934" spans="1:1" ht="13" x14ac:dyDescent="0.15">
      <c r="A934" s="17"/>
    </row>
    <row r="935" spans="1:1" ht="13" x14ac:dyDescent="0.15">
      <c r="A935" s="17"/>
    </row>
    <row r="936" spans="1:1" ht="13" x14ac:dyDescent="0.15">
      <c r="A936" s="17"/>
    </row>
    <row r="937" spans="1:1" ht="13" x14ac:dyDescent="0.15">
      <c r="A937" s="17"/>
    </row>
    <row r="938" spans="1:1" ht="13" x14ac:dyDescent="0.15">
      <c r="A938" s="17"/>
    </row>
    <row r="939" spans="1:1" ht="13" x14ac:dyDescent="0.15">
      <c r="A939" s="17"/>
    </row>
    <row r="940" spans="1:1" ht="13" x14ac:dyDescent="0.15">
      <c r="A940" s="17"/>
    </row>
    <row r="941" spans="1:1" ht="13" x14ac:dyDescent="0.15">
      <c r="A941" s="17"/>
    </row>
    <row r="942" spans="1:1" ht="13" x14ac:dyDescent="0.15">
      <c r="A942" s="17"/>
    </row>
    <row r="943" spans="1:1" ht="13" x14ac:dyDescent="0.15">
      <c r="A943" s="17"/>
    </row>
    <row r="944" spans="1:1" ht="13" x14ac:dyDescent="0.15">
      <c r="A944" s="17"/>
    </row>
    <row r="945" spans="1:1" ht="13" x14ac:dyDescent="0.15">
      <c r="A945" s="17"/>
    </row>
    <row r="946" spans="1:1" ht="13" x14ac:dyDescent="0.15">
      <c r="A946" s="17"/>
    </row>
    <row r="947" spans="1:1" ht="13" x14ac:dyDescent="0.15">
      <c r="A947" s="17"/>
    </row>
    <row r="948" spans="1:1" ht="13" x14ac:dyDescent="0.15">
      <c r="A948" s="17"/>
    </row>
    <row r="949" spans="1:1" ht="13" x14ac:dyDescent="0.15">
      <c r="A949" s="17"/>
    </row>
    <row r="950" spans="1:1" ht="13" x14ac:dyDescent="0.15">
      <c r="A950" s="17"/>
    </row>
    <row r="951" spans="1:1" ht="13" x14ac:dyDescent="0.15">
      <c r="A951" s="17"/>
    </row>
    <row r="952" spans="1:1" ht="13" x14ac:dyDescent="0.15">
      <c r="A952" s="17"/>
    </row>
    <row r="953" spans="1:1" ht="13" x14ac:dyDescent="0.15">
      <c r="A953" s="17"/>
    </row>
    <row r="954" spans="1:1" ht="13" x14ac:dyDescent="0.15">
      <c r="A954" s="17"/>
    </row>
    <row r="955" spans="1:1" ht="13" x14ac:dyDescent="0.15">
      <c r="A955" s="17"/>
    </row>
    <row r="956" spans="1:1" ht="13" x14ac:dyDescent="0.15">
      <c r="A956" s="17"/>
    </row>
    <row r="957" spans="1:1" ht="13" x14ac:dyDescent="0.15">
      <c r="A957" s="17"/>
    </row>
    <row r="958" spans="1:1" ht="13" x14ac:dyDescent="0.15">
      <c r="A958" s="17"/>
    </row>
    <row r="959" spans="1:1" ht="13" x14ac:dyDescent="0.15">
      <c r="A959" s="17"/>
    </row>
    <row r="960" spans="1:1" ht="13" x14ac:dyDescent="0.15">
      <c r="A960" s="17"/>
    </row>
    <row r="961" spans="1:1" ht="13" x14ac:dyDescent="0.15">
      <c r="A961" s="17"/>
    </row>
    <row r="962" spans="1:1" ht="13" x14ac:dyDescent="0.15">
      <c r="A962" s="17"/>
    </row>
    <row r="963" spans="1:1" ht="13" x14ac:dyDescent="0.15">
      <c r="A963" s="17"/>
    </row>
    <row r="964" spans="1:1" ht="13" x14ac:dyDescent="0.15">
      <c r="A964" s="17"/>
    </row>
    <row r="965" spans="1:1" ht="13" x14ac:dyDescent="0.15">
      <c r="A965" s="17"/>
    </row>
    <row r="966" spans="1:1" ht="13" x14ac:dyDescent="0.15">
      <c r="A966" s="17"/>
    </row>
    <row r="967" spans="1:1" ht="13" x14ac:dyDescent="0.15">
      <c r="A967" s="17"/>
    </row>
    <row r="968" spans="1:1" ht="13" x14ac:dyDescent="0.15">
      <c r="A968" s="17"/>
    </row>
    <row r="969" spans="1:1" ht="13" x14ac:dyDescent="0.15">
      <c r="A969" s="17"/>
    </row>
    <row r="970" spans="1:1" ht="13" x14ac:dyDescent="0.15">
      <c r="A970" s="17"/>
    </row>
    <row r="971" spans="1:1" ht="13" x14ac:dyDescent="0.15">
      <c r="A971" s="17"/>
    </row>
    <row r="972" spans="1:1" ht="13" x14ac:dyDescent="0.15">
      <c r="A972" s="17"/>
    </row>
    <row r="973" spans="1:1" ht="13" x14ac:dyDescent="0.15">
      <c r="A973" s="17"/>
    </row>
    <row r="974" spans="1:1" ht="13" x14ac:dyDescent="0.15">
      <c r="A974" s="17"/>
    </row>
    <row r="975" spans="1:1" ht="13" x14ac:dyDescent="0.15">
      <c r="A975" s="17"/>
    </row>
    <row r="976" spans="1:1" ht="13" x14ac:dyDescent="0.15">
      <c r="A976" s="17"/>
    </row>
    <row r="977" spans="1:1" ht="13" x14ac:dyDescent="0.15">
      <c r="A977" s="17"/>
    </row>
    <row r="978" spans="1:1" ht="13" x14ac:dyDescent="0.15">
      <c r="A978" s="17"/>
    </row>
    <row r="979" spans="1:1" ht="13" x14ac:dyDescent="0.15">
      <c r="A979" s="17"/>
    </row>
    <row r="980" spans="1:1" ht="13" x14ac:dyDescent="0.15">
      <c r="A980" s="17"/>
    </row>
    <row r="981" spans="1:1" ht="13" x14ac:dyDescent="0.15">
      <c r="A981" s="17"/>
    </row>
    <row r="982" spans="1:1" ht="13" x14ac:dyDescent="0.15">
      <c r="A982" s="17"/>
    </row>
    <row r="983" spans="1:1" ht="13" x14ac:dyDescent="0.15">
      <c r="A983" s="17"/>
    </row>
    <row r="984" spans="1:1" ht="13" x14ac:dyDescent="0.15">
      <c r="A984" s="17"/>
    </row>
    <row r="985" spans="1:1" ht="13" x14ac:dyDescent="0.15">
      <c r="A985" s="17"/>
    </row>
    <row r="986" spans="1:1" ht="13" x14ac:dyDescent="0.15">
      <c r="A986" s="17"/>
    </row>
    <row r="987" spans="1:1" ht="13" x14ac:dyDescent="0.15">
      <c r="A987" s="17"/>
    </row>
    <row r="988" spans="1:1" ht="13" x14ac:dyDescent="0.15">
      <c r="A988" s="17"/>
    </row>
    <row r="989" spans="1:1" ht="13" x14ac:dyDescent="0.15">
      <c r="A989" s="17"/>
    </row>
    <row r="990" spans="1:1" ht="13" x14ac:dyDescent="0.15">
      <c r="A990" s="17"/>
    </row>
    <row r="991" spans="1:1" ht="13" x14ac:dyDescent="0.15">
      <c r="A991" s="17"/>
    </row>
    <row r="992" spans="1:1" ht="13" x14ac:dyDescent="0.15">
      <c r="A992" s="17"/>
    </row>
    <row r="993" spans="1:1" ht="13" x14ac:dyDescent="0.15">
      <c r="A993" s="17"/>
    </row>
    <row r="994" spans="1:1" ht="13" x14ac:dyDescent="0.15">
      <c r="A994" s="17"/>
    </row>
    <row r="995" spans="1:1" ht="13" x14ac:dyDescent="0.15">
      <c r="A995" s="17"/>
    </row>
    <row r="996" spans="1:1" ht="13" x14ac:dyDescent="0.15">
      <c r="A996" s="17"/>
    </row>
    <row r="997" spans="1:1" ht="13" x14ac:dyDescent="0.15">
      <c r="A997" s="17"/>
    </row>
    <row r="998" spans="1:1" ht="13" x14ac:dyDescent="0.15">
      <c r="A998" s="17"/>
    </row>
    <row r="999" spans="1:1" ht="13" x14ac:dyDescent="0.15">
      <c r="A999" s="1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1000"/>
  <sheetViews>
    <sheetView workbookViewId="0">
      <selection sqref="A1:D1"/>
    </sheetView>
  </sheetViews>
  <sheetFormatPr baseColWidth="10" defaultColWidth="17.33203125" defaultRowHeight="15" customHeight="1" x14ac:dyDescent="0.15"/>
  <cols>
    <col min="1" max="1" width="31.33203125" customWidth="1"/>
    <col min="2" max="122" width="17.33203125" customWidth="1"/>
  </cols>
  <sheetData>
    <row r="1" spans="1:122" ht="15.75" customHeight="1" x14ac:dyDescent="0.2">
      <c r="A1" s="62" t="s">
        <v>176</v>
      </c>
      <c r="B1" s="63"/>
      <c r="C1" s="63"/>
      <c r="D1" s="63"/>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row>
    <row r="2" spans="1:122" ht="15.75" customHeight="1" x14ac:dyDescent="0.2">
      <c r="A2" s="41"/>
      <c r="B2" s="42" t="s">
        <v>177</v>
      </c>
      <c r="C2" s="42" t="s">
        <v>178</v>
      </c>
      <c r="D2" s="42" t="s">
        <v>179</v>
      </c>
      <c r="E2" s="42" t="s">
        <v>180</v>
      </c>
      <c r="F2" s="42" t="s">
        <v>181</v>
      </c>
      <c r="G2" s="42" t="s">
        <v>182</v>
      </c>
      <c r="H2" s="42" t="s">
        <v>183</v>
      </c>
      <c r="I2" s="42" t="s">
        <v>184</v>
      </c>
      <c r="J2" s="42" t="s">
        <v>185</v>
      </c>
      <c r="K2" s="42" t="s">
        <v>186</v>
      </c>
      <c r="L2" s="42" t="s">
        <v>187</v>
      </c>
      <c r="M2" s="42" t="s">
        <v>188</v>
      </c>
      <c r="N2" s="42" t="s">
        <v>189</v>
      </c>
      <c r="O2" s="42" t="s">
        <v>190</v>
      </c>
      <c r="P2" s="42" t="s">
        <v>191</v>
      </c>
      <c r="Q2" s="42" t="s">
        <v>192</v>
      </c>
      <c r="R2" s="42" t="s">
        <v>193</v>
      </c>
      <c r="S2" s="42" t="s">
        <v>194</v>
      </c>
      <c r="T2" s="42" t="s">
        <v>195</v>
      </c>
      <c r="U2" s="42" t="s">
        <v>196</v>
      </c>
      <c r="V2" s="42" t="s">
        <v>197</v>
      </c>
      <c r="W2" s="42" t="s">
        <v>198</v>
      </c>
      <c r="X2" s="42" t="s">
        <v>199</v>
      </c>
      <c r="Y2" s="42" t="s">
        <v>200</v>
      </c>
      <c r="Z2" s="42" t="s">
        <v>201</v>
      </c>
      <c r="AA2" s="42" t="s">
        <v>202</v>
      </c>
      <c r="AB2" s="42" t="s">
        <v>203</v>
      </c>
      <c r="AC2" s="42" t="s">
        <v>204</v>
      </c>
      <c r="AD2" s="42" t="s">
        <v>205</v>
      </c>
      <c r="AE2" s="42" t="s">
        <v>206</v>
      </c>
      <c r="AF2" s="42" t="s">
        <v>207</v>
      </c>
      <c r="AG2" s="42" t="s">
        <v>208</v>
      </c>
      <c r="AH2" s="42" t="s">
        <v>209</v>
      </c>
      <c r="AI2" s="42" t="s">
        <v>210</v>
      </c>
      <c r="AJ2" s="42" t="s">
        <v>211</v>
      </c>
      <c r="AK2" s="42" t="s">
        <v>212</v>
      </c>
      <c r="AL2" s="42" t="s">
        <v>213</v>
      </c>
      <c r="AM2" s="42" t="s">
        <v>214</v>
      </c>
      <c r="AN2" s="42" t="s">
        <v>215</v>
      </c>
      <c r="AO2" s="42" t="s">
        <v>216</v>
      </c>
      <c r="AP2" s="42" t="s">
        <v>217</v>
      </c>
      <c r="AQ2" s="42" t="s">
        <v>218</v>
      </c>
      <c r="AR2" s="42" t="s">
        <v>219</v>
      </c>
      <c r="AS2" s="42" t="s">
        <v>220</v>
      </c>
      <c r="AT2" s="42" t="s">
        <v>221</v>
      </c>
      <c r="AU2" s="42" t="s">
        <v>222</v>
      </c>
      <c r="AV2" s="42" t="s">
        <v>223</v>
      </c>
      <c r="AW2" s="42" t="s">
        <v>224</v>
      </c>
      <c r="AX2" s="42" t="s">
        <v>225</v>
      </c>
      <c r="AY2" s="42" t="s">
        <v>226</v>
      </c>
      <c r="AZ2" s="42" t="s">
        <v>227</v>
      </c>
      <c r="BA2" s="42" t="s">
        <v>228</v>
      </c>
      <c r="BB2" s="42" t="s">
        <v>229</v>
      </c>
      <c r="BC2" s="42" t="s">
        <v>230</v>
      </c>
      <c r="BD2" s="42" t="s">
        <v>231</v>
      </c>
      <c r="BE2" s="42" t="s">
        <v>232</v>
      </c>
      <c r="BF2" s="42" t="s">
        <v>233</v>
      </c>
      <c r="BG2" s="42" t="s">
        <v>234</v>
      </c>
      <c r="BH2" s="42" t="s">
        <v>235</v>
      </c>
      <c r="BI2" s="42" t="s">
        <v>236</v>
      </c>
      <c r="BJ2" s="42" t="s">
        <v>237</v>
      </c>
      <c r="BK2" s="42" t="s">
        <v>238</v>
      </c>
      <c r="BL2" s="42" t="s">
        <v>239</v>
      </c>
      <c r="BM2" s="42" t="s">
        <v>240</v>
      </c>
      <c r="BN2" s="42" t="s">
        <v>241</v>
      </c>
      <c r="BO2" s="42" t="s">
        <v>242</v>
      </c>
      <c r="BP2" s="42" t="s">
        <v>243</v>
      </c>
      <c r="BQ2" s="42" t="s">
        <v>244</v>
      </c>
      <c r="BR2" s="42" t="s">
        <v>245</v>
      </c>
      <c r="BS2" s="42" t="s">
        <v>246</v>
      </c>
      <c r="BT2" s="42" t="s">
        <v>247</v>
      </c>
      <c r="BU2" s="42" t="s">
        <v>248</v>
      </c>
      <c r="BV2" s="42" t="s">
        <v>249</v>
      </c>
      <c r="BW2" s="42" t="s">
        <v>250</v>
      </c>
      <c r="BX2" s="42" t="s">
        <v>251</v>
      </c>
      <c r="BY2" s="42" t="s">
        <v>252</v>
      </c>
      <c r="BZ2" s="42" t="s">
        <v>253</v>
      </c>
      <c r="CA2" s="42" t="s">
        <v>254</v>
      </c>
      <c r="CB2" s="42" t="s">
        <v>255</v>
      </c>
      <c r="CC2" s="42" t="s">
        <v>256</v>
      </c>
      <c r="CD2" s="42" t="s">
        <v>257</v>
      </c>
      <c r="CE2" s="42" t="s">
        <v>258</v>
      </c>
      <c r="CF2" s="42" t="s">
        <v>259</v>
      </c>
      <c r="CG2" s="42" t="s">
        <v>260</v>
      </c>
      <c r="CH2" s="42" t="s">
        <v>261</v>
      </c>
      <c r="CI2" s="42" t="s">
        <v>262</v>
      </c>
      <c r="CJ2" s="42" t="s">
        <v>263</v>
      </c>
      <c r="CK2" s="42" t="s">
        <v>264</v>
      </c>
      <c r="CL2" s="42" t="s">
        <v>265</v>
      </c>
      <c r="CM2" s="42" t="s">
        <v>266</v>
      </c>
      <c r="CN2" s="42" t="s">
        <v>267</v>
      </c>
      <c r="CO2" s="42" t="s">
        <v>268</v>
      </c>
      <c r="CP2" s="42" t="s">
        <v>269</v>
      </c>
      <c r="CQ2" s="42" t="s">
        <v>270</v>
      </c>
      <c r="CR2" s="42" t="s">
        <v>271</v>
      </c>
      <c r="CS2" s="42" t="s">
        <v>272</v>
      </c>
      <c r="CT2" s="42" t="s">
        <v>273</v>
      </c>
      <c r="CU2" s="42" t="s">
        <v>274</v>
      </c>
      <c r="CV2" s="42" t="s">
        <v>275</v>
      </c>
      <c r="CW2" s="42" t="s">
        <v>276</v>
      </c>
      <c r="CX2" s="42" t="s">
        <v>277</v>
      </c>
      <c r="CY2" s="42" t="s">
        <v>278</v>
      </c>
      <c r="CZ2" s="42" t="s">
        <v>279</v>
      </c>
      <c r="DA2" s="42" t="s">
        <v>280</v>
      </c>
      <c r="DB2" s="42" t="s">
        <v>281</v>
      </c>
      <c r="DC2" s="42" t="s">
        <v>282</v>
      </c>
      <c r="DD2" s="42" t="s">
        <v>283</v>
      </c>
      <c r="DE2" s="42" t="s">
        <v>284</v>
      </c>
      <c r="DF2" s="42" t="s">
        <v>285</v>
      </c>
      <c r="DG2" s="42" t="s">
        <v>286</v>
      </c>
      <c r="DH2" s="42" t="s">
        <v>287</v>
      </c>
      <c r="DI2" s="42" t="s">
        <v>288</v>
      </c>
      <c r="DJ2" s="42" t="s">
        <v>289</v>
      </c>
      <c r="DK2" s="42" t="s">
        <v>290</v>
      </c>
      <c r="DL2" s="42" t="s">
        <v>291</v>
      </c>
      <c r="DM2" s="42" t="s">
        <v>292</v>
      </c>
      <c r="DN2" s="42" t="s">
        <v>293</v>
      </c>
      <c r="DO2" s="42" t="s">
        <v>294</v>
      </c>
      <c r="DP2" s="42" t="s">
        <v>295</v>
      </c>
      <c r="DQ2" s="42" t="s">
        <v>296</v>
      </c>
      <c r="DR2" s="42" t="s">
        <v>297</v>
      </c>
    </row>
    <row r="3" spans="1:122" ht="15.75" customHeight="1" x14ac:dyDescent="0.2">
      <c r="A3" s="4" t="s">
        <v>298</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row>
    <row r="4" spans="1:122" ht="15.75" customHeight="1" x14ac:dyDescent="0.2">
      <c r="A4" s="4">
        <v>2000</v>
      </c>
      <c r="B4" s="20">
        <v>21473</v>
      </c>
      <c r="C4" s="20">
        <v>2852</v>
      </c>
      <c r="D4" s="4">
        <v>247</v>
      </c>
      <c r="E4" s="4">
        <v>139</v>
      </c>
      <c r="F4" s="4">
        <v>88</v>
      </c>
      <c r="G4" s="4">
        <v>11</v>
      </c>
      <c r="H4" s="4">
        <v>9</v>
      </c>
      <c r="I4" s="4">
        <v>161</v>
      </c>
      <c r="J4" s="4">
        <v>18</v>
      </c>
      <c r="K4" s="4">
        <v>19</v>
      </c>
      <c r="L4" s="4">
        <v>64</v>
      </c>
      <c r="M4" s="4">
        <v>49</v>
      </c>
      <c r="N4" s="4">
        <v>11</v>
      </c>
      <c r="O4" s="4">
        <v>111</v>
      </c>
      <c r="P4" s="4">
        <v>28</v>
      </c>
      <c r="Q4" s="4">
        <v>53</v>
      </c>
      <c r="R4" s="4" t="s">
        <v>33</v>
      </c>
      <c r="S4" s="4">
        <v>30</v>
      </c>
      <c r="T4" s="4" t="s">
        <v>33</v>
      </c>
      <c r="U4" s="20">
        <v>2333</v>
      </c>
      <c r="V4" s="4">
        <v>104</v>
      </c>
      <c r="W4" s="4">
        <v>17</v>
      </c>
      <c r="X4" s="4">
        <v>203</v>
      </c>
      <c r="Y4" s="4">
        <v>257</v>
      </c>
      <c r="Z4" s="4">
        <v>371</v>
      </c>
      <c r="AA4" s="4">
        <v>422</v>
      </c>
      <c r="AB4" s="4">
        <v>6</v>
      </c>
      <c r="AC4" s="4">
        <v>723</v>
      </c>
      <c r="AD4" s="4">
        <v>230</v>
      </c>
      <c r="AE4" s="4" t="s">
        <v>33</v>
      </c>
      <c r="AF4" s="20">
        <v>3865</v>
      </c>
      <c r="AG4" s="4">
        <v>604</v>
      </c>
      <c r="AH4" s="4">
        <v>410</v>
      </c>
      <c r="AI4" s="4">
        <v>372</v>
      </c>
      <c r="AJ4" s="4">
        <v>10</v>
      </c>
      <c r="AK4" s="4">
        <v>28</v>
      </c>
      <c r="AL4" s="4">
        <v>49</v>
      </c>
      <c r="AM4" s="4">
        <v>132</v>
      </c>
      <c r="AN4" s="4">
        <v>13</v>
      </c>
      <c r="AO4" s="20">
        <v>1979</v>
      </c>
      <c r="AP4" s="4">
        <v>22</v>
      </c>
      <c r="AQ4" s="4">
        <v>123</v>
      </c>
      <c r="AR4" s="4">
        <v>626</v>
      </c>
      <c r="AS4" s="4">
        <v>90</v>
      </c>
      <c r="AT4" s="20">
        <v>1111</v>
      </c>
      <c r="AU4" s="4">
        <v>7</v>
      </c>
      <c r="AV4" s="20">
        <v>1018</v>
      </c>
      <c r="AW4" s="4">
        <v>96</v>
      </c>
      <c r="AX4" s="4">
        <v>10</v>
      </c>
      <c r="AY4" s="4">
        <v>4</v>
      </c>
      <c r="AZ4" s="4">
        <v>11</v>
      </c>
      <c r="BA4" s="4">
        <v>654</v>
      </c>
      <c r="BB4" s="4">
        <v>14</v>
      </c>
      <c r="BC4" s="4">
        <v>229</v>
      </c>
      <c r="BD4" s="4" t="s">
        <v>33</v>
      </c>
      <c r="BE4" s="4">
        <v>230</v>
      </c>
      <c r="BF4" s="4">
        <v>118</v>
      </c>
      <c r="BG4" s="4">
        <v>29</v>
      </c>
      <c r="BH4" s="4">
        <v>19</v>
      </c>
      <c r="BI4" s="4">
        <v>7</v>
      </c>
      <c r="BJ4" s="4">
        <v>13</v>
      </c>
      <c r="BK4" s="4">
        <v>20</v>
      </c>
      <c r="BL4" s="4" t="s">
        <v>33</v>
      </c>
      <c r="BM4" s="4">
        <v>24</v>
      </c>
      <c r="BN4" s="4">
        <v>34</v>
      </c>
      <c r="BO4" s="20">
        <v>1568</v>
      </c>
      <c r="BP4" s="4">
        <v>240</v>
      </c>
      <c r="BQ4" s="4">
        <v>104</v>
      </c>
      <c r="BR4" s="4">
        <v>136</v>
      </c>
      <c r="BS4" s="4">
        <v>45</v>
      </c>
      <c r="BT4" s="4">
        <v>68</v>
      </c>
      <c r="BU4" s="4" t="s">
        <v>33</v>
      </c>
      <c r="BV4" s="4">
        <v>68</v>
      </c>
      <c r="BW4" s="4" t="s">
        <v>33</v>
      </c>
      <c r="BX4" s="4" t="s">
        <v>33</v>
      </c>
      <c r="BY4" s="4" t="s">
        <v>33</v>
      </c>
      <c r="BZ4" s="20">
        <v>1137</v>
      </c>
      <c r="CA4" s="4">
        <v>133</v>
      </c>
      <c r="CB4" s="4">
        <v>907</v>
      </c>
      <c r="CC4" s="4">
        <v>40</v>
      </c>
      <c r="CD4" s="4">
        <v>57</v>
      </c>
      <c r="CE4" s="4">
        <v>78</v>
      </c>
      <c r="CF4" s="4">
        <v>6</v>
      </c>
      <c r="CG4" s="4">
        <v>6</v>
      </c>
      <c r="CH4" s="4">
        <v>6</v>
      </c>
      <c r="CI4" s="4" t="s">
        <v>33</v>
      </c>
      <c r="CJ4" s="4" t="s">
        <v>33</v>
      </c>
      <c r="CK4" s="4" t="s">
        <v>33</v>
      </c>
      <c r="CL4" s="20">
        <v>13182</v>
      </c>
      <c r="CM4" s="20">
        <v>13134</v>
      </c>
      <c r="CN4" s="20">
        <v>1141</v>
      </c>
      <c r="CO4" s="4">
        <v>22</v>
      </c>
      <c r="CP4" s="4">
        <v>24</v>
      </c>
      <c r="CQ4" s="4" t="s">
        <v>33</v>
      </c>
      <c r="CR4" s="4">
        <v>477</v>
      </c>
      <c r="CS4" s="4">
        <v>503</v>
      </c>
      <c r="CT4" s="4">
        <v>61</v>
      </c>
      <c r="CU4" s="4">
        <v>54</v>
      </c>
      <c r="CV4" s="20">
        <v>11443</v>
      </c>
      <c r="CW4" s="20">
        <v>10066</v>
      </c>
      <c r="CX4" s="4">
        <v>13</v>
      </c>
      <c r="CY4" s="4">
        <v>430</v>
      </c>
      <c r="CZ4" s="4">
        <v>375</v>
      </c>
      <c r="DA4" s="4">
        <v>73</v>
      </c>
      <c r="DB4" s="4" t="s">
        <v>33</v>
      </c>
      <c r="DC4" s="4">
        <v>10</v>
      </c>
      <c r="DD4" s="4">
        <v>476</v>
      </c>
      <c r="DE4" s="4">
        <v>550</v>
      </c>
      <c r="DF4" s="4">
        <v>20</v>
      </c>
      <c r="DG4" s="4">
        <v>10</v>
      </c>
      <c r="DH4" s="4">
        <v>20</v>
      </c>
      <c r="DI4" s="4">
        <v>36</v>
      </c>
      <c r="DJ4" s="4">
        <v>141</v>
      </c>
      <c r="DK4" s="4">
        <v>92</v>
      </c>
      <c r="DL4" s="4">
        <v>40</v>
      </c>
      <c r="DM4" s="4">
        <v>135</v>
      </c>
      <c r="DN4" s="4">
        <v>56</v>
      </c>
      <c r="DO4" s="4" t="s">
        <v>33</v>
      </c>
      <c r="DP4" s="4">
        <v>48</v>
      </c>
      <c r="DQ4" s="4">
        <v>48</v>
      </c>
      <c r="DR4" s="4" t="s">
        <v>33</v>
      </c>
    </row>
    <row r="5" spans="1:122" ht="15.75" customHeight="1" x14ac:dyDescent="0.2">
      <c r="A5" s="19" t="s">
        <v>0</v>
      </c>
      <c r="B5" s="20">
        <v>16697</v>
      </c>
      <c r="C5" s="20">
        <v>2017</v>
      </c>
      <c r="D5" s="4">
        <v>441</v>
      </c>
      <c r="E5" s="4">
        <v>312</v>
      </c>
      <c r="F5" s="4">
        <v>82</v>
      </c>
      <c r="G5" s="4">
        <v>18</v>
      </c>
      <c r="H5" s="4">
        <v>29</v>
      </c>
      <c r="I5" s="4">
        <v>181</v>
      </c>
      <c r="J5" s="4" t="s">
        <v>33</v>
      </c>
      <c r="K5" s="4">
        <v>91</v>
      </c>
      <c r="L5" s="4">
        <v>65</v>
      </c>
      <c r="M5" s="4">
        <v>12</v>
      </c>
      <c r="N5" s="4">
        <v>13</v>
      </c>
      <c r="O5" s="4">
        <v>57</v>
      </c>
      <c r="P5" s="4">
        <v>33</v>
      </c>
      <c r="Q5" s="4">
        <v>10</v>
      </c>
      <c r="R5" s="4">
        <v>14</v>
      </c>
      <c r="S5" s="4" t="s">
        <v>33</v>
      </c>
      <c r="T5" s="4" t="s">
        <v>33</v>
      </c>
      <c r="U5" s="20">
        <v>1334</v>
      </c>
      <c r="V5" s="4">
        <v>27</v>
      </c>
      <c r="W5" s="4">
        <v>30</v>
      </c>
      <c r="X5" s="4">
        <v>262</v>
      </c>
      <c r="Y5" s="4">
        <v>317</v>
      </c>
      <c r="Z5" s="4">
        <v>150</v>
      </c>
      <c r="AA5" s="4">
        <v>268</v>
      </c>
      <c r="AB5" s="4">
        <v>29</v>
      </c>
      <c r="AC5" s="4">
        <v>107</v>
      </c>
      <c r="AD5" s="4">
        <v>144</v>
      </c>
      <c r="AE5" s="4">
        <v>4</v>
      </c>
      <c r="AF5" s="20">
        <v>3292</v>
      </c>
      <c r="AG5" s="4">
        <v>491</v>
      </c>
      <c r="AH5" s="4">
        <v>322</v>
      </c>
      <c r="AI5" s="4">
        <v>232</v>
      </c>
      <c r="AJ5" s="4">
        <v>43</v>
      </c>
      <c r="AK5" s="4">
        <v>47</v>
      </c>
      <c r="AL5" s="4">
        <v>35</v>
      </c>
      <c r="AM5" s="4">
        <v>134</v>
      </c>
      <c r="AN5" s="4" t="s">
        <v>33</v>
      </c>
      <c r="AO5" s="20">
        <v>1484</v>
      </c>
      <c r="AP5" s="4" t="s">
        <v>33</v>
      </c>
      <c r="AQ5" s="4">
        <v>35</v>
      </c>
      <c r="AR5" s="4">
        <v>438</v>
      </c>
      <c r="AS5" s="4">
        <v>84</v>
      </c>
      <c r="AT5" s="4">
        <v>127</v>
      </c>
      <c r="AU5" s="4">
        <v>800</v>
      </c>
      <c r="AV5" s="4">
        <v>889</v>
      </c>
      <c r="AW5" s="4">
        <v>56</v>
      </c>
      <c r="AX5" s="4">
        <v>11</v>
      </c>
      <c r="AY5" s="4">
        <v>53</v>
      </c>
      <c r="AZ5" s="4" t="s">
        <v>33</v>
      </c>
      <c r="BA5" s="4">
        <v>455</v>
      </c>
      <c r="BB5" s="4">
        <v>7</v>
      </c>
      <c r="BC5" s="4">
        <v>72</v>
      </c>
      <c r="BD5" s="4">
        <v>235</v>
      </c>
      <c r="BE5" s="4">
        <v>414</v>
      </c>
      <c r="BF5" s="4">
        <v>156</v>
      </c>
      <c r="BG5" s="4">
        <v>13</v>
      </c>
      <c r="BH5" s="4" t="s">
        <v>33</v>
      </c>
      <c r="BI5" s="4">
        <v>111</v>
      </c>
      <c r="BJ5" s="4" t="s">
        <v>33</v>
      </c>
      <c r="BK5" s="4">
        <v>28</v>
      </c>
      <c r="BL5" s="4">
        <v>44</v>
      </c>
      <c r="BM5" s="4">
        <v>62</v>
      </c>
      <c r="BN5" s="4">
        <v>14</v>
      </c>
      <c r="BO5" s="20">
        <v>2194</v>
      </c>
      <c r="BP5" s="4">
        <v>432</v>
      </c>
      <c r="BQ5" s="4">
        <v>291</v>
      </c>
      <c r="BR5" s="4">
        <v>141</v>
      </c>
      <c r="BS5" s="4" t="s">
        <v>33</v>
      </c>
      <c r="BT5" s="4">
        <v>165</v>
      </c>
      <c r="BU5" s="4" t="s">
        <v>33</v>
      </c>
      <c r="BV5" s="4">
        <v>165</v>
      </c>
      <c r="BW5" s="4">
        <v>50</v>
      </c>
      <c r="BX5" s="4">
        <v>50</v>
      </c>
      <c r="BY5" s="4" t="s">
        <v>33</v>
      </c>
      <c r="BZ5" s="20">
        <v>1365</v>
      </c>
      <c r="CA5" s="4">
        <v>509</v>
      </c>
      <c r="CB5" s="4">
        <v>527</v>
      </c>
      <c r="CC5" s="4">
        <v>20</v>
      </c>
      <c r="CD5" s="4">
        <v>309</v>
      </c>
      <c r="CE5" s="4">
        <v>182</v>
      </c>
      <c r="CF5" s="4" t="s">
        <v>33</v>
      </c>
      <c r="CG5" s="4" t="s">
        <v>33</v>
      </c>
      <c r="CH5" s="4" t="s">
        <v>33</v>
      </c>
      <c r="CI5" s="4" t="s">
        <v>33</v>
      </c>
      <c r="CJ5" s="4" t="s">
        <v>33</v>
      </c>
      <c r="CK5" s="4" t="s">
        <v>33</v>
      </c>
      <c r="CL5" s="20">
        <v>9194</v>
      </c>
      <c r="CM5" s="20">
        <v>9055</v>
      </c>
      <c r="CN5" s="20">
        <v>1269</v>
      </c>
      <c r="CO5" s="4">
        <v>33</v>
      </c>
      <c r="CP5" s="4">
        <v>138</v>
      </c>
      <c r="CQ5" s="4">
        <v>51</v>
      </c>
      <c r="CR5" s="4">
        <v>359</v>
      </c>
      <c r="CS5" s="4">
        <v>476</v>
      </c>
      <c r="CT5" s="4">
        <v>155</v>
      </c>
      <c r="CU5" s="4">
        <v>57</v>
      </c>
      <c r="CV5" s="20">
        <v>7208</v>
      </c>
      <c r="CW5" s="20">
        <v>6235</v>
      </c>
      <c r="CX5" s="4">
        <v>8</v>
      </c>
      <c r="CY5" s="4">
        <v>128</v>
      </c>
      <c r="CZ5" s="4">
        <v>309</v>
      </c>
      <c r="DA5" s="4" t="s">
        <v>33</v>
      </c>
      <c r="DB5" s="4" t="s">
        <v>33</v>
      </c>
      <c r="DC5" s="4" t="s">
        <v>33</v>
      </c>
      <c r="DD5" s="4">
        <v>528</v>
      </c>
      <c r="DE5" s="4">
        <v>578</v>
      </c>
      <c r="DF5" s="4">
        <v>13</v>
      </c>
      <c r="DG5" s="4">
        <v>8</v>
      </c>
      <c r="DH5" s="4">
        <v>68</v>
      </c>
      <c r="DI5" s="4">
        <v>14</v>
      </c>
      <c r="DJ5" s="4">
        <v>148</v>
      </c>
      <c r="DK5" s="4">
        <v>255</v>
      </c>
      <c r="DL5" s="4">
        <v>11</v>
      </c>
      <c r="DM5" s="4">
        <v>36</v>
      </c>
      <c r="DN5" s="4">
        <v>25</v>
      </c>
      <c r="DO5" s="4" t="s">
        <v>33</v>
      </c>
      <c r="DP5" s="4">
        <v>139</v>
      </c>
      <c r="DQ5" s="4">
        <v>139</v>
      </c>
      <c r="DR5" s="4" t="s">
        <v>33</v>
      </c>
    </row>
    <row r="6" spans="1:122" ht="15.75" customHeight="1" x14ac:dyDescent="0.2">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row>
    <row r="7" spans="1:122" ht="15.75" customHeight="1" x14ac:dyDescent="0.2">
      <c r="A7" s="4" t="s">
        <v>299</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row>
    <row r="8" spans="1:122" ht="15.75" customHeight="1" x14ac:dyDescent="0.2">
      <c r="A8" s="4">
        <v>2000</v>
      </c>
      <c r="B8" s="20">
        <v>33391</v>
      </c>
      <c r="C8" s="20">
        <v>8115</v>
      </c>
      <c r="D8" s="4">
        <v>433</v>
      </c>
      <c r="E8" s="4">
        <v>279</v>
      </c>
      <c r="F8" s="4">
        <v>105</v>
      </c>
      <c r="G8" s="4">
        <v>32</v>
      </c>
      <c r="H8" s="4">
        <v>17</v>
      </c>
      <c r="I8" s="4">
        <v>558</v>
      </c>
      <c r="J8" s="4">
        <v>66</v>
      </c>
      <c r="K8" s="4">
        <v>71</v>
      </c>
      <c r="L8" s="4">
        <v>390</v>
      </c>
      <c r="M8" s="4" t="s">
        <v>33</v>
      </c>
      <c r="N8" s="4">
        <v>31</v>
      </c>
      <c r="O8" s="4">
        <v>840</v>
      </c>
      <c r="P8" s="4">
        <v>720</v>
      </c>
      <c r="Q8" s="4">
        <v>120</v>
      </c>
      <c r="R8" s="4" t="s">
        <v>33</v>
      </c>
      <c r="S8" s="4" t="s">
        <v>33</v>
      </c>
      <c r="T8" s="4" t="s">
        <v>33</v>
      </c>
      <c r="U8" s="20">
        <v>6253</v>
      </c>
      <c r="V8" s="4">
        <v>323</v>
      </c>
      <c r="W8" s="4">
        <v>39</v>
      </c>
      <c r="X8" s="4">
        <v>506</v>
      </c>
      <c r="Y8" s="4">
        <v>835</v>
      </c>
      <c r="Z8" s="20">
        <v>1111</v>
      </c>
      <c r="AA8" s="20">
        <v>1468</v>
      </c>
      <c r="AB8" s="4">
        <v>98</v>
      </c>
      <c r="AC8" s="4">
        <v>982</v>
      </c>
      <c r="AD8" s="4">
        <v>891</v>
      </c>
      <c r="AE8" s="4">
        <v>31</v>
      </c>
      <c r="AF8" s="20">
        <v>18009</v>
      </c>
      <c r="AG8" s="20">
        <v>2226</v>
      </c>
      <c r="AH8" s="4">
        <v>835</v>
      </c>
      <c r="AI8" s="4">
        <v>610</v>
      </c>
      <c r="AJ8" s="4">
        <v>178</v>
      </c>
      <c r="AK8" s="4">
        <v>47</v>
      </c>
      <c r="AL8" s="4">
        <v>111</v>
      </c>
      <c r="AM8" s="20">
        <v>1246</v>
      </c>
      <c r="AN8" s="4">
        <v>34</v>
      </c>
      <c r="AO8" s="20">
        <v>8265</v>
      </c>
      <c r="AP8" s="4">
        <v>88</v>
      </c>
      <c r="AQ8" s="4">
        <v>296</v>
      </c>
      <c r="AR8" s="20">
        <v>3425</v>
      </c>
      <c r="AS8" s="4">
        <v>282</v>
      </c>
      <c r="AT8" s="20">
        <v>4093</v>
      </c>
      <c r="AU8" s="4">
        <v>81</v>
      </c>
      <c r="AV8" s="20">
        <v>3101</v>
      </c>
      <c r="AW8" s="4">
        <v>111</v>
      </c>
      <c r="AX8" s="4" t="s">
        <v>33</v>
      </c>
      <c r="AY8" s="4">
        <v>73</v>
      </c>
      <c r="AZ8" s="4">
        <v>10</v>
      </c>
      <c r="BA8" s="20">
        <v>1711</v>
      </c>
      <c r="BB8" s="4">
        <v>101</v>
      </c>
      <c r="BC8" s="20">
        <v>1048</v>
      </c>
      <c r="BD8" s="4">
        <v>47</v>
      </c>
      <c r="BE8" s="20">
        <v>4393</v>
      </c>
      <c r="BF8" s="20">
        <v>2847</v>
      </c>
      <c r="BG8" s="4">
        <v>235</v>
      </c>
      <c r="BH8" s="4">
        <v>17</v>
      </c>
      <c r="BI8" s="4">
        <v>187</v>
      </c>
      <c r="BJ8" s="4">
        <v>606</v>
      </c>
      <c r="BK8" s="4">
        <v>33</v>
      </c>
      <c r="BL8" s="4" t="s">
        <v>33</v>
      </c>
      <c r="BM8" s="4">
        <v>468</v>
      </c>
      <c r="BN8" s="4">
        <v>24</v>
      </c>
      <c r="BO8" s="4">
        <v>725</v>
      </c>
      <c r="BP8" s="4">
        <v>148</v>
      </c>
      <c r="BQ8" s="4">
        <v>75</v>
      </c>
      <c r="BR8" s="4">
        <v>73</v>
      </c>
      <c r="BS8" s="4">
        <v>72</v>
      </c>
      <c r="BT8" s="4">
        <v>111</v>
      </c>
      <c r="BU8" s="4">
        <v>29</v>
      </c>
      <c r="BV8" s="4">
        <v>82</v>
      </c>
      <c r="BW8" s="4" t="s">
        <v>33</v>
      </c>
      <c r="BX8" s="4" t="s">
        <v>33</v>
      </c>
      <c r="BY8" s="4" t="s">
        <v>33</v>
      </c>
      <c r="BZ8" s="4">
        <v>333</v>
      </c>
      <c r="CA8" s="4">
        <v>26</v>
      </c>
      <c r="CB8" s="4">
        <v>253</v>
      </c>
      <c r="CC8" s="4" t="s">
        <v>33</v>
      </c>
      <c r="CD8" s="4">
        <v>54</v>
      </c>
      <c r="CE8" s="4">
        <v>61</v>
      </c>
      <c r="CF8" s="4">
        <v>62</v>
      </c>
      <c r="CG8" s="4">
        <v>62</v>
      </c>
      <c r="CH8" s="4">
        <v>62</v>
      </c>
      <c r="CI8" s="4" t="s">
        <v>33</v>
      </c>
      <c r="CJ8" s="4" t="s">
        <v>33</v>
      </c>
      <c r="CK8" s="4" t="s">
        <v>33</v>
      </c>
      <c r="CL8" s="20">
        <v>6480</v>
      </c>
      <c r="CM8" s="20">
        <v>6335</v>
      </c>
      <c r="CN8" s="4">
        <v>644</v>
      </c>
      <c r="CO8" s="4" t="s">
        <v>33</v>
      </c>
      <c r="CP8" s="4">
        <v>381</v>
      </c>
      <c r="CQ8" s="4">
        <v>7</v>
      </c>
      <c r="CR8" s="4">
        <v>78</v>
      </c>
      <c r="CS8" s="4">
        <v>134</v>
      </c>
      <c r="CT8" s="4">
        <v>13</v>
      </c>
      <c r="CU8" s="4">
        <v>31</v>
      </c>
      <c r="CV8" s="20">
        <v>4736</v>
      </c>
      <c r="CW8" s="20">
        <v>3659</v>
      </c>
      <c r="CX8" s="4">
        <v>10</v>
      </c>
      <c r="CY8" s="4">
        <v>203</v>
      </c>
      <c r="CZ8" s="4">
        <v>512</v>
      </c>
      <c r="DA8" s="4">
        <v>167</v>
      </c>
      <c r="DB8" s="4">
        <v>41</v>
      </c>
      <c r="DC8" s="4">
        <v>43</v>
      </c>
      <c r="DD8" s="4">
        <v>101</v>
      </c>
      <c r="DE8" s="4">
        <v>955</v>
      </c>
      <c r="DF8" s="4">
        <v>53</v>
      </c>
      <c r="DG8" s="4" t="s">
        <v>33</v>
      </c>
      <c r="DH8" s="4">
        <v>13</v>
      </c>
      <c r="DI8" s="4">
        <v>93</v>
      </c>
      <c r="DJ8" s="4">
        <v>420</v>
      </c>
      <c r="DK8" s="4">
        <v>85</v>
      </c>
      <c r="DL8" s="4" t="s">
        <v>33</v>
      </c>
      <c r="DM8" s="4">
        <v>224</v>
      </c>
      <c r="DN8" s="4">
        <v>41</v>
      </c>
      <c r="DO8" s="4">
        <v>26</v>
      </c>
      <c r="DP8" s="4">
        <v>145</v>
      </c>
      <c r="DQ8" s="4">
        <v>145</v>
      </c>
      <c r="DR8" s="4" t="s">
        <v>33</v>
      </c>
    </row>
    <row r="9" spans="1:122" ht="15.75" customHeight="1" x14ac:dyDescent="0.2">
      <c r="A9" s="19" t="s">
        <v>0</v>
      </c>
      <c r="B9" s="20">
        <v>33287</v>
      </c>
      <c r="C9" s="20">
        <v>5765</v>
      </c>
      <c r="D9" s="4">
        <v>192</v>
      </c>
      <c r="E9" s="4">
        <v>129</v>
      </c>
      <c r="F9" s="4">
        <v>63</v>
      </c>
      <c r="G9" s="4" t="s">
        <v>33</v>
      </c>
      <c r="H9" s="4" t="s">
        <v>33</v>
      </c>
      <c r="I9" s="4">
        <v>389</v>
      </c>
      <c r="J9" s="4">
        <v>78</v>
      </c>
      <c r="K9" s="4">
        <v>24</v>
      </c>
      <c r="L9" s="4">
        <v>271</v>
      </c>
      <c r="M9" s="4">
        <v>16</v>
      </c>
      <c r="N9" s="4" t="s">
        <v>33</v>
      </c>
      <c r="O9" s="4">
        <v>505</v>
      </c>
      <c r="P9" s="4">
        <v>372</v>
      </c>
      <c r="Q9" s="4">
        <v>106</v>
      </c>
      <c r="R9" s="4" t="s">
        <v>33</v>
      </c>
      <c r="S9" s="4">
        <v>27</v>
      </c>
      <c r="T9" s="4" t="s">
        <v>33</v>
      </c>
      <c r="U9" s="20">
        <v>4571</v>
      </c>
      <c r="V9" s="4">
        <v>53</v>
      </c>
      <c r="W9" s="4">
        <v>51</v>
      </c>
      <c r="X9" s="4">
        <v>512</v>
      </c>
      <c r="Y9" s="4">
        <v>728</v>
      </c>
      <c r="Z9" s="4">
        <v>293</v>
      </c>
      <c r="AA9" s="4">
        <v>348</v>
      </c>
      <c r="AB9" s="4">
        <v>158</v>
      </c>
      <c r="AC9" s="20">
        <v>1712</v>
      </c>
      <c r="AD9" s="4">
        <v>716</v>
      </c>
      <c r="AE9" s="4">
        <v>108</v>
      </c>
      <c r="AF9" s="20">
        <v>16799</v>
      </c>
      <c r="AG9" s="20">
        <v>1398</v>
      </c>
      <c r="AH9" s="4">
        <v>806</v>
      </c>
      <c r="AI9" s="4">
        <v>594</v>
      </c>
      <c r="AJ9" s="4">
        <v>200</v>
      </c>
      <c r="AK9" s="4">
        <v>12</v>
      </c>
      <c r="AL9" s="4">
        <v>32</v>
      </c>
      <c r="AM9" s="4">
        <v>560</v>
      </c>
      <c r="AN9" s="4" t="s">
        <v>33</v>
      </c>
      <c r="AO9" s="20">
        <v>7612</v>
      </c>
      <c r="AP9" s="4" t="s">
        <v>33</v>
      </c>
      <c r="AQ9" s="4">
        <v>949</v>
      </c>
      <c r="AR9" s="20">
        <v>3667</v>
      </c>
      <c r="AS9" s="4">
        <v>124</v>
      </c>
      <c r="AT9" s="20">
        <v>2686</v>
      </c>
      <c r="AU9" s="4">
        <v>186</v>
      </c>
      <c r="AV9" s="20">
        <v>4018</v>
      </c>
      <c r="AW9" s="4">
        <v>91</v>
      </c>
      <c r="AX9" s="4">
        <v>13</v>
      </c>
      <c r="AY9" s="4" t="s">
        <v>33</v>
      </c>
      <c r="AZ9" s="4">
        <v>286</v>
      </c>
      <c r="BA9" s="20">
        <v>1431</v>
      </c>
      <c r="BB9" s="4">
        <v>73</v>
      </c>
      <c r="BC9" s="20">
        <v>1873</v>
      </c>
      <c r="BD9" s="4">
        <v>251</v>
      </c>
      <c r="BE9" s="20">
        <v>3742</v>
      </c>
      <c r="BF9" s="20">
        <v>2444</v>
      </c>
      <c r="BG9" s="4">
        <v>261</v>
      </c>
      <c r="BH9" s="4">
        <v>118</v>
      </c>
      <c r="BI9" s="4">
        <v>147</v>
      </c>
      <c r="BJ9" s="4">
        <v>525</v>
      </c>
      <c r="BK9" s="4">
        <v>85</v>
      </c>
      <c r="BL9" s="4" t="s">
        <v>33</v>
      </c>
      <c r="BM9" s="4">
        <v>162</v>
      </c>
      <c r="BN9" s="4">
        <v>29</v>
      </c>
      <c r="BO9" s="20">
        <v>1953</v>
      </c>
      <c r="BP9" s="4">
        <v>624</v>
      </c>
      <c r="BQ9" s="4">
        <v>192</v>
      </c>
      <c r="BR9" s="4">
        <v>432</v>
      </c>
      <c r="BS9" s="4">
        <v>72</v>
      </c>
      <c r="BT9" s="4">
        <v>449</v>
      </c>
      <c r="BU9" s="4" t="s">
        <v>33</v>
      </c>
      <c r="BV9" s="4">
        <v>449</v>
      </c>
      <c r="BW9" s="4">
        <v>93</v>
      </c>
      <c r="BX9" s="4">
        <v>93</v>
      </c>
      <c r="BY9" s="4" t="s">
        <v>33</v>
      </c>
      <c r="BZ9" s="4">
        <v>656</v>
      </c>
      <c r="CA9" s="4">
        <v>139</v>
      </c>
      <c r="CB9" s="4">
        <v>431</v>
      </c>
      <c r="CC9" s="4">
        <v>11</v>
      </c>
      <c r="CD9" s="4">
        <v>75</v>
      </c>
      <c r="CE9" s="4">
        <v>95</v>
      </c>
      <c r="CF9" s="4">
        <v>48</v>
      </c>
      <c r="CG9" s="4">
        <v>48</v>
      </c>
      <c r="CH9" s="4">
        <v>48</v>
      </c>
      <c r="CI9" s="4" t="s">
        <v>33</v>
      </c>
      <c r="CJ9" s="4" t="s">
        <v>33</v>
      </c>
      <c r="CK9" s="4" t="s">
        <v>33</v>
      </c>
      <c r="CL9" s="20">
        <v>8722</v>
      </c>
      <c r="CM9" s="20">
        <v>8554</v>
      </c>
      <c r="CN9" s="20">
        <v>1028</v>
      </c>
      <c r="CO9" s="4" t="s">
        <v>33</v>
      </c>
      <c r="CP9" s="4">
        <v>230</v>
      </c>
      <c r="CQ9" s="4" t="s">
        <v>33</v>
      </c>
      <c r="CR9" s="4">
        <v>316</v>
      </c>
      <c r="CS9" s="4">
        <v>336</v>
      </c>
      <c r="CT9" s="4">
        <v>42</v>
      </c>
      <c r="CU9" s="4">
        <v>104</v>
      </c>
      <c r="CV9" s="20">
        <v>6333</v>
      </c>
      <c r="CW9" s="20">
        <v>5478</v>
      </c>
      <c r="CX9" s="4">
        <v>24</v>
      </c>
      <c r="CY9" s="4">
        <v>100</v>
      </c>
      <c r="CZ9" s="4">
        <v>590</v>
      </c>
      <c r="DA9" s="4">
        <v>44</v>
      </c>
      <c r="DB9" s="4">
        <v>26</v>
      </c>
      <c r="DC9" s="4" t="s">
        <v>33</v>
      </c>
      <c r="DD9" s="4">
        <v>71</v>
      </c>
      <c r="DE9" s="20">
        <v>1193</v>
      </c>
      <c r="DF9" s="4">
        <v>16</v>
      </c>
      <c r="DG9" s="4" t="s">
        <v>33</v>
      </c>
      <c r="DH9" s="4">
        <v>75</v>
      </c>
      <c r="DI9" s="4">
        <v>35</v>
      </c>
      <c r="DJ9" s="4">
        <v>550</v>
      </c>
      <c r="DK9" s="4">
        <v>229</v>
      </c>
      <c r="DL9" s="4">
        <v>10</v>
      </c>
      <c r="DM9" s="4">
        <v>200</v>
      </c>
      <c r="DN9" s="4" t="s">
        <v>33</v>
      </c>
      <c r="DO9" s="4">
        <v>78</v>
      </c>
      <c r="DP9" s="4">
        <v>168</v>
      </c>
      <c r="DQ9" s="4">
        <v>168</v>
      </c>
      <c r="DR9" s="4" t="s">
        <v>33</v>
      </c>
    </row>
    <row r="10" spans="1:122" ht="15.75" customHeight="1" x14ac:dyDescent="0.2">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row>
    <row r="11" spans="1:122" ht="15.75" customHeight="1" x14ac:dyDescent="0.2">
      <c r="A11" s="4" t="s">
        <v>300</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row>
    <row r="12" spans="1:122" ht="15.75" customHeight="1" x14ac:dyDescent="0.2">
      <c r="A12" s="4">
        <v>2000</v>
      </c>
      <c r="B12" s="20">
        <v>20982</v>
      </c>
      <c r="C12" s="20">
        <v>4200</v>
      </c>
      <c r="D12" s="4">
        <v>387</v>
      </c>
      <c r="E12" s="4">
        <v>173</v>
      </c>
      <c r="F12" s="4">
        <v>118</v>
      </c>
      <c r="G12" s="4">
        <v>58</v>
      </c>
      <c r="H12" s="4">
        <v>38</v>
      </c>
      <c r="I12" s="4">
        <v>338</v>
      </c>
      <c r="J12" s="4">
        <v>37</v>
      </c>
      <c r="K12" s="4">
        <v>76</v>
      </c>
      <c r="L12" s="4">
        <v>181</v>
      </c>
      <c r="M12" s="4">
        <v>8</v>
      </c>
      <c r="N12" s="4">
        <v>36</v>
      </c>
      <c r="O12" s="4">
        <v>139</v>
      </c>
      <c r="P12" s="4">
        <v>17</v>
      </c>
      <c r="Q12" s="4">
        <v>63</v>
      </c>
      <c r="R12" s="4" t="s">
        <v>33</v>
      </c>
      <c r="S12" s="4">
        <v>59</v>
      </c>
      <c r="T12" s="4" t="s">
        <v>33</v>
      </c>
      <c r="U12" s="20">
        <v>3336</v>
      </c>
      <c r="V12" s="4">
        <v>88</v>
      </c>
      <c r="W12" s="4">
        <v>48</v>
      </c>
      <c r="X12" s="4">
        <v>323</v>
      </c>
      <c r="Y12" s="4">
        <v>427</v>
      </c>
      <c r="Z12" s="4">
        <v>629</v>
      </c>
      <c r="AA12" s="4">
        <v>850</v>
      </c>
      <c r="AB12" s="4">
        <v>66</v>
      </c>
      <c r="AC12" s="4">
        <v>594</v>
      </c>
      <c r="AD12" s="4">
        <v>311</v>
      </c>
      <c r="AE12" s="4" t="s">
        <v>33</v>
      </c>
      <c r="AF12" s="20">
        <v>6853</v>
      </c>
      <c r="AG12" s="20">
        <v>1791</v>
      </c>
      <c r="AH12" s="4">
        <v>586</v>
      </c>
      <c r="AI12" s="4">
        <v>462</v>
      </c>
      <c r="AJ12" s="4">
        <v>59</v>
      </c>
      <c r="AK12" s="4">
        <v>65</v>
      </c>
      <c r="AL12" s="4">
        <v>120</v>
      </c>
      <c r="AM12" s="20">
        <v>1050</v>
      </c>
      <c r="AN12" s="4">
        <v>35</v>
      </c>
      <c r="AO12" s="4">
        <v>991</v>
      </c>
      <c r="AP12" s="4" t="s">
        <v>33</v>
      </c>
      <c r="AQ12" s="4">
        <v>114</v>
      </c>
      <c r="AR12" s="4">
        <v>474</v>
      </c>
      <c r="AS12" s="4">
        <v>33</v>
      </c>
      <c r="AT12" s="4">
        <v>351</v>
      </c>
      <c r="AU12" s="4">
        <v>19</v>
      </c>
      <c r="AV12" s="20">
        <v>3856</v>
      </c>
      <c r="AW12" s="4">
        <v>375</v>
      </c>
      <c r="AX12" s="4">
        <v>35</v>
      </c>
      <c r="AY12" s="4">
        <v>27</v>
      </c>
      <c r="AZ12" s="4">
        <v>19</v>
      </c>
      <c r="BA12" s="4">
        <v>865</v>
      </c>
      <c r="BB12" s="4">
        <v>139</v>
      </c>
      <c r="BC12" s="20">
        <v>2348</v>
      </c>
      <c r="BD12" s="4">
        <v>48</v>
      </c>
      <c r="BE12" s="4">
        <v>215</v>
      </c>
      <c r="BF12" s="4">
        <v>93</v>
      </c>
      <c r="BG12" s="4">
        <v>54</v>
      </c>
      <c r="BH12" s="4" t="s">
        <v>33</v>
      </c>
      <c r="BI12" s="4" t="s">
        <v>33</v>
      </c>
      <c r="BJ12" s="4">
        <v>63</v>
      </c>
      <c r="BK12" s="4" t="s">
        <v>33</v>
      </c>
      <c r="BL12" s="4" t="s">
        <v>33</v>
      </c>
      <c r="BM12" s="4">
        <v>5</v>
      </c>
      <c r="BN12" s="4" t="s">
        <v>33</v>
      </c>
      <c r="BO12" s="20">
        <v>2148</v>
      </c>
      <c r="BP12" s="4">
        <v>452</v>
      </c>
      <c r="BQ12" s="4">
        <v>203</v>
      </c>
      <c r="BR12" s="4">
        <v>249</v>
      </c>
      <c r="BS12" s="4">
        <v>14</v>
      </c>
      <c r="BT12" s="4">
        <v>102</v>
      </c>
      <c r="BU12" s="4" t="s">
        <v>33</v>
      </c>
      <c r="BV12" s="4">
        <v>102</v>
      </c>
      <c r="BW12" s="4" t="s">
        <v>33</v>
      </c>
      <c r="BX12" s="4" t="s">
        <v>33</v>
      </c>
      <c r="BY12" s="4" t="s">
        <v>33</v>
      </c>
      <c r="BZ12" s="20">
        <v>1471</v>
      </c>
      <c r="CA12" s="4">
        <v>505</v>
      </c>
      <c r="CB12" s="4">
        <v>889</v>
      </c>
      <c r="CC12" s="4" t="s">
        <v>33</v>
      </c>
      <c r="CD12" s="4">
        <v>77</v>
      </c>
      <c r="CE12" s="4">
        <v>109</v>
      </c>
      <c r="CF12" s="4">
        <v>49</v>
      </c>
      <c r="CG12" s="4">
        <v>49</v>
      </c>
      <c r="CH12" s="4">
        <v>35</v>
      </c>
      <c r="CI12" s="4">
        <v>14</v>
      </c>
      <c r="CJ12" s="4" t="s">
        <v>33</v>
      </c>
      <c r="CK12" s="4" t="s">
        <v>33</v>
      </c>
      <c r="CL12" s="20">
        <v>7732</v>
      </c>
      <c r="CM12" s="20">
        <v>7650</v>
      </c>
      <c r="CN12" s="4">
        <v>505</v>
      </c>
      <c r="CO12" s="4" t="s">
        <v>33</v>
      </c>
      <c r="CP12" s="4">
        <v>370</v>
      </c>
      <c r="CQ12" s="4">
        <v>29</v>
      </c>
      <c r="CR12" s="4">
        <v>7</v>
      </c>
      <c r="CS12" s="4">
        <v>67</v>
      </c>
      <c r="CT12" s="4">
        <v>7</v>
      </c>
      <c r="CU12" s="4">
        <v>25</v>
      </c>
      <c r="CV12" s="20">
        <v>6017</v>
      </c>
      <c r="CW12" s="20">
        <v>4999</v>
      </c>
      <c r="CX12" s="4">
        <v>18</v>
      </c>
      <c r="CY12" s="4">
        <v>60</v>
      </c>
      <c r="CZ12" s="4">
        <v>788</v>
      </c>
      <c r="DA12" s="4">
        <v>74</v>
      </c>
      <c r="DB12" s="4" t="s">
        <v>33</v>
      </c>
      <c r="DC12" s="4">
        <v>10</v>
      </c>
      <c r="DD12" s="4">
        <v>68</v>
      </c>
      <c r="DE12" s="20">
        <v>1128</v>
      </c>
      <c r="DF12" s="4">
        <v>12</v>
      </c>
      <c r="DG12" s="4" t="s">
        <v>33</v>
      </c>
      <c r="DH12" s="4">
        <v>55</v>
      </c>
      <c r="DI12" s="4">
        <v>7</v>
      </c>
      <c r="DJ12" s="4">
        <v>175</v>
      </c>
      <c r="DK12" s="4">
        <v>773</v>
      </c>
      <c r="DL12" s="4">
        <v>9</v>
      </c>
      <c r="DM12" s="4">
        <v>51</v>
      </c>
      <c r="DN12" s="4">
        <v>33</v>
      </c>
      <c r="DO12" s="4">
        <v>13</v>
      </c>
      <c r="DP12" s="4">
        <v>82</v>
      </c>
      <c r="DQ12" s="4">
        <v>82</v>
      </c>
      <c r="DR12" s="4" t="s">
        <v>33</v>
      </c>
    </row>
    <row r="13" spans="1:122" ht="15.75" customHeight="1" x14ac:dyDescent="0.2">
      <c r="A13" s="19" t="s">
        <v>0</v>
      </c>
      <c r="B13" s="20">
        <v>13760</v>
      </c>
      <c r="C13" s="20">
        <v>2932</v>
      </c>
      <c r="D13" s="4">
        <v>449</v>
      </c>
      <c r="E13" s="4">
        <v>165</v>
      </c>
      <c r="F13" s="4">
        <v>246</v>
      </c>
      <c r="G13" s="4">
        <v>24</v>
      </c>
      <c r="H13" s="4">
        <v>14</v>
      </c>
      <c r="I13" s="4">
        <v>325</v>
      </c>
      <c r="J13" s="4">
        <v>52</v>
      </c>
      <c r="K13" s="4">
        <v>62</v>
      </c>
      <c r="L13" s="4">
        <v>171</v>
      </c>
      <c r="M13" s="4">
        <v>40</v>
      </c>
      <c r="N13" s="4" t="s">
        <v>33</v>
      </c>
      <c r="O13" s="4">
        <v>118</v>
      </c>
      <c r="P13" s="4">
        <v>16</v>
      </c>
      <c r="Q13" s="4">
        <v>89</v>
      </c>
      <c r="R13" s="4">
        <v>13</v>
      </c>
      <c r="S13" s="4" t="s">
        <v>33</v>
      </c>
      <c r="T13" s="4" t="s">
        <v>33</v>
      </c>
      <c r="U13" s="20">
        <v>2040</v>
      </c>
      <c r="V13" s="4">
        <v>154</v>
      </c>
      <c r="W13" s="4">
        <v>9</v>
      </c>
      <c r="X13" s="4">
        <v>300</v>
      </c>
      <c r="Y13" s="4">
        <v>321</v>
      </c>
      <c r="Z13" s="4">
        <v>326</v>
      </c>
      <c r="AA13" s="4">
        <v>417</v>
      </c>
      <c r="AB13" s="4" t="s">
        <v>33</v>
      </c>
      <c r="AC13" s="4">
        <v>319</v>
      </c>
      <c r="AD13" s="4">
        <v>194</v>
      </c>
      <c r="AE13" s="4" t="s">
        <v>33</v>
      </c>
      <c r="AF13" s="20">
        <v>4920</v>
      </c>
      <c r="AG13" s="20">
        <v>1530</v>
      </c>
      <c r="AH13" s="4">
        <v>702</v>
      </c>
      <c r="AI13" s="4">
        <v>620</v>
      </c>
      <c r="AJ13" s="4">
        <v>21</v>
      </c>
      <c r="AK13" s="4">
        <v>61</v>
      </c>
      <c r="AL13" s="4">
        <v>174</v>
      </c>
      <c r="AM13" s="4">
        <v>574</v>
      </c>
      <c r="AN13" s="4">
        <v>80</v>
      </c>
      <c r="AO13" s="4">
        <v>923</v>
      </c>
      <c r="AP13" s="4">
        <v>57</v>
      </c>
      <c r="AQ13" s="4">
        <v>42</v>
      </c>
      <c r="AR13" s="4">
        <v>545</v>
      </c>
      <c r="AS13" s="4">
        <v>38</v>
      </c>
      <c r="AT13" s="4">
        <v>228</v>
      </c>
      <c r="AU13" s="4">
        <v>13</v>
      </c>
      <c r="AV13" s="20">
        <v>2280</v>
      </c>
      <c r="AW13" s="4">
        <v>33</v>
      </c>
      <c r="AX13" s="4">
        <v>6</v>
      </c>
      <c r="AY13" s="4">
        <v>41</v>
      </c>
      <c r="AZ13" s="4">
        <v>12</v>
      </c>
      <c r="BA13" s="20">
        <v>1056</v>
      </c>
      <c r="BB13" s="4">
        <v>89</v>
      </c>
      <c r="BC13" s="4">
        <v>806</v>
      </c>
      <c r="BD13" s="4">
        <v>237</v>
      </c>
      <c r="BE13" s="4">
        <v>187</v>
      </c>
      <c r="BF13" s="4">
        <v>59</v>
      </c>
      <c r="BG13" s="4" t="s">
        <v>33</v>
      </c>
      <c r="BH13" s="4">
        <v>11</v>
      </c>
      <c r="BI13" s="4" t="s">
        <v>33</v>
      </c>
      <c r="BJ13" s="4" t="s">
        <v>33</v>
      </c>
      <c r="BK13" s="4">
        <v>26</v>
      </c>
      <c r="BL13" s="4" t="s">
        <v>33</v>
      </c>
      <c r="BM13" s="4">
        <v>91</v>
      </c>
      <c r="BN13" s="4" t="s">
        <v>33</v>
      </c>
      <c r="BO13" s="20">
        <v>2332</v>
      </c>
      <c r="BP13" s="4">
        <v>577</v>
      </c>
      <c r="BQ13" s="4">
        <v>483</v>
      </c>
      <c r="BR13" s="4">
        <v>94</v>
      </c>
      <c r="BS13" s="4">
        <v>170</v>
      </c>
      <c r="BT13" s="4">
        <v>66</v>
      </c>
      <c r="BU13" s="4">
        <v>50</v>
      </c>
      <c r="BV13" s="4">
        <v>16</v>
      </c>
      <c r="BW13" s="4">
        <v>9</v>
      </c>
      <c r="BX13" s="4">
        <v>9</v>
      </c>
      <c r="BY13" s="4" t="s">
        <v>33</v>
      </c>
      <c r="BZ13" s="20">
        <v>1125</v>
      </c>
      <c r="CA13" s="4">
        <v>378</v>
      </c>
      <c r="CB13" s="4">
        <v>380</v>
      </c>
      <c r="CC13" s="4">
        <v>15</v>
      </c>
      <c r="CD13" s="4">
        <v>352</v>
      </c>
      <c r="CE13" s="4">
        <v>470</v>
      </c>
      <c r="CF13" s="4">
        <v>28</v>
      </c>
      <c r="CG13" s="4">
        <v>28</v>
      </c>
      <c r="CH13" s="4">
        <v>23</v>
      </c>
      <c r="CI13" s="4">
        <v>5</v>
      </c>
      <c r="CJ13" s="4" t="s">
        <v>33</v>
      </c>
      <c r="CK13" s="4" t="s">
        <v>33</v>
      </c>
      <c r="CL13" s="20">
        <v>3548</v>
      </c>
      <c r="CM13" s="20">
        <v>3361</v>
      </c>
      <c r="CN13" s="4">
        <v>411</v>
      </c>
      <c r="CO13" s="4" t="s">
        <v>33</v>
      </c>
      <c r="CP13" s="4">
        <v>284</v>
      </c>
      <c r="CQ13" s="4">
        <v>30</v>
      </c>
      <c r="CR13" s="4">
        <v>13</v>
      </c>
      <c r="CS13" s="4">
        <v>52</v>
      </c>
      <c r="CT13" s="4" t="s">
        <v>33</v>
      </c>
      <c r="CU13" s="4">
        <v>32</v>
      </c>
      <c r="CV13" s="20">
        <v>2479</v>
      </c>
      <c r="CW13" s="20">
        <v>2103</v>
      </c>
      <c r="CX13" s="4" t="s">
        <v>33</v>
      </c>
      <c r="CY13" s="4" t="s">
        <v>33</v>
      </c>
      <c r="CZ13" s="4">
        <v>315</v>
      </c>
      <c r="DA13" s="4" t="s">
        <v>33</v>
      </c>
      <c r="DB13" s="4">
        <v>17</v>
      </c>
      <c r="DC13" s="4" t="s">
        <v>33</v>
      </c>
      <c r="DD13" s="4">
        <v>44</v>
      </c>
      <c r="DE13" s="4">
        <v>471</v>
      </c>
      <c r="DF13" s="4">
        <v>57</v>
      </c>
      <c r="DG13" s="4" t="s">
        <v>33</v>
      </c>
      <c r="DH13" s="4">
        <v>29</v>
      </c>
      <c r="DI13" s="4">
        <v>63</v>
      </c>
      <c r="DJ13" s="4">
        <v>74</v>
      </c>
      <c r="DK13" s="4">
        <v>187</v>
      </c>
      <c r="DL13" s="4">
        <v>16</v>
      </c>
      <c r="DM13" s="4">
        <v>27</v>
      </c>
      <c r="DN13" s="4">
        <v>18</v>
      </c>
      <c r="DO13" s="4" t="s">
        <v>33</v>
      </c>
      <c r="DP13" s="4">
        <v>187</v>
      </c>
      <c r="DQ13" s="4">
        <v>187</v>
      </c>
      <c r="DR13" s="4" t="s">
        <v>33</v>
      </c>
    </row>
    <row r="14" spans="1:122" ht="15.75" customHeight="1" x14ac:dyDescent="0.2">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row>
    <row r="15" spans="1:122" ht="15.75" customHeight="1" x14ac:dyDescent="0.2">
      <c r="A15" s="4" t="s">
        <v>301</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row>
    <row r="16" spans="1:122" ht="15.75" customHeight="1" x14ac:dyDescent="0.2">
      <c r="A16" s="4">
        <v>2000</v>
      </c>
      <c r="B16" s="20">
        <v>17206</v>
      </c>
      <c r="C16" s="20">
        <v>4022</v>
      </c>
      <c r="D16" s="4">
        <v>199</v>
      </c>
      <c r="E16" s="4">
        <v>88</v>
      </c>
      <c r="F16" s="4">
        <v>111</v>
      </c>
      <c r="G16" s="4" t="s">
        <v>33</v>
      </c>
      <c r="H16" s="4" t="s">
        <v>33</v>
      </c>
      <c r="I16" s="4">
        <v>449</v>
      </c>
      <c r="J16" s="4">
        <v>78</v>
      </c>
      <c r="K16" s="4">
        <v>30</v>
      </c>
      <c r="L16" s="4">
        <v>282</v>
      </c>
      <c r="M16" s="4">
        <v>30</v>
      </c>
      <c r="N16" s="4">
        <v>29</v>
      </c>
      <c r="O16" s="20">
        <v>1064</v>
      </c>
      <c r="P16" s="20">
        <v>1002</v>
      </c>
      <c r="Q16" s="4">
        <v>43</v>
      </c>
      <c r="R16" s="4" t="s">
        <v>33</v>
      </c>
      <c r="S16" s="4">
        <v>19</v>
      </c>
      <c r="T16" s="4" t="s">
        <v>33</v>
      </c>
      <c r="U16" s="20">
        <v>2310</v>
      </c>
      <c r="V16" s="4">
        <v>12</v>
      </c>
      <c r="W16" s="4">
        <v>8</v>
      </c>
      <c r="X16" s="4">
        <v>104</v>
      </c>
      <c r="Y16" s="4">
        <v>361</v>
      </c>
      <c r="Z16" s="4">
        <v>97</v>
      </c>
      <c r="AA16" s="4">
        <v>21</v>
      </c>
      <c r="AB16" s="4">
        <v>22</v>
      </c>
      <c r="AC16" s="4">
        <v>902</v>
      </c>
      <c r="AD16" s="4">
        <v>783</v>
      </c>
      <c r="AE16" s="4" t="s">
        <v>33</v>
      </c>
      <c r="AF16" s="20">
        <v>5713</v>
      </c>
      <c r="AG16" s="20">
        <v>1387</v>
      </c>
      <c r="AH16" s="4">
        <v>248</v>
      </c>
      <c r="AI16" s="4">
        <v>157</v>
      </c>
      <c r="AJ16" s="4">
        <v>59</v>
      </c>
      <c r="AK16" s="4">
        <v>32</v>
      </c>
      <c r="AL16" s="4">
        <v>98</v>
      </c>
      <c r="AM16" s="20">
        <v>1041</v>
      </c>
      <c r="AN16" s="4" t="s">
        <v>33</v>
      </c>
      <c r="AO16" s="4">
        <v>800</v>
      </c>
      <c r="AP16" s="4">
        <v>33</v>
      </c>
      <c r="AQ16" s="4" t="s">
        <v>33</v>
      </c>
      <c r="AR16" s="4">
        <v>192</v>
      </c>
      <c r="AS16" s="4">
        <v>107</v>
      </c>
      <c r="AT16" s="4">
        <v>468</v>
      </c>
      <c r="AU16" s="4" t="s">
        <v>33</v>
      </c>
      <c r="AV16" s="20">
        <v>2515</v>
      </c>
      <c r="AW16" s="4">
        <v>99</v>
      </c>
      <c r="AX16" s="4">
        <v>5</v>
      </c>
      <c r="AY16" s="4" t="s">
        <v>33</v>
      </c>
      <c r="AZ16" s="4">
        <v>27</v>
      </c>
      <c r="BA16" s="20">
        <v>1372</v>
      </c>
      <c r="BB16" s="4">
        <v>320</v>
      </c>
      <c r="BC16" s="4">
        <v>692</v>
      </c>
      <c r="BD16" s="4" t="s">
        <v>33</v>
      </c>
      <c r="BE16" s="4">
        <v>945</v>
      </c>
      <c r="BF16" s="4">
        <v>540</v>
      </c>
      <c r="BG16" s="4">
        <v>66</v>
      </c>
      <c r="BH16" s="4">
        <v>29</v>
      </c>
      <c r="BI16" s="4">
        <v>97</v>
      </c>
      <c r="BJ16" s="4">
        <v>170</v>
      </c>
      <c r="BK16" s="4">
        <v>43</v>
      </c>
      <c r="BL16" s="4" t="s">
        <v>33</v>
      </c>
      <c r="BM16" s="4" t="s">
        <v>33</v>
      </c>
      <c r="BN16" s="4">
        <v>66</v>
      </c>
      <c r="BO16" s="4">
        <v>196</v>
      </c>
      <c r="BP16" s="4">
        <v>11</v>
      </c>
      <c r="BQ16" s="4" t="s">
        <v>33</v>
      </c>
      <c r="BR16" s="4">
        <v>11</v>
      </c>
      <c r="BS16" s="4" t="s">
        <v>33</v>
      </c>
      <c r="BT16" s="4">
        <v>91</v>
      </c>
      <c r="BU16" s="4">
        <v>16</v>
      </c>
      <c r="BV16" s="4">
        <v>75</v>
      </c>
      <c r="BW16" s="4" t="s">
        <v>33</v>
      </c>
      <c r="BX16" s="4" t="s">
        <v>33</v>
      </c>
      <c r="BY16" s="4" t="s">
        <v>33</v>
      </c>
      <c r="BZ16" s="4">
        <v>64</v>
      </c>
      <c r="CA16" s="4" t="s">
        <v>33</v>
      </c>
      <c r="CB16" s="4">
        <v>64</v>
      </c>
      <c r="CC16" s="4" t="s">
        <v>33</v>
      </c>
      <c r="CD16" s="4" t="s">
        <v>33</v>
      </c>
      <c r="CE16" s="4">
        <v>30</v>
      </c>
      <c r="CF16" s="4">
        <v>31</v>
      </c>
      <c r="CG16" s="4">
        <v>18</v>
      </c>
      <c r="CH16" s="4">
        <v>10</v>
      </c>
      <c r="CI16" s="4">
        <v>8</v>
      </c>
      <c r="CJ16" s="4">
        <v>13</v>
      </c>
      <c r="CK16" s="4" t="s">
        <v>33</v>
      </c>
      <c r="CL16" s="20">
        <v>7244</v>
      </c>
      <c r="CM16" s="20">
        <v>7146</v>
      </c>
      <c r="CN16" s="4">
        <v>333</v>
      </c>
      <c r="CO16" s="4" t="s">
        <v>33</v>
      </c>
      <c r="CP16" s="4">
        <v>258</v>
      </c>
      <c r="CQ16" s="4">
        <v>20</v>
      </c>
      <c r="CR16" s="4">
        <v>22</v>
      </c>
      <c r="CS16" s="4">
        <v>14</v>
      </c>
      <c r="CT16" s="4">
        <v>19</v>
      </c>
      <c r="CU16" s="4" t="s">
        <v>33</v>
      </c>
      <c r="CV16" s="20">
        <v>5572</v>
      </c>
      <c r="CW16" s="20">
        <v>4431</v>
      </c>
      <c r="CX16" s="4">
        <v>118</v>
      </c>
      <c r="CY16" s="4">
        <v>135</v>
      </c>
      <c r="CZ16" s="4">
        <v>790</v>
      </c>
      <c r="DA16" s="4">
        <v>6</v>
      </c>
      <c r="DB16" s="4">
        <v>34</v>
      </c>
      <c r="DC16" s="4">
        <v>8</v>
      </c>
      <c r="DD16" s="4">
        <v>50</v>
      </c>
      <c r="DE16" s="20">
        <v>1241</v>
      </c>
      <c r="DF16" s="4">
        <v>22</v>
      </c>
      <c r="DG16" s="4">
        <v>8</v>
      </c>
      <c r="DH16" s="4">
        <v>50</v>
      </c>
      <c r="DI16" s="4">
        <v>31</v>
      </c>
      <c r="DJ16" s="4">
        <v>649</v>
      </c>
      <c r="DK16" s="4">
        <v>267</v>
      </c>
      <c r="DL16" s="4">
        <v>9</v>
      </c>
      <c r="DM16" s="4">
        <v>178</v>
      </c>
      <c r="DN16" s="4">
        <v>22</v>
      </c>
      <c r="DO16" s="4">
        <v>5</v>
      </c>
      <c r="DP16" s="4">
        <v>98</v>
      </c>
      <c r="DQ16" s="4">
        <v>98</v>
      </c>
      <c r="DR16" s="4" t="s">
        <v>33</v>
      </c>
    </row>
    <row r="17" spans="1:122" ht="15.75" customHeight="1" x14ac:dyDescent="0.2">
      <c r="A17" s="19" t="s">
        <v>0</v>
      </c>
      <c r="B17" s="20">
        <v>10385</v>
      </c>
      <c r="C17" s="20">
        <v>3010</v>
      </c>
      <c r="D17" s="4">
        <v>201</v>
      </c>
      <c r="E17" s="4">
        <v>45</v>
      </c>
      <c r="F17" s="4">
        <v>156</v>
      </c>
      <c r="G17" s="4" t="s">
        <v>33</v>
      </c>
      <c r="H17" s="4" t="s">
        <v>33</v>
      </c>
      <c r="I17" s="4">
        <v>228</v>
      </c>
      <c r="J17" s="4">
        <v>8</v>
      </c>
      <c r="K17" s="4">
        <v>18</v>
      </c>
      <c r="L17" s="4">
        <v>189</v>
      </c>
      <c r="M17" s="4" t="s">
        <v>33</v>
      </c>
      <c r="N17" s="4">
        <v>13</v>
      </c>
      <c r="O17" s="4">
        <v>459</v>
      </c>
      <c r="P17" s="4">
        <v>418</v>
      </c>
      <c r="Q17" s="4">
        <v>34</v>
      </c>
      <c r="R17" s="4" t="s">
        <v>33</v>
      </c>
      <c r="S17" s="4">
        <v>7</v>
      </c>
      <c r="T17" s="4" t="s">
        <v>33</v>
      </c>
      <c r="U17" s="20">
        <v>2122</v>
      </c>
      <c r="V17" s="4">
        <v>28</v>
      </c>
      <c r="W17" s="4" t="s">
        <v>33</v>
      </c>
      <c r="X17" s="4">
        <v>134</v>
      </c>
      <c r="Y17" s="4">
        <v>458</v>
      </c>
      <c r="Z17" s="4">
        <v>50</v>
      </c>
      <c r="AA17" s="4">
        <v>57</v>
      </c>
      <c r="AB17" s="4">
        <v>96</v>
      </c>
      <c r="AC17" s="4">
        <v>364</v>
      </c>
      <c r="AD17" s="4">
        <v>935</v>
      </c>
      <c r="AE17" s="4" t="s">
        <v>33</v>
      </c>
      <c r="AF17" s="20">
        <v>3296</v>
      </c>
      <c r="AG17" s="4">
        <v>865</v>
      </c>
      <c r="AH17" s="4">
        <v>264</v>
      </c>
      <c r="AI17" s="4">
        <v>229</v>
      </c>
      <c r="AJ17" s="4">
        <v>35</v>
      </c>
      <c r="AK17" s="4" t="s">
        <v>33</v>
      </c>
      <c r="AL17" s="4">
        <v>86</v>
      </c>
      <c r="AM17" s="4">
        <v>515</v>
      </c>
      <c r="AN17" s="4" t="s">
        <v>33</v>
      </c>
      <c r="AO17" s="4">
        <v>529</v>
      </c>
      <c r="AP17" s="4" t="s">
        <v>33</v>
      </c>
      <c r="AQ17" s="4">
        <v>110</v>
      </c>
      <c r="AR17" s="4">
        <v>159</v>
      </c>
      <c r="AS17" s="4">
        <v>11</v>
      </c>
      <c r="AT17" s="4">
        <v>249</v>
      </c>
      <c r="AU17" s="4" t="s">
        <v>33</v>
      </c>
      <c r="AV17" s="20">
        <v>1274</v>
      </c>
      <c r="AW17" s="4">
        <v>44</v>
      </c>
      <c r="AX17" s="4">
        <v>26</v>
      </c>
      <c r="AY17" s="4">
        <v>31</v>
      </c>
      <c r="AZ17" s="4">
        <v>1</v>
      </c>
      <c r="BA17" s="4">
        <v>903</v>
      </c>
      <c r="BB17" s="4">
        <v>137</v>
      </c>
      <c r="BC17" s="4">
        <v>132</v>
      </c>
      <c r="BD17" s="4" t="s">
        <v>33</v>
      </c>
      <c r="BE17" s="4">
        <v>599</v>
      </c>
      <c r="BF17" s="4">
        <v>382</v>
      </c>
      <c r="BG17" s="4">
        <v>25</v>
      </c>
      <c r="BH17" s="4" t="s">
        <v>33</v>
      </c>
      <c r="BI17" s="4">
        <v>23</v>
      </c>
      <c r="BJ17" s="4">
        <v>57</v>
      </c>
      <c r="BK17" s="4">
        <v>39</v>
      </c>
      <c r="BL17" s="4">
        <v>62</v>
      </c>
      <c r="BM17" s="4">
        <v>11</v>
      </c>
      <c r="BN17" s="4">
        <v>29</v>
      </c>
      <c r="BO17" s="4">
        <v>295</v>
      </c>
      <c r="BP17" s="4">
        <v>71</v>
      </c>
      <c r="BQ17" s="4">
        <v>45</v>
      </c>
      <c r="BR17" s="4">
        <v>26</v>
      </c>
      <c r="BS17" s="4" t="s">
        <v>33</v>
      </c>
      <c r="BT17" s="4">
        <v>70</v>
      </c>
      <c r="BU17" s="4">
        <v>24</v>
      </c>
      <c r="BV17" s="4">
        <v>46</v>
      </c>
      <c r="BW17" s="4">
        <v>19</v>
      </c>
      <c r="BX17" s="4">
        <v>19</v>
      </c>
      <c r="BY17" s="4" t="s">
        <v>33</v>
      </c>
      <c r="BZ17" s="4">
        <v>135</v>
      </c>
      <c r="CA17" s="4">
        <v>96</v>
      </c>
      <c r="CB17" s="4">
        <v>39</v>
      </c>
      <c r="CC17" s="4" t="s">
        <v>33</v>
      </c>
      <c r="CD17" s="4" t="s">
        <v>33</v>
      </c>
      <c r="CE17" s="4" t="s">
        <v>33</v>
      </c>
      <c r="CF17" s="4">
        <v>15</v>
      </c>
      <c r="CG17" s="4">
        <v>15</v>
      </c>
      <c r="CH17" s="4">
        <v>15</v>
      </c>
      <c r="CI17" s="4" t="s">
        <v>33</v>
      </c>
      <c r="CJ17" s="4" t="s">
        <v>33</v>
      </c>
      <c r="CK17" s="4" t="s">
        <v>33</v>
      </c>
      <c r="CL17" s="20">
        <v>3769</v>
      </c>
      <c r="CM17" s="20">
        <v>3716</v>
      </c>
      <c r="CN17" s="4">
        <v>107</v>
      </c>
      <c r="CO17" s="4" t="s">
        <v>33</v>
      </c>
      <c r="CP17" s="4">
        <v>72</v>
      </c>
      <c r="CQ17" s="4">
        <v>35</v>
      </c>
      <c r="CR17" s="4" t="s">
        <v>33</v>
      </c>
      <c r="CS17" s="4" t="s">
        <v>33</v>
      </c>
      <c r="CT17" s="4" t="s">
        <v>33</v>
      </c>
      <c r="CU17" s="4" t="s">
        <v>33</v>
      </c>
      <c r="CV17" s="20">
        <v>2823</v>
      </c>
      <c r="CW17" s="20">
        <v>2204</v>
      </c>
      <c r="CX17" s="4" t="s">
        <v>33</v>
      </c>
      <c r="CY17" s="4">
        <v>175</v>
      </c>
      <c r="CZ17" s="4">
        <v>230</v>
      </c>
      <c r="DA17" s="4">
        <v>93</v>
      </c>
      <c r="DB17" s="4">
        <v>12</v>
      </c>
      <c r="DC17" s="4">
        <v>81</v>
      </c>
      <c r="DD17" s="4">
        <v>28</v>
      </c>
      <c r="DE17" s="4">
        <v>786</v>
      </c>
      <c r="DF17" s="4">
        <v>85</v>
      </c>
      <c r="DG17" s="4" t="s">
        <v>33</v>
      </c>
      <c r="DH17" s="4">
        <v>11</v>
      </c>
      <c r="DI17" s="4">
        <v>34</v>
      </c>
      <c r="DJ17" s="4">
        <v>345</v>
      </c>
      <c r="DK17" s="4">
        <v>204</v>
      </c>
      <c r="DL17" s="4" t="s">
        <v>33</v>
      </c>
      <c r="DM17" s="4">
        <v>44</v>
      </c>
      <c r="DN17" s="4">
        <v>63</v>
      </c>
      <c r="DO17" s="4" t="s">
        <v>33</v>
      </c>
      <c r="DP17" s="4">
        <v>53</v>
      </c>
      <c r="DQ17" s="4">
        <v>53</v>
      </c>
      <c r="DR17" s="4" t="s">
        <v>33</v>
      </c>
    </row>
    <row r="18" spans="1:122" ht="15.75"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row>
    <row r="19" spans="1:122" ht="15.75" customHeight="1" x14ac:dyDescent="0.2">
      <c r="A19" s="4" t="s">
        <v>302</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row>
    <row r="20" spans="1:122" ht="15.75" customHeight="1" x14ac:dyDescent="0.2">
      <c r="A20" s="4">
        <v>2000</v>
      </c>
      <c r="B20" s="20">
        <v>4613</v>
      </c>
      <c r="C20" s="20">
        <v>1144</v>
      </c>
      <c r="D20" s="4">
        <v>217</v>
      </c>
      <c r="E20" s="4">
        <v>88</v>
      </c>
      <c r="F20" s="4">
        <v>122</v>
      </c>
      <c r="G20" s="4">
        <v>7</v>
      </c>
      <c r="H20" s="4" t="s">
        <v>33</v>
      </c>
      <c r="I20" s="4">
        <v>347</v>
      </c>
      <c r="J20" s="4">
        <v>26</v>
      </c>
      <c r="K20" s="4">
        <v>32</v>
      </c>
      <c r="L20" s="4">
        <v>272</v>
      </c>
      <c r="M20" s="4" t="s">
        <v>33</v>
      </c>
      <c r="N20" s="4">
        <v>17</v>
      </c>
      <c r="O20" s="4">
        <v>57</v>
      </c>
      <c r="P20" s="4">
        <v>6</v>
      </c>
      <c r="Q20" s="4">
        <v>27</v>
      </c>
      <c r="R20" s="4" t="s">
        <v>33</v>
      </c>
      <c r="S20" s="4">
        <v>24</v>
      </c>
      <c r="T20" s="4" t="s">
        <v>33</v>
      </c>
      <c r="U20" s="4">
        <v>523</v>
      </c>
      <c r="V20" s="4">
        <v>7</v>
      </c>
      <c r="W20" s="4">
        <v>51</v>
      </c>
      <c r="X20" s="4">
        <v>85</v>
      </c>
      <c r="Y20" s="4">
        <v>73</v>
      </c>
      <c r="Z20" s="4">
        <v>12</v>
      </c>
      <c r="AA20" s="4">
        <v>9</v>
      </c>
      <c r="AB20" s="4">
        <v>20</v>
      </c>
      <c r="AC20" s="4">
        <v>246</v>
      </c>
      <c r="AD20" s="4">
        <v>20</v>
      </c>
      <c r="AE20" s="4" t="s">
        <v>33</v>
      </c>
      <c r="AF20" s="4">
        <v>728</v>
      </c>
      <c r="AG20" s="4">
        <v>175</v>
      </c>
      <c r="AH20" s="4">
        <v>47</v>
      </c>
      <c r="AI20" s="4">
        <v>18</v>
      </c>
      <c r="AJ20" s="4">
        <v>22</v>
      </c>
      <c r="AK20" s="4">
        <v>7</v>
      </c>
      <c r="AL20" s="4">
        <v>40</v>
      </c>
      <c r="AM20" s="4">
        <v>88</v>
      </c>
      <c r="AN20" s="4" t="s">
        <v>33</v>
      </c>
      <c r="AO20" s="4">
        <v>109</v>
      </c>
      <c r="AP20" s="4" t="s">
        <v>33</v>
      </c>
      <c r="AQ20" s="4" t="s">
        <v>33</v>
      </c>
      <c r="AR20" s="4">
        <v>78</v>
      </c>
      <c r="AS20" s="4">
        <v>8</v>
      </c>
      <c r="AT20" s="4">
        <v>23</v>
      </c>
      <c r="AU20" s="4" t="s">
        <v>33</v>
      </c>
      <c r="AV20" s="4">
        <v>408</v>
      </c>
      <c r="AW20" s="4" t="s">
        <v>33</v>
      </c>
      <c r="AX20" s="4" t="s">
        <v>33</v>
      </c>
      <c r="AY20" s="4" t="s">
        <v>33</v>
      </c>
      <c r="AZ20" s="4" t="s">
        <v>33</v>
      </c>
      <c r="BA20" s="4">
        <v>309</v>
      </c>
      <c r="BB20" s="4">
        <v>78</v>
      </c>
      <c r="BC20" s="4">
        <v>21</v>
      </c>
      <c r="BD20" s="4" t="s">
        <v>33</v>
      </c>
      <c r="BE20" s="4">
        <v>14</v>
      </c>
      <c r="BF20" s="4">
        <v>6</v>
      </c>
      <c r="BG20" s="4" t="s">
        <v>33</v>
      </c>
      <c r="BH20" s="4">
        <v>8</v>
      </c>
      <c r="BI20" s="4" t="s">
        <v>33</v>
      </c>
      <c r="BJ20" s="4" t="s">
        <v>33</v>
      </c>
      <c r="BK20" s="4" t="s">
        <v>33</v>
      </c>
      <c r="BL20" s="4" t="s">
        <v>33</v>
      </c>
      <c r="BM20" s="4" t="s">
        <v>33</v>
      </c>
      <c r="BN20" s="4">
        <v>22</v>
      </c>
      <c r="BO20" s="4">
        <v>50</v>
      </c>
      <c r="BP20" s="4">
        <v>14</v>
      </c>
      <c r="BQ20" s="4" t="s">
        <v>33</v>
      </c>
      <c r="BR20" s="4">
        <v>14</v>
      </c>
      <c r="BS20" s="4" t="s">
        <v>33</v>
      </c>
      <c r="BT20" s="4">
        <v>20</v>
      </c>
      <c r="BU20" s="4" t="s">
        <v>33</v>
      </c>
      <c r="BV20" s="4">
        <v>20</v>
      </c>
      <c r="BW20" s="4" t="s">
        <v>33</v>
      </c>
      <c r="BX20" s="4" t="s">
        <v>33</v>
      </c>
      <c r="BY20" s="4" t="s">
        <v>33</v>
      </c>
      <c r="BZ20" s="4">
        <v>8</v>
      </c>
      <c r="CA20" s="4" t="s">
        <v>33</v>
      </c>
      <c r="CB20" s="4">
        <v>8</v>
      </c>
      <c r="CC20" s="4" t="s">
        <v>33</v>
      </c>
      <c r="CD20" s="4" t="s">
        <v>33</v>
      </c>
      <c r="CE20" s="4">
        <v>8</v>
      </c>
      <c r="CF20" s="4">
        <v>9</v>
      </c>
      <c r="CG20" s="4">
        <v>9</v>
      </c>
      <c r="CH20" s="4">
        <v>9</v>
      </c>
      <c r="CI20" s="4" t="s">
        <v>33</v>
      </c>
      <c r="CJ20" s="4" t="s">
        <v>33</v>
      </c>
      <c r="CK20" s="4" t="s">
        <v>33</v>
      </c>
      <c r="CL20" s="20">
        <v>2682</v>
      </c>
      <c r="CM20" s="20">
        <v>2602</v>
      </c>
      <c r="CN20" s="4">
        <v>165</v>
      </c>
      <c r="CO20" s="4" t="s">
        <v>33</v>
      </c>
      <c r="CP20" s="4">
        <v>140</v>
      </c>
      <c r="CQ20" s="4">
        <v>12</v>
      </c>
      <c r="CR20" s="4">
        <v>13</v>
      </c>
      <c r="CS20" s="4" t="s">
        <v>33</v>
      </c>
      <c r="CT20" s="4" t="s">
        <v>33</v>
      </c>
      <c r="CU20" s="4" t="s">
        <v>33</v>
      </c>
      <c r="CV20" s="20">
        <v>2123</v>
      </c>
      <c r="CW20" s="20">
        <v>1895</v>
      </c>
      <c r="CX20" s="4" t="s">
        <v>33</v>
      </c>
      <c r="CY20" s="4">
        <v>8</v>
      </c>
      <c r="CZ20" s="4">
        <v>175</v>
      </c>
      <c r="DA20" s="4">
        <v>45</v>
      </c>
      <c r="DB20" s="4" t="s">
        <v>33</v>
      </c>
      <c r="DC20" s="4" t="s">
        <v>33</v>
      </c>
      <c r="DD20" s="4" t="s">
        <v>33</v>
      </c>
      <c r="DE20" s="4">
        <v>314</v>
      </c>
      <c r="DF20" s="4">
        <v>23</v>
      </c>
      <c r="DG20" s="4" t="s">
        <v>33</v>
      </c>
      <c r="DH20" s="4">
        <v>39</v>
      </c>
      <c r="DI20" s="4" t="s">
        <v>33</v>
      </c>
      <c r="DJ20" s="4">
        <v>144</v>
      </c>
      <c r="DK20" s="4">
        <v>42</v>
      </c>
      <c r="DL20" s="4" t="s">
        <v>33</v>
      </c>
      <c r="DM20" s="4">
        <v>40</v>
      </c>
      <c r="DN20" s="4">
        <v>20</v>
      </c>
      <c r="DO20" s="4">
        <v>6</v>
      </c>
      <c r="DP20" s="4">
        <v>80</v>
      </c>
      <c r="DQ20" s="4">
        <v>80</v>
      </c>
      <c r="DR20" s="4" t="s">
        <v>33</v>
      </c>
    </row>
    <row r="21" spans="1:122" ht="15.75" customHeight="1" x14ac:dyDescent="0.2">
      <c r="A21" s="19" t="s">
        <v>0</v>
      </c>
      <c r="B21" s="20">
        <v>3815</v>
      </c>
      <c r="C21" s="20">
        <v>1110</v>
      </c>
      <c r="D21" s="4">
        <v>215</v>
      </c>
      <c r="E21" s="4">
        <v>143</v>
      </c>
      <c r="F21" s="4">
        <v>63</v>
      </c>
      <c r="G21" s="4" t="s">
        <v>33</v>
      </c>
      <c r="H21" s="4">
        <v>9</v>
      </c>
      <c r="I21" s="4">
        <v>356</v>
      </c>
      <c r="J21" s="4">
        <v>58</v>
      </c>
      <c r="K21" s="4">
        <v>26</v>
      </c>
      <c r="L21" s="4">
        <v>240</v>
      </c>
      <c r="M21" s="4">
        <v>12</v>
      </c>
      <c r="N21" s="4">
        <v>20</v>
      </c>
      <c r="O21" s="4">
        <v>57</v>
      </c>
      <c r="P21" s="4">
        <v>39</v>
      </c>
      <c r="Q21" s="4">
        <v>14</v>
      </c>
      <c r="R21" s="4" t="s">
        <v>33</v>
      </c>
      <c r="S21" s="4">
        <v>4</v>
      </c>
      <c r="T21" s="4" t="s">
        <v>33</v>
      </c>
      <c r="U21" s="4">
        <v>482</v>
      </c>
      <c r="V21" s="4">
        <v>53</v>
      </c>
      <c r="W21" s="4">
        <v>24</v>
      </c>
      <c r="X21" s="4">
        <v>98</v>
      </c>
      <c r="Y21" s="4">
        <v>68</v>
      </c>
      <c r="Z21" s="4">
        <v>5</v>
      </c>
      <c r="AA21" s="4">
        <v>11</v>
      </c>
      <c r="AB21" s="4">
        <v>25</v>
      </c>
      <c r="AC21" s="4">
        <v>67</v>
      </c>
      <c r="AD21" s="4">
        <v>131</v>
      </c>
      <c r="AE21" s="4" t="s">
        <v>33</v>
      </c>
      <c r="AF21" s="4">
        <v>875</v>
      </c>
      <c r="AG21" s="4">
        <v>280</v>
      </c>
      <c r="AH21" s="4">
        <v>78</v>
      </c>
      <c r="AI21" s="4">
        <v>5</v>
      </c>
      <c r="AJ21" s="4">
        <v>52</v>
      </c>
      <c r="AK21" s="4">
        <v>21</v>
      </c>
      <c r="AL21" s="4">
        <v>11</v>
      </c>
      <c r="AM21" s="4">
        <v>191</v>
      </c>
      <c r="AN21" s="4" t="s">
        <v>33</v>
      </c>
      <c r="AO21" s="4">
        <v>98</v>
      </c>
      <c r="AP21" s="4" t="s">
        <v>33</v>
      </c>
      <c r="AQ21" s="4" t="s">
        <v>33</v>
      </c>
      <c r="AR21" s="4">
        <v>74</v>
      </c>
      <c r="AS21" s="4">
        <v>15</v>
      </c>
      <c r="AT21" s="4">
        <v>9</v>
      </c>
      <c r="AU21" s="4" t="s">
        <v>33</v>
      </c>
      <c r="AV21" s="4">
        <v>442</v>
      </c>
      <c r="AW21" s="4" t="s">
        <v>33</v>
      </c>
      <c r="AX21" s="4" t="s">
        <v>33</v>
      </c>
      <c r="AY21" s="4" t="s">
        <v>33</v>
      </c>
      <c r="AZ21" s="4" t="s">
        <v>33</v>
      </c>
      <c r="BA21" s="4">
        <v>380</v>
      </c>
      <c r="BB21" s="4">
        <v>14</v>
      </c>
      <c r="BC21" s="4">
        <v>48</v>
      </c>
      <c r="BD21" s="4" t="s">
        <v>33</v>
      </c>
      <c r="BE21" s="4">
        <v>55</v>
      </c>
      <c r="BF21" s="4" t="s">
        <v>33</v>
      </c>
      <c r="BG21" s="4">
        <v>55</v>
      </c>
      <c r="BH21" s="4" t="s">
        <v>33</v>
      </c>
      <c r="BI21" s="4" t="s">
        <v>33</v>
      </c>
      <c r="BJ21" s="4" t="s">
        <v>33</v>
      </c>
      <c r="BK21" s="4" t="s">
        <v>33</v>
      </c>
      <c r="BL21" s="4" t="s">
        <v>33</v>
      </c>
      <c r="BM21" s="4" t="s">
        <v>33</v>
      </c>
      <c r="BN21" s="4" t="s">
        <v>33</v>
      </c>
      <c r="BO21" s="4">
        <v>13</v>
      </c>
      <c r="BP21" s="4" t="s">
        <v>33</v>
      </c>
      <c r="BQ21" s="4" t="s">
        <v>33</v>
      </c>
      <c r="BR21" s="4" t="s">
        <v>33</v>
      </c>
      <c r="BS21" s="4" t="s">
        <v>33</v>
      </c>
      <c r="BT21" s="4">
        <v>7</v>
      </c>
      <c r="BU21" s="4">
        <v>7</v>
      </c>
      <c r="BV21" s="4" t="s">
        <v>33</v>
      </c>
      <c r="BW21" s="4">
        <v>6</v>
      </c>
      <c r="BX21" s="4">
        <v>6</v>
      </c>
      <c r="BY21" s="4" t="s">
        <v>33</v>
      </c>
      <c r="BZ21" s="4" t="s">
        <v>33</v>
      </c>
      <c r="CA21" s="4" t="s">
        <v>33</v>
      </c>
      <c r="CB21" s="4" t="s">
        <v>33</v>
      </c>
      <c r="CC21" s="4" t="s">
        <v>33</v>
      </c>
      <c r="CD21" s="4" t="s">
        <v>33</v>
      </c>
      <c r="CE21" s="4" t="s">
        <v>33</v>
      </c>
      <c r="CF21" s="4">
        <v>55</v>
      </c>
      <c r="CG21" s="4">
        <v>55</v>
      </c>
      <c r="CH21" s="4">
        <v>55</v>
      </c>
      <c r="CI21" s="4" t="s">
        <v>33</v>
      </c>
      <c r="CJ21" s="4" t="s">
        <v>33</v>
      </c>
      <c r="CK21" s="4" t="s">
        <v>33</v>
      </c>
      <c r="CL21" s="20">
        <v>1762</v>
      </c>
      <c r="CM21" s="20">
        <v>1692</v>
      </c>
      <c r="CN21" s="4">
        <v>84</v>
      </c>
      <c r="CO21" s="4" t="s">
        <v>33</v>
      </c>
      <c r="CP21" s="4">
        <v>51</v>
      </c>
      <c r="CQ21" s="4">
        <v>21</v>
      </c>
      <c r="CR21" s="4" t="s">
        <v>33</v>
      </c>
      <c r="CS21" s="4" t="s">
        <v>33</v>
      </c>
      <c r="CT21" s="4">
        <v>12</v>
      </c>
      <c r="CU21" s="4" t="s">
        <v>33</v>
      </c>
      <c r="CV21" s="20">
        <v>1265</v>
      </c>
      <c r="CW21" s="4">
        <v>964</v>
      </c>
      <c r="CX21" s="4">
        <v>12</v>
      </c>
      <c r="CY21" s="4">
        <v>7</v>
      </c>
      <c r="CZ21" s="4">
        <v>239</v>
      </c>
      <c r="DA21" s="4">
        <v>41</v>
      </c>
      <c r="DB21" s="4" t="s">
        <v>33</v>
      </c>
      <c r="DC21" s="4">
        <v>2</v>
      </c>
      <c r="DD21" s="4" t="s">
        <v>33</v>
      </c>
      <c r="DE21" s="4">
        <v>343</v>
      </c>
      <c r="DF21" s="4">
        <v>15</v>
      </c>
      <c r="DG21" s="4" t="s">
        <v>33</v>
      </c>
      <c r="DH21" s="4">
        <v>37</v>
      </c>
      <c r="DI21" s="4" t="s">
        <v>33</v>
      </c>
      <c r="DJ21" s="4">
        <v>68</v>
      </c>
      <c r="DK21" s="4">
        <v>127</v>
      </c>
      <c r="DL21" s="4" t="s">
        <v>33</v>
      </c>
      <c r="DM21" s="4">
        <v>76</v>
      </c>
      <c r="DN21" s="4">
        <v>20</v>
      </c>
      <c r="DO21" s="4" t="s">
        <v>33</v>
      </c>
      <c r="DP21" s="4">
        <v>70</v>
      </c>
      <c r="DQ21" s="4">
        <v>70</v>
      </c>
      <c r="DR21" s="4" t="s">
        <v>33</v>
      </c>
    </row>
    <row r="22" spans="1:122" ht="15.75"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row>
    <row r="23" spans="1:122" ht="15.75" customHeight="1" x14ac:dyDescent="0.2">
      <c r="A23" s="4" t="s">
        <v>303</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row>
    <row r="24" spans="1:122" ht="15.75" customHeight="1" x14ac:dyDescent="0.2">
      <c r="A24" s="4">
        <v>2000</v>
      </c>
      <c r="B24" s="20">
        <v>13117</v>
      </c>
      <c r="C24" s="20">
        <v>4494</v>
      </c>
      <c r="D24" s="4">
        <v>795</v>
      </c>
      <c r="E24" s="4">
        <v>471</v>
      </c>
      <c r="F24" s="4">
        <v>246</v>
      </c>
      <c r="G24" s="4">
        <v>62</v>
      </c>
      <c r="H24" s="4">
        <v>16</v>
      </c>
      <c r="I24" s="4">
        <v>881</v>
      </c>
      <c r="J24" s="4">
        <v>97</v>
      </c>
      <c r="K24" s="4">
        <v>227</v>
      </c>
      <c r="L24" s="4">
        <v>449</v>
      </c>
      <c r="M24" s="4">
        <v>44</v>
      </c>
      <c r="N24" s="4">
        <v>64</v>
      </c>
      <c r="O24" s="4">
        <v>447</v>
      </c>
      <c r="P24" s="4">
        <v>97</v>
      </c>
      <c r="Q24" s="4">
        <v>229</v>
      </c>
      <c r="R24" s="4" t="s">
        <v>33</v>
      </c>
      <c r="S24" s="4">
        <v>121</v>
      </c>
      <c r="T24" s="4" t="s">
        <v>33</v>
      </c>
      <c r="U24" s="20">
        <v>2371</v>
      </c>
      <c r="V24" s="4" t="s">
        <v>33</v>
      </c>
      <c r="W24" s="4">
        <v>94</v>
      </c>
      <c r="X24" s="4">
        <v>442</v>
      </c>
      <c r="Y24" s="4">
        <v>371</v>
      </c>
      <c r="Z24" s="4">
        <v>267</v>
      </c>
      <c r="AA24" s="4">
        <v>337</v>
      </c>
      <c r="AB24" s="4">
        <v>88</v>
      </c>
      <c r="AC24" s="4">
        <v>298</v>
      </c>
      <c r="AD24" s="4">
        <v>474</v>
      </c>
      <c r="AE24" s="4" t="s">
        <v>33</v>
      </c>
      <c r="AF24" s="20">
        <v>4051</v>
      </c>
      <c r="AG24" s="20">
        <v>1373</v>
      </c>
      <c r="AH24" s="4">
        <v>462</v>
      </c>
      <c r="AI24" s="4">
        <v>206</v>
      </c>
      <c r="AJ24" s="4">
        <v>116</v>
      </c>
      <c r="AK24" s="4">
        <v>140</v>
      </c>
      <c r="AL24" s="4">
        <v>239</v>
      </c>
      <c r="AM24" s="4">
        <v>672</v>
      </c>
      <c r="AN24" s="4" t="s">
        <v>33</v>
      </c>
      <c r="AO24" s="4">
        <v>905</v>
      </c>
      <c r="AP24" s="4">
        <v>14</v>
      </c>
      <c r="AQ24" s="4" t="s">
        <v>33</v>
      </c>
      <c r="AR24" s="4">
        <v>634</v>
      </c>
      <c r="AS24" s="4">
        <v>103</v>
      </c>
      <c r="AT24" s="4">
        <v>138</v>
      </c>
      <c r="AU24" s="4">
        <v>16</v>
      </c>
      <c r="AV24" s="20">
        <v>1359</v>
      </c>
      <c r="AW24" s="4" t="s">
        <v>33</v>
      </c>
      <c r="AX24" s="4">
        <v>25</v>
      </c>
      <c r="AY24" s="4">
        <v>19</v>
      </c>
      <c r="AZ24" s="4">
        <v>21</v>
      </c>
      <c r="BA24" s="4">
        <v>865</v>
      </c>
      <c r="BB24" s="4">
        <v>215</v>
      </c>
      <c r="BC24" s="4">
        <v>157</v>
      </c>
      <c r="BD24" s="4">
        <v>57</v>
      </c>
      <c r="BE24" s="4">
        <v>393</v>
      </c>
      <c r="BF24" s="4">
        <v>28</v>
      </c>
      <c r="BG24" s="4">
        <v>142</v>
      </c>
      <c r="BH24" s="4">
        <v>21</v>
      </c>
      <c r="BI24" s="4">
        <v>35</v>
      </c>
      <c r="BJ24" s="4">
        <v>44</v>
      </c>
      <c r="BK24" s="4">
        <v>46</v>
      </c>
      <c r="BL24" s="4">
        <v>8</v>
      </c>
      <c r="BM24" s="4">
        <v>69</v>
      </c>
      <c r="BN24" s="4">
        <v>21</v>
      </c>
      <c r="BO24" s="4">
        <v>490</v>
      </c>
      <c r="BP24" s="4">
        <v>64</v>
      </c>
      <c r="BQ24" s="4">
        <v>40</v>
      </c>
      <c r="BR24" s="4">
        <v>24</v>
      </c>
      <c r="BS24" s="4">
        <v>19</v>
      </c>
      <c r="BT24" s="4">
        <v>77</v>
      </c>
      <c r="BU24" s="4">
        <v>40</v>
      </c>
      <c r="BV24" s="4">
        <v>37</v>
      </c>
      <c r="BW24" s="4">
        <v>72</v>
      </c>
      <c r="BX24" s="4">
        <v>72</v>
      </c>
      <c r="BY24" s="4" t="s">
        <v>33</v>
      </c>
      <c r="BZ24" s="4">
        <v>223</v>
      </c>
      <c r="CA24" s="4">
        <v>106</v>
      </c>
      <c r="CB24" s="4">
        <v>101</v>
      </c>
      <c r="CC24" s="4">
        <v>8</v>
      </c>
      <c r="CD24" s="4">
        <v>8</v>
      </c>
      <c r="CE24" s="4">
        <v>35</v>
      </c>
      <c r="CF24" s="4">
        <v>101</v>
      </c>
      <c r="CG24" s="4">
        <v>101</v>
      </c>
      <c r="CH24" s="4">
        <v>71</v>
      </c>
      <c r="CI24" s="4">
        <v>30</v>
      </c>
      <c r="CJ24" s="4" t="s">
        <v>33</v>
      </c>
      <c r="CK24" s="4" t="s">
        <v>33</v>
      </c>
      <c r="CL24" s="20">
        <v>3981</v>
      </c>
      <c r="CM24" s="20">
        <v>3587</v>
      </c>
      <c r="CN24" s="4">
        <v>303</v>
      </c>
      <c r="CO24" s="4">
        <v>7</v>
      </c>
      <c r="CP24" s="4">
        <v>191</v>
      </c>
      <c r="CQ24" s="4">
        <v>37</v>
      </c>
      <c r="CR24" s="4">
        <v>24</v>
      </c>
      <c r="CS24" s="4">
        <v>25</v>
      </c>
      <c r="CT24" s="4">
        <v>8</v>
      </c>
      <c r="CU24" s="4">
        <v>11</v>
      </c>
      <c r="CV24" s="20">
        <v>2532</v>
      </c>
      <c r="CW24" s="20">
        <v>2184</v>
      </c>
      <c r="CX24" s="4">
        <v>39</v>
      </c>
      <c r="CY24" s="4">
        <v>55</v>
      </c>
      <c r="CZ24" s="4">
        <v>186</v>
      </c>
      <c r="DA24" s="4">
        <v>10</v>
      </c>
      <c r="DB24" s="4">
        <v>13</v>
      </c>
      <c r="DC24" s="4">
        <v>45</v>
      </c>
      <c r="DD24" s="4" t="s">
        <v>33</v>
      </c>
      <c r="DE24" s="4">
        <v>752</v>
      </c>
      <c r="DF24" s="4">
        <v>61</v>
      </c>
      <c r="DG24" s="4">
        <v>8</v>
      </c>
      <c r="DH24" s="4">
        <v>125</v>
      </c>
      <c r="DI24" s="4">
        <v>30</v>
      </c>
      <c r="DJ24" s="4">
        <v>170</v>
      </c>
      <c r="DK24" s="4">
        <v>200</v>
      </c>
      <c r="DL24" s="4">
        <v>18</v>
      </c>
      <c r="DM24" s="4">
        <v>31</v>
      </c>
      <c r="DN24" s="4">
        <v>89</v>
      </c>
      <c r="DO24" s="4">
        <v>20</v>
      </c>
      <c r="DP24" s="4">
        <v>394</v>
      </c>
      <c r="DQ24" s="4">
        <v>394</v>
      </c>
      <c r="DR24" s="4" t="s">
        <v>33</v>
      </c>
    </row>
    <row r="25" spans="1:122" ht="15.75" customHeight="1" x14ac:dyDescent="0.2">
      <c r="A25" s="19" t="s">
        <v>0</v>
      </c>
      <c r="B25" s="20">
        <v>11570</v>
      </c>
      <c r="C25" s="20">
        <v>3713</v>
      </c>
      <c r="D25" s="4">
        <v>703</v>
      </c>
      <c r="E25" s="4">
        <v>413</v>
      </c>
      <c r="F25" s="4">
        <v>247</v>
      </c>
      <c r="G25" s="4">
        <v>11</v>
      </c>
      <c r="H25" s="4">
        <v>32</v>
      </c>
      <c r="I25" s="4">
        <v>761</v>
      </c>
      <c r="J25" s="4">
        <v>13</v>
      </c>
      <c r="K25" s="4">
        <v>283</v>
      </c>
      <c r="L25" s="4">
        <v>381</v>
      </c>
      <c r="M25" s="4">
        <v>53</v>
      </c>
      <c r="N25" s="4">
        <v>31</v>
      </c>
      <c r="O25" s="4">
        <v>410</v>
      </c>
      <c r="P25" s="4">
        <v>75</v>
      </c>
      <c r="Q25" s="4">
        <v>156</v>
      </c>
      <c r="R25" s="4">
        <v>34</v>
      </c>
      <c r="S25" s="4">
        <v>145</v>
      </c>
      <c r="T25" s="4" t="s">
        <v>33</v>
      </c>
      <c r="U25" s="20">
        <v>1788</v>
      </c>
      <c r="V25" s="4">
        <v>41</v>
      </c>
      <c r="W25" s="4">
        <v>30</v>
      </c>
      <c r="X25" s="4">
        <v>380</v>
      </c>
      <c r="Y25" s="4">
        <v>279</v>
      </c>
      <c r="Z25" s="4">
        <v>270</v>
      </c>
      <c r="AA25" s="4">
        <v>307</v>
      </c>
      <c r="AB25" s="4" t="s">
        <v>33</v>
      </c>
      <c r="AC25" s="4">
        <v>194</v>
      </c>
      <c r="AD25" s="4">
        <v>287</v>
      </c>
      <c r="AE25" s="4">
        <v>51</v>
      </c>
      <c r="AF25" s="20">
        <v>4176</v>
      </c>
      <c r="AG25" s="20">
        <v>1425</v>
      </c>
      <c r="AH25" s="4">
        <v>756</v>
      </c>
      <c r="AI25" s="4">
        <v>620</v>
      </c>
      <c r="AJ25" s="4">
        <v>70</v>
      </c>
      <c r="AK25" s="4">
        <v>66</v>
      </c>
      <c r="AL25" s="4">
        <v>255</v>
      </c>
      <c r="AM25" s="4">
        <v>362</v>
      </c>
      <c r="AN25" s="4">
        <v>52</v>
      </c>
      <c r="AO25" s="20">
        <v>1131</v>
      </c>
      <c r="AP25" s="4" t="s">
        <v>33</v>
      </c>
      <c r="AQ25" s="4" t="s">
        <v>33</v>
      </c>
      <c r="AR25" s="4">
        <v>850</v>
      </c>
      <c r="AS25" s="4">
        <v>81</v>
      </c>
      <c r="AT25" s="4">
        <v>168</v>
      </c>
      <c r="AU25" s="4">
        <v>32</v>
      </c>
      <c r="AV25" s="20">
        <v>1271</v>
      </c>
      <c r="AW25" s="4" t="s">
        <v>33</v>
      </c>
      <c r="AX25" s="4">
        <v>30</v>
      </c>
      <c r="AY25" s="4" t="s">
        <v>33</v>
      </c>
      <c r="AZ25" s="4" t="s">
        <v>33</v>
      </c>
      <c r="BA25" s="4">
        <v>762</v>
      </c>
      <c r="BB25" s="4">
        <v>152</v>
      </c>
      <c r="BC25" s="4">
        <v>316</v>
      </c>
      <c r="BD25" s="4">
        <v>11</v>
      </c>
      <c r="BE25" s="4">
        <v>343</v>
      </c>
      <c r="BF25" s="4">
        <v>11</v>
      </c>
      <c r="BG25" s="4">
        <v>129</v>
      </c>
      <c r="BH25" s="4">
        <v>21</v>
      </c>
      <c r="BI25" s="4">
        <v>56</v>
      </c>
      <c r="BJ25" s="4">
        <v>13</v>
      </c>
      <c r="BK25" s="4">
        <v>79</v>
      </c>
      <c r="BL25" s="4" t="s">
        <v>33</v>
      </c>
      <c r="BM25" s="4">
        <v>34</v>
      </c>
      <c r="BN25" s="4">
        <v>6</v>
      </c>
      <c r="BO25" s="4">
        <v>775</v>
      </c>
      <c r="BP25" s="4">
        <v>138</v>
      </c>
      <c r="BQ25" s="4">
        <v>84</v>
      </c>
      <c r="BR25" s="4">
        <v>54</v>
      </c>
      <c r="BS25" s="4" t="s">
        <v>33</v>
      </c>
      <c r="BT25" s="4">
        <v>125</v>
      </c>
      <c r="BU25" s="4">
        <v>31</v>
      </c>
      <c r="BV25" s="4">
        <v>94</v>
      </c>
      <c r="BW25" s="4">
        <v>24</v>
      </c>
      <c r="BX25" s="4">
        <v>21</v>
      </c>
      <c r="BY25" s="4">
        <v>3</v>
      </c>
      <c r="BZ25" s="4">
        <v>265</v>
      </c>
      <c r="CA25" s="4">
        <v>164</v>
      </c>
      <c r="CB25" s="4">
        <v>101</v>
      </c>
      <c r="CC25" s="4" t="s">
        <v>33</v>
      </c>
      <c r="CD25" s="4" t="s">
        <v>33</v>
      </c>
      <c r="CE25" s="4">
        <v>223</v>
      </c>
      <c r="CF25" s="4">
        <v>104</v>
      </c>
      <c r="CG25" s="4">
        <v>104</v>
      </c>
      <c r="CH25" s="4">
        <v>68</v>
      </c>
      <c r="CI25" s="4">
        <v>36</v>
      </c>
      <c r="CJ25" s="4" t="s">
        <v>33</v>
      </c>
      <c r="CK25" s="4" t="s">
        <v>33</v>
      </c>
      <c r="CL25" s="20">
        <v>2802</v>
      </c>
      <c r="CM25" s="20">
        <v>2407</v>
      </c>
      <c r="CN25" s="4">
        <v>298</v>
      </c>
      <c r="CO25" s="4">
        <v>7</v>
      </c>
      <c r="CP25" s="4">
        <v>157</v>
      </c>
      <c r="CQ25" s="4">
        <v>36</v>
      </c>
      <c r="CR25" s="4" t="s">
        <v>33</v>
      </c>
      <c r="CS25" s="4">
        <v>98</v>
      </c>
      <c r="CT25" s="4" t="s">
        <v>33</v>
      </c>
      <c r="CU25" s="4" t="s">
        <v>33</v>
      </c>
      <c r="CV25" s="20">
        <v>1256</v>
      </c>
      <c r="CW25" s="20">
        <v>1031</v>
      </c>
      <c r="CX25" s="4">
        <v>27</v>
      </c>
      <c r="CY25" s="4">
        <v>80</v>
      </c>
      <c r="CZ25" s="4">
        <v>74</v>
      </c>
      <c r="DA25" s="4">
        <v>4</v>
      </c>
      <c r="DB25" s="4" t="s">
        <v>33</v>
      </c>
      <c r="DC25" s="4">
        <v>22</v>
      </c>
      <c r="DD25" s="4">
        <v>18</v>
      </c>
      <c r="DE25" s="4">
        <v>853</v>
      </c>
      <c r="DF25" s="4">
        <v>112</v>
      </c>
      <c r="DG25" s="4" t="s">
        <v>33</v>
      </c>
      <c r="DH25" s="4">
        <v>135</v>
      </c>
      <c r="DI25" s="4">
        <v>101</v>
      </c>
      <c r="DJ25" s="4">
        <v>179</v>
      </c>
      <c r="DK25" s="4">
        <v>187</v>
      </c>
      <c r="DL25" s="4">
        <v>19</v>
      </c>
      <c r="DM25" s="4">
        <v>63</v>
      </c>
      <c r="DN25" s="4">
        <v>49</v>
      </c>
      <c r="DO25" s="4">
        <v>8</v>
      </c>
      <c r="DP25" s="4">
        <v>395</v>
      </c>
      <c r="DQ25" s="4">
        <v>395</v>
      </c>
      <c r="DR25" s="4" t="s">
        <v>33</v>
      </c>
    </row>
    <row r="26" spans="1:122" ht="15.75"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row>
    <row r="27" spans="1:122" ht="15.75" customHeight="1" x14ac:dyDescent="0.2">
      <c r="A27" s="4" t="s">
        <v>304</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row>
    <row r="28" spans="1:122" ht="15.75" customHeight="1" x14ac:dyDescent="0.2">
      <c r="A28" s="4">
        <v>2000</v>
      </c>
      <c r="B28" s="20">
        <v>5235</v>
      </c>
      <c r="C28" s="20">
        <v>2190</v>
      </c>
      <c r="D28" s="4">
        <v>546</v>
      </c>
      <c r="E28" s="4">
        <v>331</v>
      </c>
      <c r="F28" s="4">
        <v>123</v>
      </c>
      <c r="G28" s="4">
        <v>60</v>
      </c>
      <c r="H28" s="4">
        <v>32</v>
      </c>
      <c r="I28" s="4">
        <v>465</v>
      </c>
      <c r="J28" s="4">
        <v>18</v>
      </c>
      <c r="K28" s="4">
        <v>100</v>
      </c>
      <c r="L28" s="4">
        <v>285</v>
      </c>
      <c r="M28" s="4">
        <v>29</v>
      </c>
      <c r="N28" s="4">
        <v>33</v>
      </c>
      <c r="O28" s="4">
        <v>244</v>
      </c>
      <c r="P28" s="4">
        <v>73</v>
      </c>
      <c r="Q28" s="4">
        <v>114</v>
      </c>
      <c r="R28" s="4">
        <v>6</v>
      </c>
      <c r="S28" s="4">
        <v>36</v>
      </c>
      <c r="T28" s="4">
        <v>15</v>
      </c>
      <c r="U28" s="4">
        <v>913</v>
      </c>
      <c r="V28" s="4">
        <v>37</v>
      </c>
      <c r="W28" s="4">
        <v>23</v>
      </c>
      <c r="X28" s="4">
        <v>114</v>
      </c>
      <c r="Y28" s="4">
        <v>78</v>
      </c>
      <c r="Z28" s="4">
        <v>252</v>
      </c>
      <c r="AA28" s="4">
        <v>142</v>
      </c>
      <c r="AB28" s="4">
        <v>42</v>
      </c>
      <c r="AC28" s="4">
        <v>95</v>
      </c>
      <c r="AD28" s="4">
        <v>130</v>
      </c>
      <c r="AE28" s="4">
        <v>22</v>
      </c>
      <c r="AF28" s="20">
        <v>1433</v>
      </c>
      <c r="AG28" s="4">
        <v>404</v>
      </c>
      <c r="AH28" s="4">
        <v>239</v>
      </c>
      <c r="AI28" s="4">
        <v>150</v>
      </c>
      <c r="AJ28" s="4">
        <v>14</v>
      </c>
      <c r="AK28" s="4">
        <v>75</v>
      </c>
      <c r="AL28" s="4">
        <v>67</v>
      </c>
      <c r="AM28" s="4">
        <v>98</v>
      </c>
      <c r="AN28" s="4" t="s">
        <v>33</v>
      </c>
      <c r="AO28" s="4">
        <v>310</v>
      </c>
      <c r="AP28" s="4" t="s">
        <v>33</v>
      </c>
      <c r="AQ28" s="4" t="s">
        <v>33</v>
      </c>
      <c r="AR28" s="4">
        <v>249</v>
      </c>
      <c r="AS28" s="4">
        <v>41</v>
      </c>
      <c r="AT28" s="4">
        <v>9</v>
      </c>
      <c r="AU28" s="4">
        <v>11</v>
      </c>
      <c r="AV28" s="4">
        <v>528</v>
      </c>
      <c r="AW28" s="4">
        <v>15</v>
      </c>
      <c r="AX28" s="4">
        <v>20</v>
      </c>
      <c r="AY28" s="4">
        <v>21</v>
      </c>
      <c r="AZ28" s="4">
        <v>9</v>
      </c>
      <c r="BA28" s="4">
        <v>384</v>
      </c>
      <c r="BB28" s="4">
        <v>31</v>
      </c>
      <c r="BC28" s="4">
        <v>42</v>
      </c>
      <c r="BD28" s="4">
        <v>6</v>
      </c>
      <c r="BE28" s="4">
        <v>191</v>
      </c>
      <c r="BF28" s="4">
        <v>52</v>
      </c>
      <c r="BG28" s="4">
        <v>29</v>
      </c>
      <c r="BH28" s="4" t="s">
        <v>33</v>
      </c>
      <c r="BI28" s="4">
        <v>28</v>
      </c>
      <c r="BJ28" s="4">
        <v>13</v>
      </c>
      <c r="BK28" s="4">
        <v>55</v>
      </c>
      <c r="BL28" s="4" t="s">
        <v>33</v>
      </c>
      <c r="BM28" s="4">
        <v>14</v>
      </c>
      <c r="BN28" s="4" t="s">
        <v>33</v>
      </c>
      <c r="BO28" s="4">
        <v>150</v>
      </c>
      <c r="BP28" s="4">
        <v>34</v>
      </c>
      <c r="BQ28" s="4" t="s">
        <v>33</v>
      </c>
      <c r="BR28" s="4">
        <v>34</v>
      </c>
      <c r="BS28" s="4" t="s">
        <v>33</v>
      </c>
      <c r="BT28" s="4">
        <v>16</v>
      </c>
      <c r="BU28" s="4">
        <v>7</v>
      </c>
      <c r="BV28" s="4">
        <v>9</v>
      </c>
      <c r="BW28" s="4">
        <v>65</v>
      </c>
      <c r="BX28" s="4">
        <v>65</v>
      </c>
      <c r="BY28" s="4" t="s">
        <v>33</v>
      </c>
      <c r="BZ28" s="4">
        <v>35</v>
      </c>
      <c r="CA28" s="4">
        <v>28</v>
      </c>
      <c r="CB28" s="4">
        <v>7</v>
      </c>
      <c r="CC28" s="4" t="s">
        <v>33</v>
      </c>
      <c r="CD28" s="4" t="s">
        <v>33</v>
      </c>
      <c r="CE28" s="4" t="s">
        <v>33</v>
      </c>
      <c r="CF28" s="4">
        <v>74</v>
      </c>
      <c r="CG28" s="4">
        <v>74</v>
      </c>
      <c r="CH28" s="4">
        <v>50</v>
      </c>
      <c r="CI28" s="4">
        <v>24</v>
      </c>
      <c r="CJ28" s="4" t="s">
        <v>33</v>
      </c>
      <c r="CK28" s="4" t="s">
        <v>33</v>
      </c>
      <c r="CL28" s="20">
        <v>1388</v>
      </c>
      <c r="CM28" s="20">
        <v>1001</v>
      </c>
      <c r="CN28" s="4">
        <v>104</v>
      </c>
      <c r="CO28" s="4" t="s">
        <v>33</v>
      </c>
      <c r="CP28" s="4">
        <v>50</v>
      </c>
      <c r="CQ28" s="4">
        <v>17</v>
      </c>
      <c r="CR28" s="4" t="s">
        <v>33</v>
      </c>
      <c r="CS28" s="4">
        <v>23</v>
      </c>
      <c r="CT28" s="4">
        <v>14</v>
      </c>
      <c r="CU28" s="4" t="s">
        <v>33</v>
      </c>
      <c r="CV28" s="4">
        <v>666</v>
      </c>
      <c r="CW28" s="4">
        <v>581</v>
      </c>
      <c r="CX28" s="4">
        <v>22</v>
      </c>
      <c r="CY28" s="4">
        <v>14</v>
      </c>
      <c r="CZ28" s="4">
        <v>49</v>
      </c>
      <c r="DA28" s="4" t="s">
        <v>33</v>
      </c>
      <c r="DB28" s="4" t="s">
        <v>33</v>
      </c>
      <c r="DC28" s="4" t="s">
        <v>33</v>
      </c>
      <c r="DD28" s="4" t="s">
        <v>33</v>
      </c>
      <c r="DE28" s="4">
        <v>231</v>
      </c>
      <c r="DF28" s="4">
        <v>17</v>
      </c>
      <c r="DG28" s="4">
        <v>38</v>
      </c>
      <c r="DH28" s="4">
        <v>48</v>
      </c>
      <c r="DI28" s="4">
        <v>32</v>
      </c>
      <c r="DJ28" s="4">
        <v>47</v>
      </c>
      <c r="DK28" s="4">
        <v>10</v>
      </c>
      <c r="DL28" s="4">
        <v>4</v>
      </c>
      <c r="DM28" s="4">
        <v>27</v>
      </c>
      <c r="DN28" s="4">
        <v>8</v>
      </c>
      <c r="DO28" s="4" t="s">
        <v>33</v>
      </c>
      <c r="DP28" s="4">
        <v>387</v>
      </c>
      <c r="DQ28" s="4">
        <v>387</v>
      </c>
      <c r="DR28" s="4" t="s">
        <v>33</v>
      </c>
    </row>
    <row r="29" spans="1:122" ht="15.75" customHeight="1" x14ac:dyDescent="0.2">
      <c r="A29" s="19" t="s">
        <v>0</v>
      </c>
      <c r="B29" s="20">
        <v>6602</v>
      </c>
      <c r="C29" s="20">
        <v>2855</v>
      </c>
      <c r="D29" s="4">
        <v>542</v>
      </c>
      <c r="E29" s="4">
        <v>368</v>
      </c>
      <c r="F29" s="4">
        <v>104</v>
      </c>
      <c r="G29" s="4">
        <v>59</v>
      </c>
      <c r="H29" s="4">
        <v>11</v>
      </c>
      <c r="I29" s="4">
        <v>961</v>
      </c>
      <c r="J29" s="4">
        <v>18</v>
      </c>
      <c r="K29" s="4">
        <v>467</v>
      </c>
      <c r="L29" s="4">
        <v>289</v>
      </c>
      <c r="M29" s="4">
        <v>121</v>
      </c>
      <c r="N29" s="4">
        <v>66</v>
      </c>
      <c r="O29" s="4">
        <v>259</v>
      </c>
      <c r="P29" s="4">
        <v>49</v>
      </c>
      <c r="Q29" s="4">
        <v>53</v>
      </c>
      <c r="R29" s="4">
        <v>19</v>
      </c>
      <c r="S29" s="4">
        <v>138</v>
      </c>
      <c r="T29" s="4" t="s">
        <v>33</v>
      </c>
      <c r="U29" s="20">
        <v>1093</v>
      </c>
      <c r="V29" s="4">
        <v>43</v>
      </c>
      <c r="W29" s="4" t="s">
        <v>33</v>
      </c>
      <c r="X29" s="4">
        <v>290</v>
      </c>
      <c r="Y29" s="4">
        <v>189</v>
      </c>
      <c r="Z29" s="4">
        <v>101</v>
      </c>
      <c r="AA29" s="4">
        <v>72</v>
      </c>
      <c r="AB29" s="4">
        <v>61</v>
      </c>
      <c r="AC29" s="4">
        <v>154</v>
      </c>
      <c r="AD29" s="4">
        <v>183</v>
      </c>
      <c r="AE29" s="4" t="s">
        <v>33</v>
      </c>
      <c r="AF29" s="20">
        <v>2156</v>
      </c>
      <c r="AG29" s="4">
        <v>852</v>
      </c>
      <c r="AH29" s="4">
        <v>389</v>
      </c>
      <c r="AI29" s="4">
        <v>265</v>
      </c>
      <c r="AJ29" s="4" t="s">
        <v>33</v>
      </c>
      <c r="AK29" s="4">
        <v>124</v>
      </c>
      <c r="AL29" s="4">
        <v>80</v>
      </c>
      <c r="AM29" s="4">
        <v>340</v>
      </c>
      <c r="AN29" s="4">
        <v>43</v>
      </c>
      <c r="AO29" s="4">
        <v>586</v>
      </c>
      <c r="AP29" s="4" t="s">
        <v>33</v>
      </c>
      <c r="AQ29" s="4">
        <v>8</v>
      </c>
      <c r="AR29" s="4">
        <v>359</v>
      </c>
      <c r="AS29" s="4">
        <v>114</v>
      </c>
      <c r="AT29" s="4">
        <v>86</v>
      </c>
      <c r="AU29" s="4">
        <v>19</v>
      </c>
      <c r="AV29" s="4">
        <v>432</v>
      </c>
      <c r="AW29" s="4">
        <v>38</v>
      </c>
      <c r="AX29" s="4" t="s">
        <v>33</v>
      </c>
      <c r="AY29" s="4" t="s">
        <v>33</v>
      </c>
      <c r="AZ29" s="4">
        <v>31</v>
      </c>
      <c r="BA29" s="4">
        <v>200</v>
      </c>
      <c r="BB29" s="4">
        <v>48</v>
      </c>
      <c r="BC29" s="4">
        <v>115</v>
      </c>
      <c r="BD29" s="4" t="s">
        <v>33</v>
      </c>
      <c r="BE29" s="4">
        <v>286</v>
      </c>
      <c r="BF29" s="4" t="s">
        <v>33</v>
      </c>
      <c r="BG29" s="4">
        <v>117</v>
      </c>
      <c r="BH29" s="4" t="s">
        <v>33</v>
      </c>
      <c r="BI29" s="4">
        <v>20</v>
      </c>
      <c r="BJ29" s="4">
        <v>34</v>
      </c>
      <c r="BK29" s="4">
        <v>94</v>
      </c>
      <c r="BL29" s="4" t="s">
        <v>33</v>
      </c>
      <c r="BM29" s="4">
        <v>21</v>
      </c>
      <c r="BN29" s="4" t="s">
        <v>33</v>
      </c>
      <c r="BO29" s="4">
        <v>221</v>
      </c>
      <c r="BP29" s="4">
        <v>86</v>
      </c>
      <c r="BQ29" s="4">
        <v>7</v>
      </c>
      <c r="BR29" s="4">
        <v>79</v>
      </c>
      <c r="BS29" s="4" t="s">
        <v>33</v>
      </c>
      <c r="BT29" s="4">
        <v>30</v>
      </c>
      <c r="BU29" s="4" t="s">
        <v>33</v>
      </c>
      <c r="BV29" s="4">
        <v>30</v>
      </c>
      <c r="BW29" s="4">
        <v>27</v>
      </c>
      <c r="BX29" s="4">
        <v>27</v>
      </c>
      <c r="BY29" s="4" t="s">
        <v>33</v>
      </c>
      <c r="BZ29" s="4">
        <v>78</v>
      </c>
      <c r="CA29" s="4">
        <v>78</v>
      </c>
      <c r="CB29" s="4" t="s">
        <v>33</v>
      </c>
      <c r="CC29" s="4" t="s">
        <v>33</v>
      </c>
      <c r="CD29" s="4" t="s">
        <v>33</v>
      </c>
      <c r="CE29" s="4" t="s">
        <v>33</v>
      </c>
      <c r="CF29" s="4">
        <v>93</v>
      </c>
      <c r="CG29" s="4">
        <v>93</v>
      </c>
      <c r="CH29" s="4">
        <v>92</v>
      </c>
      <c r="CI29" s="4">
        <v>1</v>
      </c>
      <c r="CJ29" s="4" t="s">
        <v>33</v>
      </c>
      <c r="CK29" s="4" t="s">
        <v>33</v>
      </c>
      <c r="CL29" s="20">
        <v>1277</v>
      </c>
      <c r="CM29" s="4">
        <v>825</v>
      </c>
      <c r="CN29" s="4">
        <v>134</v>
      </c>
      <c r="CO29" s="4" t="s">
        <v>33</v>
      </c>
      <c r="CP29" s="4">
        <v>114</v>
      </c>
      <c r="CQ29" s="4" t="s">
        <v>33</v>
      </c>
      <c r="CR29" s="4" t="s">
        <v>33</v>
      </c>
      <c r="CS29" s="4">
        <v>14</v>
      </c>
      <c r="CT29" s="4">
        <v>6</v>
      </c>
      <c r="CU29" s="4" t="s">
        <v>33</v>
      </c>
      <c r="CV29" s="4">
        <v>406</v>
      </c>
      <c r="CW29" s="4">
        <v>358</v>
      </c>
      <c r="CX29" s="4" t="s">
        <v>33</v>
      </c>
      <c r="CY29" s="4" t="s">
        <v>33</v>
      </c>
      <c r="CZ29" s="4">
        <v>48</v>
      </c>
      <c r="DA29" s="4" t="s">
        <v>33</v>
      </c>
      <c r="DB29" s="4" t="s">
        <v>33</v>
      </c>
      <c r="DC29" s="4" t="s">
        <v>33</v>
      </c>
      <c r="DD29" s="4" t="s">
        <v>33</v>
      </c>
      <c r="DE29" s="4">
        <v>285</v>
      </c>
      <c r="DF29" s="4">
        <v>40</v>
      </c>
      <c r="DG29" s="4" t="s">
        <v>33</v>
      </c>
      <c r="DH29" s="4">
        <v>31</v>
      </c>
      <c r="DI29" s="4">
        <v>20</v>
      </c>
      <c r="DJ29" s="4">
        <v>115</v>
      </c>
      <c r="DK29" s="4">
        <v>39</v>
      </c>
      <c r="DL29" s="4" t="s">
        <v>33</v>
      </c>
      <c r="DM29" s="4">
        <v>20</v>
      </c>
      <c r="DN29" s="4">
        <v>9</v>
      </c>
      <c r="DO29" s="4">
        <v>11</v>
      </c>
      <c r="DP29" s="4">
        <v>452</v>
      </c>
      <c r="DQ29" s="4">
        <v>452</v>
      </c>
      <c r="DR29" s="4" t="s">
        <v>33</v>
      </c>
    </row>
    <row r="30" spans="1:122" ht="15.7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row>
    <row r="31" spans="1:122" ht="15.75" customHeight="1" x14ac:dyDescent="0.2">
      <c r="A31" s="4" t="s">
        <v>305</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row>
    <row r="32" spans="1:122" ht="15.75" customHeight="1" x14ac:dyDescent="0.2">
      <c r="A32" s="4">
        <v>2000</v>
      </c>
      <c r="B32" s="20">
        <v>9732</v>
      </c>
      <c r="C32" s="20">
        <v>4188</v>
      </c>
      <c r="D32" s="4">
        <v>733</v>
      </c>
      <c r="E32" s="4">
        <v>523</v>
      </c>
      <c r="F32" s="4">
        <v>95</v>
      </c>
      <c r="G32" s="4">
        <v>73</v>
      </c>
      <c r="H32" s="4">
        <v>42</v>
      </c>
      <c r="I32" s="20">
        <v>1023</v>
      </c>
      <c r="J32" s="4">
        <v>62</v>
      </c>
      <c r="K32" s="4">
        <v>237</v>
      </c>
      <c r="L32" s="4">
        <v>432</v>
      </c>
      <c r="M32" s="4">
        <v>57</v>
      </c>
      <c r="N32" s="4">
        <v>235</v>
      </c>
      <c r="O32" s="4">
        <v>521</v>
      </c>
      <c r="P32" s="4">
        <v>116</v>
      </c>
      <c r="Q32" s="4">
        <v>296</v>
      </c>
      <c r="R32" s="4" t="s">
        <v>33</v>
      </c>
      <c r="S32" s="4">
        <v>109</v>
      </c>
      <c r="T32" s="4" t="s">
        <v>33</v>
      </c>
      <c r="U32" s="20">
        <v>1900</v>
      </c>
      <c r="V32" s="4">
        <v>148</v>
      </c>
      <c r="W32" s="4">
        <v>18</v>
      </c>
      <c r="X32" s="4">
        <v>430</v>
      </c>
      <c r="Y32" s="4">
        <v>112</v>
      </c>
      <c r="Z32" s="4">
        <v>262</v>
      </c>
      <c r="AA32" s="4">
        <v>322</v>
      </c>
      <c r="AB32" s="4">
        <v>68</v>
      </c>
      <c r="AC32" s="4">
        <v>244</v>
      </c>
      <c r="AD32" s="4">
        <v>296</v>
      </c>
      <c r="AE32" s="4">
        <v>11</v>
      </c>
      <c r="AF32" s="20">
        <v>3458</v>
      </c>
      <c r="AG32" s="20">
        <v>1467</v>
      </c>
      <c r="AH32" s="4">
        <v>667</v>
      </c>
      <c r="AI32" s="4">
        <v>273</v>
      </c>
      <c r="AJ32" s="4">
        <v>145</v>
      </c>
      <c r="AK32" s="4">
        <v>249</v>
      </c>
      <c r="AL32" s="4">
        <v>391</v>
      </c>
      <c r="AM32" s="4">
        <v>409</v>
      </c>
      <c r="AN32" s="4" t="s">
        <v>33</v>
      </c>
      <c r="AO32" s="4">
        <v>845</v>
      </c>
      <c r="AP32" s="4" t="s">
        <v>33</v>
      </c>
      <c r="AQ32" s="4" t="s">
        <v>33</v>
      </c>
      <c r="AR32" s="4">
        <v>489</v>
      </c>
      <c r="AS32" s="4">
        <v>172</v>
      </c>
      <c r="AT32" s="4">
        <v>161</v>
      </c>
      <c r="AU32" s="4">
        <v>23</v>
      </c>
      <c r="AV32" s="4">
        <v>743</v>
      </c>
      <c r="AW32" s="4">
        <v>18</v>
      </c>
      <c r="AX32" s="4">
        <v>23</v>
      </c>
      <c r="AY32" s="4">
        <v>19</v>
      </c>
      <c r="AZ32" s="4">
        <v>28</v>
      </c>
      <c r="BA32" s="4">
        <v>468</v>
      </c>
      <c r="BB32" s="4">
        <v>27</v>
      </c>
      <c r="BC32" s="4">
        <v>77</v>
      </c>
      <c r="BD32" s="4">
        <v>83</v>
      </c>
      <c r="BE32" s="4">
        <v>392</v>
      </c>
      <c r="BF32" s="4">
        <v>27</v>
      </c>
      <c r="BG32" s="4">
        <v>66</v>
      </c>
      <c r="BH32" s="4">
        <v>9</v>
      </c>
      <c r="BI32" s="4">
        <v>56</v>
      </c>
      <c r="BJ32" s="4" t="s">
        <v>33</v>
      </c>
      <c r="BK32" s="4">
        <v>210</v>
      </c>
      <c r="BL32" s="4">
        <v>9</v>
      </c>
      <c r="BM32" s="4">
        <v>15</v>
      </c>
      <c r="BN32" s="4">
        <v>11</v>
      </c>
      <c r="BO32" s="4">
        <v>309</v>
      </c>
      <c r="BP32" s="4">
        <v>100</v>
      </c>
      <c r="BQ32" s="4">
        <v>29</v>
      </c>
      <c r="BR32" s="4">
        <v>71</v>
      </c>
      <c r="BS32" s="4" t="s">
        <v>33</v>
      </c>
      <c r="BT32" s="4">
        <v>69</v>
      </c>
      <c r="BU32" s="4">
        <v>27</v>
      </c>
      <c r="BV32" s="4">
        <v>42</v>
      </c>
      <c r="BW32" s="4">
        <v>85</v>
      </c>
      <c r="BX32" s="4">
        <v>85</v>
      </c>
      <c r="BY32" s="4" t="s">
        <v>33</v>
      </c>
      <c r="BZ32" s="4">
        <v>55</v>
      </c>
      <c r="CA32" s="4" t="s">
        <v>33</v>
      </c>
      <c r="CB32" s="4">
        <v>14</v>
      </c>
      <c r="CC32" s="4" t="s">
        <v>33</v>
      </c>
      <c r="CD32" s="4">
        <v>41</v>
      </c>
      <c r="CE32" s="4" t="s">
        <v>33</v>
      </c>
      <c r="CF32" s="4">
        <v>50</v>
      </c>
      <c r="CG32" s="4">
        <v>50</v>
      </c>
      <c r="CH32" s="4">
        <v>50</v>
      </c>
      <c r="CI32" s="4" t="s">
        <v>33</v>
      </c>
      <c r="CJ32" s="4" t="s">
        <v>33</v>
      </c>
      <c r="CK32" s="4" t="s">
        <v>33</v>
      </c>
      <c r="CL32" s="20">
        <v>1727</v>
      </c>
      <c r="CM32" s="20">
        <v>1342</v>
      </c>
      <c r="CN32" s="4">
        <v>159</v>
      </c>
      <c r="CO32" s="4" t="s">
        <v>33</v>
      </c>
      <c r="CP32" s="4">
        <v>119</v>
      </c>
      <c r="CQ32" s="4" t="s">
        <v>33</v>
      </c>
      <c r="CR32" s="4">
        <v>8</v>
      </c>
      <c r="CS32" s="4">
        <v>15</v>
      </c>
      <c r="CT32" s="4">
        <v>17</v>
      </c>
      <c r="CU32" s="4" t="s">
        <v>33</v>
      </c>
      <c r="CV32" s="4">
        <v>740</v>
      </c>
      <c r="CW32" s="4">
        <v>624</v>
      </c>
      <c r="CX32" s="4">
        <v>34</v>
      </c>
      <c r="CY32" s="4" t="s">
        <v>33</v>
      </c>
      <c r="CZ32" s="4">
        <v>43</v>
      </c>
      <c r="DA32" s="4" t="s">
        <v>33</v>
      </c>
      <c r="DB32" s="4">
        <v>7</v>
      </c>
      <c r="DC32" s="4">
        <v>20</v>
      </c>
      <c r="DD32" s="4">
        <v>12</v>
      </c>
      <c r="DE32" s="4">
        <v>443</v>
      </c>
      <c r="DF32" s="4">
        <v>109</v>
      </c>
      <c r="DG32" s="4">
        <v>26</v>
      </c>
      <c r="DH32" s="4">
        <v>103</v>
      </c>
      <c r="DI32" s="4">
        <v>11</v>
      </c>
      <c r="DJ32" s="4">
        <v>82</v>
      </c>
      <c r="DK32" s="4">
        <v>33</v>
      </c>
      <c r="DL32" s="4" t="s">
        <v>33</v>
      </c>
      <c r="DM32" s="4">
        <v>58</v>
      </c>
      <c r="DN32" s="4">
        <v>11</v>
      </c>
      <c r="DO32" s="4">
        <v>10</v>
      </c>
      <c r="DP32" s="4">
        <v>385</v>
      </c>
      <c r="DQ32" s="4">
        <v>385</v>
      </c>
      <c r="DR32" s="4" t="s">
        <v>33</v>
      </c>
    </row>
    <row r="33" spans="1:122" ht="15.75" customHeight="1" x14ac:dyDescent="0.2">
      <c r="A33" s="19" t="s">
        <v>0</v>
      </c>
      <c r="B33" s="20">
        <v>14156</v>
      </c>
      <c r="C33" s="20">
        <v>4056</v>
      </c>
      <c r="D33" s="4">
        <v>707</v>
      </c>
      <c r="E33" s="4">
        <v>583</v>
      </c>
      <c r="F33" s="4">
        <v>50</v>
      </c>
      <c r="G33" s="4">
        <v>50</v>
      </c>
      <c r="H33" s="4">
        <v>24</v>
      </c>
      <c r="I33" s="4">
        <v>813</v>
      </c>
      <c r="J33" s="4">
        <v>81</v>
      </c>
      <c r="K33" s="4">
        <v>219</v>
      </c>
      <c r="L33" s="4">
        <v>368</v>
      </c>
      <c r="M33" s="4">
        <v>19</v>
      </c>
      <c r="N33" s="4">
        <v>126</v>
      </c>
      <c r="O33" s="4">
        <v>376</v>
      </c>
      <c r="P33" s="4">
        <v>68</v>
      </c>
      <c r="Q33" s="4">
        <v>290</v>
      </c>
      <c r="R33" s="4" t="s">
        <v>33</v>
      </c>
      <c r="S33" s="4">
        <v>18</v>
      </c>
      <c r="T33" s="4" t="s">
        <v>33</v>
      </c>
      <c r="U33" s="20">
        <v>2160</v>
      </c>
      <c r="V33" s="4">
        <v>120</v>
      </c>
      <c r="W33" s="4">
        <v>102</v>
      </c>
      <c r="X33" s="4">
        <v>300</v>
      </c>
      <c r="Y33" s="4">
        <v>122</v>
      </c>
      <c r="Z33" s="4">
        <v>425</v>
      </c>
      <c r="AA33" s="4">
        <v>264</v>
      </c>
      <c r="AB33" s="4">
        <v>15</v>
      </c>
      <c r="AC33" s="4">
        <v>327</v>
      </c>
      <c r="AD33" s="4">
        <v>485</v>
      </c>
      <c r="AE33" s="4" t="s">
        <v>33</v>
      </c>
      <c r="AF33" s="20">
        <v>6518</v>
      </c>
      <c r="AG33" s="20">
        <v>2210</v>
      </c>
      <c r="AH33" s="20">
        <v>1117</v>
      </c>
      <c r="AI33" s="4">
        <v>880</v>
      </c>
      <c r="AJ33" s="4">
        <v>151</v>
      </c>
      <c r="AK33" s="4">
        <v>86</v>
      </c>
      <c r="AL33" s="4">
        <v>391</v>
      </c>
      <c r="AM33" s="4">
        <v>702</v>
      </c>
      <c r="AN33" s="4" t="s">
        <v>33</v>
      </c>
      <c r="AO33" s="20">
        <v>2720</v>
      </c>
      <c r="AP33" s="4" t="s">
        <v>33</v>
      </c>
      <c r="AQ33" s="4">
        <v>4</v>
      </c>
      <c r="AR33" s="20">
        <v>2240</v>
      </c>
      <c r="AS33" s="4">
        <v>202</v>
      </c>
      <c r="AT33" s="4">
        <v>193</v>
      </c>
      <c r="AU33" s="4">
        <v>81</v>
      </c>
      <c r="AV33" s="4">
        <v>972</v>
      </c>
      <c r="AW33" s="4">
        <v>14</v>
      </c>
      <c r="AX33" s="4">
        <v>10</v>
      </c>
      <c r="AY33" s="4" t="s">
        <v>33</v>
      </c>
      <c r="AZ33" s="4">
        <v>34</v>
      </c>
      <c r="BA33" s="4">
        <v>565</v>
      </c>
      <c r="BB33" s="4">
        <v>221</v>
      </c>
      <c r="BC33" s="4">
        <v>80</v>
      </c>
      <c r="BD33" s="4">
        <v>48</v>
      </c>
      <c r="BE33" s="4">
        <v>528</v>
      </c>
      <c r="BF33" s="4">
        <v>123</v>
      </c>
      <c r="BG33" s="4">
        <v>81</v>
      </c>
      <c r="BH33" s="4" t="s">
        <v>33</v>
      </c>
      <c r="BI33" s="4">
        <v>155</v>
      </c>
      <c r="BJ33" s="4">
        <v>14</v>
      </c>
      <c r="BK33" s="4">
        <v>92</v>
      </c>
      <c r="BL33" s="4" t="s">
        <v>33</v>
      </c>
      <c r="BM33" s="4">
        <v>63</v>
      </c>
      <c r="BN33" s="4">
        <v>88</v>
      </c>
      <c r="BO33" s="4">
        <v>264</v>
      </c>
      <c r="BP33" s="4">
        <v>67</v>
      </c>
      <c r="BQ33" s="4" t="s">
        <v>33</v>
      </c>
      <c r="BR33" s="4">
        <v>67</v>
      </c>
      <c r="BS33" s="4" t="s">
        <v>33</v>
      </c>
      <c r="BT33" s="4">
        <v>88</v>
      </c>
      <c r="BU33" s="4">
        <v>58</v>
      </c>
      <c r="BV33" s="4">
        <v>30</v>
      </c>
      <c r="BW33" s="4">
        <v>55</v>
      </c>
      <c r="BX33" s="4">
        <v>55</v>
      </c>
      <c r="BY33" s="4" t="s">
        <v>33</v>
      </c>
      <c r="BZ33" s="4">
        <v>54</v>
      </c>
      <c r="CA33" s="4">
        <v>23</v>
      </c>
      <c r="CB33" s="4">
        <v>31</v>
      </c>
      <c r="CC33" s="4" t="s">
        <v>33</v>
      </c>
      <c r="CD33" s="4" t="s">
        <v>33</v>
      </c>
      <c r="CE33" s="4" t="s">
        <v>33</v>
      </c>
      <c r="CF33" s="4">
        <v>335</v>
      </c>
      <c r="CG33" s="4">
        <v>335</v>
      </c>
      <c r="CH33" s="4">
        <v>307</v>
      </c>
      <c r="CI33" s="4">
        <v>28</v>
      </c>
      <c r="CJ33" s="4" t="s">
        <v>33</v>
      </c>
      <c r="CK33" s="4" t="s">
        <v>33</v>
      </c>
      <c r="CL33" s="20">
        <v>2983</v>
      </c>
      <c r="CM33" s="20">
        <v>2307</v>
      </c>
      <c r="CN33" s="4">
        <v>234</v>
      </c>
      <c r="CO33" s="4" t="s">
        <v>33</v>
      </c>
      <c r="CP33" s="4">
        <v>131</v>
      </c>
      <c r="CQ33" s="4" t="s">
        <v>33</v>
      </c>
      <c r="CR33" s="4">
        <v>11</v>
      </c>
      <c r="CS33" s="4">
        <v>76</v>
      </c>
      <c r="CT33" s="4" t="s">
        <v>33</v>
      </c>
      <c r="CU33" s="4">
        <v>16</v>
      </c>
      <c r="CV33" s="4">
        <v>802</v>
      </c>
      <c r="CW33" s="4">
        <v>645</v>
      </c>
      <c r="CX33" s="4" t="s">
        <v>33</v>
      </c>
      <c r="CY33" s="4">
        <v>52</v>
      </c>
      <c r="CZ33" s="4">
        <v>47</v>
      </c>
      <c r="DA33" s="4">
        <v>20</v>
      </c>
      <c r="DB33" s="4" t="s">
        <v>33</v>
      </c>
      <c r="DC33" s="4" t="s">
        <v>33</v>
      </c>
      <c r="DD33" s="4">
        <v>38</v>
      </c>
      <c r="DE33" s="20">
        <v>1271</v>
      </c>
      <c r="DF33" s="4">
        <v>212</v>
      </c>
      <c r="DG33" s="4" t="s">
        <v>33</v>
      </c>
      <c r="DH33" s="4">
        <v>319</v>
      </c>
      <c r="DI33" s="4">
        <v>135</v>
      </c>
      <c r="DJ33" s="4">
        <v>186</v>
      </c>
      <c r="DK33" s="4">
        <v>356</v>
      </c>
      <c r="DL33" s="4" t="s">
        <v>33</v>
      </c>
      <c r="DM33" s="4" t="s">
        <v>33</v>
      </c>
      <c r="DN33" s="4">
        <v>30</v>
      </c>
      <c r="DO33" s="4">
        <v>33</v>
      </c>
      <c r="DP33" s="4">
        <v>676</v>
      </c>
      <c r="DQ33" s="4">
        <v>676</v>
      </c>
      <c r="DR33" s="4" t="s">
        <v>33</v>
      </c>
    </row>
    <row r="34" spans="1:122" ht="15.75"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row>
    <row r="35" spans="1:122" ht="15.75" customHeight="1" x14ac:dyDescent="0.2">
      <c r="A35" s="4" t="s">
        <v>306</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row>
    <row r="36" spans="1:122" ht="15.75" customHeight="1" x14ac:dyDescent="0.2">
      <c r="A36" s="4">
        <v>2000</v>
      </c>
      <c r="B36" s="20">
        <v>1289</v>
      </c>
      <c r="C36" s="20">
        <v>1044</v>
      </c>
      <c r="D36" s="4">
        <v>239</v>
      </c>
      <c r="E36" s="4">
        <v>21</v>
      </c>
      <c r="F36" s="4">
        <v>213</v>
      </c>
      <c r="G36" s="4" t="s">
        <v>33</v>
      </c>
      <c r="H36" s="4">
        <v>5</v>
      </c>
      <c r="I36" s="4">
        <v>75</v>
      </c>
      <c r="J36" s="4">
        <v>7</v>
      </c>
      <c r="K36" s="4" t="s">
        <v>33</v>
      </c>
      <c r="L36" s="4">
        <v>62</v>
      </c>
      <c r="M36" s="4" t="s">
        <v>33</v>
      </c>
      <c r="N36" s="4">
        <v>6</v>
      </c>
      <c r="O36" s="4">
        <v>192</v>
      </c>
      <c r="P36" s="4">
        <v>104</v>
      </c>
      <c r="Q36" s="4">
        <v>88</v>
      </c>
      <c r="R36" s="4" t="s">
        <v>33</v>
      </c>
      <c r="S36" s="4" t="s">
        <v>33</v>
      </c>
      <c r="T36" s="4" t="s">
        <v>33</v>
      </c>
      <c r="U36" s="4">
        <v>538</v>
      </c>
      <c r="V36" s="4" t="s">
        <v>33</v>
      </c>
      <c r="W36" s="4" t="s">
        <v>33</v>
      </c>
      <c r="X36" s="4">
        <v>381</v>
      </c>
      <c r="Y36" s="4">
        <v>31</v>
      </c>
      <c r="Z36" s="4">
        <v>4</v>
      </c>
      <c r="AA36" s="4">
        <v>21</v>
      </c>
      <c r="AB36" s="4">
        <v>23</v>
      </c>
      <c r="AC36" s="4">
        <v>78</v>
      </c>
      <c r="AD36" s="4" t="s">
        <v>33</v>
      </c>
      <c r="AE36" s="4" t="s">
        <v>33</v>
      </c>
      <c r="AF36" s="4">
        <v>164</v>
      </c>
      <c r="AG36" s="4">
        <v>24</v>
      </c>
      <c r="AH36" s="4">
        <v>16</v>
      </c>
      <c r="AI36" s="4" t="s">
        <v>33</v>
      </c>
      <c r="AJ36" s="4" t="s">
        <v>33</v>
      </c>
      <c r="AK36" s="4">
        <v>16</v>
      </c>
      <c r="AL36" s="4" t="s">
        <v>33</v>
      </c>
      <c r="AM36" s="4">
        <v>8</v>
      </c>
      <c r="AN36" s="4" t="s">
        <v>33</v>
      </c>
      <c r="AO36" s="4">
        <v>79</v>
      </c>
      <c r="AP36" s="4" t="s">
        <v>33</v>
      </c>
      <c r="AQ36" s="4" t="s">
        <v>33</v>
      </c>
      <c r="AR36" s="4">
        <v>46</v>
      </c>
      <c r="AS36" s="4" t="s">
        <v>33</v>
      </c>
      <c r="AT36" s="4">
        <v>33</v>
      </c>
      <c r="AU36" s="4" t="s">
        <v>33</v>
      </c>
      <c r="AV36" s="4">
        <v>37</v>
      </c>
      <c r="AW36" s="4" t="s">
        <v>33</v>
      </c>
      <c r="AX36" s="4" t="s">
        <v>33</v>
      </c>
      <c r="AY36" s="4">
        <v>2</v>
      </c>
      <c r="AZ36" s="4" t="s">
        <v>33</v>
      </c>
      <c r="BA36" s="4">
        <v>35</v>
      </c>
      <c r="BB36" s="4" t="s">
        <v>33</v>
      </c>
      <c r="BC36" s="4" t="s">
        <v>33</v>
      </c>
      <c r="BD36" s="4" t="s">
        <v>33</v>
      </c>
      <c r="BE36" s="4">
        <v>24</v>
      </c>
      <c r="BF36" s="4" t="s">
        <v>33</v>
      </c>
      <c r="BG36" s="4">
        <v>12</v>
      </c>
      <c r="BH36" s="4">
        <v>12</v>
      </c>
      <c r="BI36" s="4" t="s">
        <v>33</v>
      </c>
      <c r="BJ36" s="4" t="s">
        <v>33</v>
      </c>
      <c r="BK36" s="4" t="s">
        <v>33</v>
      </c>
      <c r="BL36" s="4" t="s">
        <v>33</v>
      </c>
      <c r="BM36" s="4" t="s">
        <v>33</v>
      </c>
      <c r="BN36" s="4" t="s">
        <v>33</v>
      </c>
      <c r="BO36" s="4">
        <v>8</v>
      </c>
      <c r="BP36" s="4" t="s">
        <v>33</v>
      </c>
      <c r="BQ36" s="4" t="s">
        <v>33</v>
      </c>
      <c r="BR36" s="4" t="s">
        <v>33</v>
      </c>
      <c r="BS36" s="4" t="s">
        <v>33</v>
      </c>
      <c r="BT36" s="4">
        <v>8</v>
      </c>
      <c r="BU36" s="4" t="s">
        <v>33</v>
      </c>
      <c r="BV36" s="4">
        <v>8</v>
      </c>
      <c r="BW36" s="4" t="s">
        <v>33</v>
      </c>
      <c r="BX36" s="4" t="s">
        <v>33</v>
      </c>
      <c r="BY36" s="4" t="s">
        <v>33</v>
      </c>
      <c r="BZ36" s="4" t="s">
        <v>33</v>
      </c>
      <c r="CA36" s="4" t="s">
        <v>33</v>
      </c>
      <c r="CB36" s="4" t="s">
        <v>33</v>
      </c>
      <c r="CC36" s="4" t="s">
        <v>33</v>
      </c>
      <c r="CD36" s="4" t="s">
        <v>33</v>
      </c>
      <c r="CE36" s="4" t="s">
        <v>33</v>
      </c>
      <c r="CF36" s="4" t="s">
        <v>33</v>
      </c>
      <c r="CG36" s="4" t="s">
        <v>33</v>
      </c>
      <c r="CH36" s="4" t="s">
        <v>33</v>
      </c>
      <c r="CI36" s="4" t="s">
        <v>33</v>
      </c>
      <c r="CJ36" s="4" t="s">
        <v>33</v>
      </c>
      <c r="CK36" s="4" t="s">
        <v>33</v>
      </c>
      <c r="CL36" s="4">
        <v>73</v>
      </c>
      <c r="CM36" s="4">
        <v>47</v>
      </c>
      <c r="CN36" s="4" t="s">
        <v>33</v>
      </c>
      <c r="CO36" s="4" t="s">
        <v>33</v>
      </c>
      <c r="CP36" s="4" t="s">
        <v>33</v>
      </c>
      <c r="CQ36" s="4" t="s">
        <v>33</v>
      </c>
      <c r="CR36" s="4" t="s">
        <v>33</v>
      </c>
      <c r="CS36" s="4" t="s">
        <v>33</v>
      </c>
      <c r="CT36" s="4" t="s">
        <v>33</v>
      </c>
      <c r="CU36" s="4" t="s">
        <v>33</v>
      </c>
      <c r="CV36" s="4">
        <v>22</v>
      </c>
      <c r="CW36" s="4">
        <v>16</v>
      </c>
      <c r="CX36" s="4" t="s">
        <v>33</v>
      </c>
      <c r="CY36" s="4" t="s">
        <v>33</v>
      </c>
      <c r="CZ36" s="4" t="s">
        <v>33</v>
      </c>
      <c r="DA36" s="4" t="s">
        <v>33</v>
      </c>
      <c r="DB36" s="4" t="s">
        <v>33</v>
      </c>
      <c r="DC36" s="4" t="s">
        <v>33</v>
      </c>
      <c r="DD36" s="4">
        <v>6</v>
      </c>
      <c r="DE36" s="4">
        <v>25</v>
      </c>
      <c r="DF36" s="4">
        <v>18</v>
      </c>
      <c r="DG36" s="4" t="s">
        <v>33</v>
      </c>
      <c r="DH36" s="4">
        <v>7</v>
      </c>
      <c r="DI36" s="4" t="s">
        <v>33</v>
      </c>
      <c r="DJ36" s="4" t="s">
        <v>33</v>
      </c>
      <c r="DK36" s="4" t="s">
        <v>33</v>
      </c>
      <c r="DL36" s="4" t="s">
        <v>33</v>
      </c>
      <c r="DM36" s="4" t="s">
        <v>33</v>
      </c>
      <c r="DN36" s="4" t="s">
        <v>33</v>
      </c>
      <c r="DO36" s="4" t="s">
        <v>33</v>
      </c>
      <c r="DP36" s="4">
        <v>26</v>
      </c>
      <c r="DQ36" s="4">
        <v>26</v>
      </c>
      <c r="DR36" s="4" t="s">
        <v>33</v>
      </c>
    </row>
    <row r="37" spans="1:122" ht="15.75" customHeight="1" x14ac:dyDescent="0.2">
      <c r="A37" s="19" t="s">
        <v>0</v>
      </c>
      <c r="B37" s="20">
        <v>1450</v>
      </c>
      <c r="C37" s="20">
        <v>1005</v>
      </c>
      <c r="D37" s="4">
        <v>299</v>
      </c>
      <c r="E37" s="4">
        <v>90</v>
      </c>
      <c r="F37" s="4">
        <v>209</v>
      </c>
      <c r="G37" s="4" t="s">
        <v>33</v>
      </c>
      <c r="H37" s="4" t="s">
        <v>33</v>
      </c>
      <c r="I37" s="4">
        <v>53</v>
      </c>
      <c r="J37" s="4">
        <v>12</v>
      </c>
      <c r="K37" s="4" t="s">
        <v>33</v>
      </c>
      <c r="L37" s="4">
        <v>13</v>
      </c>
      <c r="M37" s="4" t="s">
        <v>33</v>
      </c>
      <c r="N37" s="4">
        <v>28</v>
      </c>
      <c r="O37" s="4">
        <v>76</v>
      </c>
      <c r="P37" s="4">
        <v>17</v>
      </c>
      <c r="Q37" s="4">
        <v>59</v>
      </c>
      <c r="R37" s="4" t="s">
        <v>33</v>
      </c>
      <c r="S37" s="4" t="s">
        <v>33</v>
      </c>
      <c r="T37" s="4" t="s">
        <v>33</v>
      </c>
      <c r="U37" s="4">
        <v>547</v>
      </c>
      <c r="V37" s="4" t="s">
        <v>33</v>
      </c>
      <c r="W37" s="4" t="s">
        <v>33</v>
      </c>
      <c r="X37" s="4">
        <v>367</v>
      </c>
      <c r="Y37" s="4" t="s">
        <v>33</v>
      </c>
      <c r="Z37" s="4">
        <v>10</v>
      </c>
      <c r="AA37" s="4" t="s">
        <v>33</v>
      </c>
      <c r="AB37" s="4" t="s">
        <v>33</v>
      </c>
      <c r="AC37" s="4">
        <v>50</v>
      </c>
      <c r="AD37" s="4">
        <v>120</v>
      </c>
      <c r="AE37" s="4">
        <v>30</v>
      </c>
      <c r="AF37" s="4">
        <v>350</v>
      </c>
      <c r="AG37" s="4">
        <v>120</v>
      </c>
      <c r="AH37" s="4">
        <v>91</v>
      </c>
      <c r="AI37" s="4">
        <v>91</v>
      </c>
      <c r="AJ37" s="4" t="s">
        <v>33</v>
      </c>
      <c r="AK37" s="4" t="s">
        <v>33</v>
      </c>
      <c r="AL37" s="4" t="s">
        <v>33</v>
      </c>
      <c r="AM37" s="4">
        <v>29</v>
      </c>
      <c r="AN37" s="4" t="s">
        <v>33</v>
      </c>
      <c r="AO37" s="4">
        <v>71</v>
      </c>
      <c r="AP37" s="4" t="s">
        <v>33</v>
      </c>
      <c r="AQ37" s="4" t="s">
        <v>33</v>
      </c>
      <c r="AR37" s="4">
        <v>30</v>
      </c>
      <c r="AS37" s="4">
        <v>41</v>
      </c>
      <c r="AT37" s="4" t="s">
        <v>33</v>
      </c>
      <c r="AU37" s="4" t="s">
        <v>33</v>
      </c>
      <c r="AV37" s="4">
        <v>60</v>
      </c>
      <c r="AW37" s="4" t="s">
        <v>33</v>
      </c>
      <c r="AX37" s="4" t="s">
        <v>33</v>
      </c>
      <c r="AY37" s="4" t="s">
        <v>33</v>
      </c>
      <c r="AZ37" s="4" t="s">
        <v>33</v>
      </c>
      <c r="BA37" s="4">
        <v>60</v>
      </c>
      <c r="BB37" s="4" t="s">
        <v>33</v>
      </c>
      <c r="BC37" s="4" t="s">
        <v>33</v>
      </c>
      <c r="BD37" s="4" t="s">
        <v>33</v>
      </c>
      <c r="BE37" s="4">
        <v>99</v>
      </c>
      <c r="BF37" s="4">
        <v>36</v>
      </c>
      <c r="BG37" s="4" t="s">
        <v>33</v>
      </c>
      <c r="BH37" s="4" t="s">
        <v>33</v>
      </c>
      <c r="BI37" s="4" t="s">
        <v>33</v>
      </c>
      <c r="BJ37" s="4" t="s">
        <v>33</v>
      </c>
      <c r="BK37" s="4">
        <v>63</v>
      </c>
      <c r="BL37" s="4" t="s">
        <v>33</v>
      </c>
      <c r="BM37" s="4" t="s">
        <v>33</v>
      </c>
      <c r="BN37" s="4" t="s">
        <v>33</v>
      </c>
      <c r="BO37" s="4" t="s">
        <v>33</v>
      </c>
      <c r="BP37" s="4" t="s">
        <v>33</v>
      </c>
      <c r="BQ37" s="4" t="s">
        <v>33</v>
      </c>
      <c r="BR37" s="4" t="s">
        <v>33</v>
      </c>
      <c r="BS37" s="4" t="s">
        <v>33</v>
      </c>
      <c r="BT37" s="4" t="s">
        <v>33</v>
      </c>
      <c r="BU37" s="4" t="s">
        <v>33</v>
      </c>
      <c r="BV37" s="4" t="s">
        <v>33</v>
      </c>
      <c r="BW37" s="4" t="s">
        <v>33</v>
      </c>
      <c r="BX37" s="4" t="s">
        <v>33</v>
      </c>
      <c r="BY37" s="4" t="s">
        <v>33</v>
      </c>
      <c r="BZ37" s="4" t="s">
        <v>33</v>
      </c>
      <c r="CA37" s="4" t="s">
        <v>33</v>
      </c>
      <c r="CB37" s="4" t="s">
        <v>33</v>
      </c>
      <c r="CC37" s="4" t="s">
        <v>33</v>
      </c>
      <c r="CD37" s="4" t="s">
        <v>33</v>
      </c>
      <c r="CE37" s="4" t="s">
        <v>33</v>
      </c>
      <c r="CF37" s="4">
        <v>9</v>
      </c>
      <c r="CG37" s="4">
        <v>9</v>
      </c>
      <c r="CH37" s="4">
        <v>9</v>
      </c>
      <c r="CI37" s="4" t="s">
        <v>33</v>
      </c>
      <c r="CJ37" s="4" t="s">
        <v>33</v>
      </c>
      <c r="CK37" s="4" t="s">
        <v>33</v>
      </c>
      <c r="CL37" s="4">
        <v>86</v>
      </c>
      <c r="CM37" s="4">
        <v>65</v>
      </c>
      <c r="CN37" s="4">
        <v>29</v>
      </c>
      <c r="CO37" s="4" t="s">
        <v>33</v>
      </c>
      <c r="CP37" s="4">
        <v>29</v>
      </c>
      <c r="CQ37" s="4" t="s">
        <v>33</v>
      </c>
      <c r="CR37" s="4" t="s">
        <v>33</v>
      </c>
      <c r="CS37" s="4" t="s">
        <v>33</v>
      </c>
      <c r="CT37" s="4" t="s">
        <v>33</v>
      </c>
      <c r="CU37" s="4" t="s">
        <v>33</v>
      </c>
      <c r="CV37" s="4">
        <v>13</v>
      </c>
      <c r="CW37" s="4">
        <v>8</v>
      </c>
      <c r="CX37" s="4" t="s">
        <v>33</v>
      </c>
      <c r="CY37" s="4" t="s">
        <v>33</v>
      </c>
      <c r="CZ37" s="4">
        <v>5</v>
      </c>
      <c r="DA37" s="4" t="s">
        <v>33</v>
      </c>
      <c r="DB37" s="4" t="s">
        <v>33</v>
      </c>
      <c r="DC37" s="4" t="s">
        <v>33</v>
      </c>
      <c r="DD37" s="4" t="s">
        <v>33</v>
      </c>
      <c r="DE37" s="4">
        <v>23</v>
      </c>
      <c r="DF37" s="4" t="s">
        <v>33</v>
      </c>
      <c r="DG37" s="4" t="s">
        <v>33</v>
      </c>
      <c r="DH37" s="4" t="s">
        <v>33</v>
      </c>
      <c r="DI37" s="4" t="s">
        <v>33</v>
      </c>
      <c r="DJ37" s="4" t="s">
        <v>33</v>
      </c>
      <c r="DK37" s="4">
        <v>23</v>
      </c>
      <c r="DL37" s="4" t="s">
        <v>33</v>
      </c>
      <c r="DM37" s="4" t="s">
        <v>33</v>
      </c>
      <c r="DN37" s="4" t="s">
        <v>33</v>
      </c>
      <c r="DO37" s="4" t="s">
        <v>33</v>
      </c>
      <c r="DP37" s="4">
        <v>21</v>
      </c>
      <c r="DQ37" s="4">
        <v>21</v>
      </c>
      <c r="DR37" s="4" t="s">
        <v>33</v>
      </c>
    </row>
    <row r="38" spans="1:122" ht="15.75"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row>
    <row r="39" spans="1:122" ht="15.75" customHeight="1" x14ac:dyDescent="0.2">
      <c r="A39" s="4" t="s">
        <v>307</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row>
    <row r="40" spans="1:122" ht="15.75" customHeight="1" x14ac:dyDescent="0.2">
      <c r="A40" s="4">
        <v>2000</v>
      </c>
      <c r="B40" s="20">
        <v>7045</v>
      </c>
      <c r="C40" s="20">
        <v>5040</v>
      </c>
      <c r="D40" s="4">
        <v>401</v>
      </c>
      <c r="E40" s="4">
        <v>28</v>
      </c>
      <c r="F40" s="4">
        <v>337</v>
      </c>
      <c r="G40" s="4">
        <v>9</v>
      </c>
      <c r="H40" s="4">
        <v>27</v>
      </c>
      <c r="I40" s="4">
        <v>315</v>
      </c>
      <c r="J40" s="4">
        <v>42</v>
      </c>
      <c r="K40" s="4" t="s">
        <v>33</v>
      </c>
      <c r="L40" s="4">
        <v>265</v>
      </c>
      <c r="M40" s="4" t="s">
        <v>33</v>
      </c>
      <c r="N40" s="4">
        <v>8</v>
      </c>
      <c r="O40" s="4">
        <v>819</v>
      </c>
      <c r="P40" s="4">
        <v>214</v>
      </c>
      <c r="Q40" s="4">
        <v>594</v>
      </c>
      <c r="R40" s="4" t="s">
        <v>33</v>
      </c>
      <c r="S40" s="4">
        <v>11</v>
      </c>
      <c r="T40" s="4" t="s">
        <v>33</v>
      </c>
      <c r="U40" s="20">
        <v>3505</v>
      </c>
      <c r="V40" s="4" t="s">
        <v>33</v>
      </c>
      <c r="W40" s="4">
        <v>79</v>
      </c>
      <c r="X40" s="20">
        <v>2669</v>
      </c>
      <c r="Y40" s="4">
        <v>150</v>
      </c>
      <c r="Z40" s="4">
        <v>40</v>
      </c>
      <c r="AA40" s="4">
        <v>102</v>
      </c>
      <c r="AB40" s="4">
        <v>34</v>
      </c>
      <c r="AC40" s="4">
        <v>260</v>
      </c>
      <c r="AD40" s="4">
        <v>171</v>
      </c>
      <c r="AE40" s="4" t="s">
        <v>33</v>
      </c>
      <c r="AF40" s="20">
        <v>1185</v>
      </c>
      <c r="AG40" s="4">
        <v>138</v>
      </c>
      <c r="AH40" s="4">
        <v>102</v>
      </c>
      <c r="AI40" s="4">
        <v>43</v>
      </c>
      <c r="AJ40" s="4">
        <v>29</v>
      </c>
      <c r="AK40" s="4">
        <v>30</v>
      </c>
      <c r="AL40" s="4">
        <v>15</v>
      </c>
      <c r="AM40" s="4">
        <v>21</v>
      </c>
      <c r="AN40" s="4" t="s">
        <v>33</v>
      </c>
      <c r="AO40" s="4">
        <v>226</v>
      </c>
      <c r="AP40" s="4">
        <v>10</v>
      </c>
      <c r="AQ40" s="4" t="s">
        <v>33</v>
      </c>
      <c r="AR40" s="4">
        <v>165</v>
      </c>
      <c r="AS40" s="4">
        <v>9</v>
      </c>
      <c r="AT40" s="4">
        <v>35</v>
      </c>
      <c r="AU40" s="4">
        <v>7</v>
      </c>
      <c r="AV40" s="4">
        <v>627</v>
      </c>
      <c r="AW40" s="4" t="s">
        <v>33</v>
      </c>
      <c r="AX40" s="4" t="s">
        <v>33</v>
      </c>
      <c r="AY40" s="4" t="s">
        <v>33</v>
      </c>
      <c r="AZ40" s="4">
        <v>14</v>
      </c>
      <c r="BA40" s="4">
        <v>537</v>
      </c>
      <c r="BB40" s="4">
        <v>19</v>
      </c>
      <c r="BC40" s="4">
        <v>34</v>
      </c>
      <c r="BD40" s="4">
        <v>23</v>
      </c>
      <c r="BE40" s="4">
        <v>171</v>
      </c>
      <c r="BF40" s="4" t="s">
        <v>33</v>
      </c>
      <c r="BG40" s="4">
        <v>26</v>
      </c>
      <c r="BH40" s="4">
        <v>58</v>
      </c>
      <c r="BI40" s="4" t="s">
        <v>33</v>
      </c>
      <c r="BJ40" s="4">
        <v>19</v>
      </c>
      <c r="BK40" s="4">
        <v>45</v>
      </c>
      <c r="BL40" s="4" t="s">
        <v>33</v>
      </c>
      <c r="BM40" s="4">
        <v>23</v>
      </c>
      <c r="BN40" s="4">
        <v>23</v>
      </c>
      <c r="BO40" s="4">
        <v>21</v>
      </c>
      <c r="BP40" s="4" t="s">
        <v>33</v>
      </c>
      <c r="BQ40" s="4" t="s">
        <v>33</v>
      </c>
      <c r="BR40" s="4" t="s">
        <v>33</v>
      </c>
      <c r="BS40" s="4" t="s">
        <v>33</v>
      </c>
      <c r="BT40" s="4" t="s">
        <v>33</v>
      </c>
      <c r="BU40" s="4" t="s">
        <v>33</v>
      </c>
      <c r="BV40" s="4" t="s">
        <v>33</v>
      </c>
      <c r="BW40" s="4" t="s">
        <v>33</v>
      </c>
      <c r="BX40" s="4" t="s">
        <v>33</v>
      </c>
      <c r="BY40" s="4" t="s">
        <v>33</v>
      </c>
      <c r="BZ40" s="4">
        <v>21</v>
      </c>
      <c r="CA40" s="4" t="s">
        <v>33</v>
      </c>
      <c r="CB40" s="4">
        <v>21</v>
      </c>
      <c r="CC40" s="4" t="s">
        <v>33</v>
      </c>
      <c r="CD40" s="4" t="s">
        <v>33</v>
      </c>
      <c r="CE40" s="4" t="s">
        <v>33</v>
      </c>
      <c r="CF40" s="4" t="s">
        <v>33</v>
      </c>
      <c r="CG40" s="4" t="s">
        <v>33</v>
      </c>
      <c r="CH40" s="4" t="s">
        <v>33</v>
      </c>
      <c r="CI40" s="4" t="s">
        <v>33</v>
      </c>
      <c r="CJ40" s="4" t="s">
        <v>33</v>
      </c>
      <c r="CK40" s="4" t="s">
        <v>33</v>
      </c>
      <c r="CL40" s="4">
        <v>799</v>
      </c>
      <c r="CM40" s="4">
        <v>716</v>
      </c>
      <c r="CN40" s="4">
        <v>123</v>
      </c>
      <c r="CO40" s="4" t="s">
        <v>33</v>
      </c>
      <c r="CP40" s="4">
        <v>112</v>
      </c>
      <c r="CQ40" s="4" t="s">
        <v>33</v>
      </c>
      <c r="CR40" s="4">
        <v>11</v>
      </c>
      <c r="CS40" s="4" t="s">
        <v>33</v>
      </c>
      <c r="CT40" s="4" t="s">
        <v>33</v>
      </c>
      <c r="CU40" s="4" t="s">
        <v>33</v>
      </c>
      <c r="CV40" s="4">
        <v>381</v>
      </c>
      <c r="CW40" s="4">
        <v>333</v>
      </c>
      <c r="CX40" s="4" t="s">
        <v>33</v>
      </c>
      <c r="CY40" s="4" t="s">
        <v>33</v>
      </c>
      <c r="CZ40" s="4">
        <v>6</v>
      </c>
      <c r="DA40" s="4">
        <v>42</v>
      </c>
      <c r="DB40" s="4" t="s">
        <v>33</v>
      </c>
      <c r="DC40" s="4" t="s">
        <v>33</v>
      </c>
      <c r="DD40" s="4" t="s">
        <v>33</v>
      </c>
      <c r="DE40" s="4">
        <v>212</v>
      </c>
      <c r="DF40" s="4">
        <v>59</v>
      </c>
      <c r="DG40" s="4" t="s">
        <v>33</v>
      </c>
      <c r="DH40" s="4">
        <v>7</v>
      </c>
      <c r="DI40" s="4" t="s">
        <v>33</v>
      </c>
      <c r="DJ40" s="4">
        <v>7</v>
      </c>
      <c r="DK40" s="4">
        <v>84</v>
      </c>
      <c r="DL40" s="4" t="s">
        <v>33</v>
      </c>
      <c r="DM40" s="4">
        <v>55</v>
      </c>
      <c r="DN40" s="4" t="s">
        <v>33</v>
      </c>
      <c r="DO40" s="4" t="s">
        <v>33</v>
      </c>
      <c r="DP40" s="4">
        <v>83</v>
      </c>
      <c r="DQ40" s="4">
        <v>83</v>
      </c>
      <c r="DR40" s="4" t="s">
        <v>33</v>
      </c>
    </row>
    <row r="41" spans="1:122" ht="15.75" customHeight="1" x14ac:dyDescent="0.2">
      <c r="A41" s="19" t="s">
        <v>0</v>
      </c>
      <c r="B41" s="20">
        <v>8310</v>
      </c>
      <c r="C41" s="20">
        <v>5326</v>
      </c>
      <c r="D41" s="4">
        <v>334</v>
      </c>
      <c r="E41" s="4">
        <v>24</v>
      </c>
      <c r="F41" s="4">
        <v>310</v>
      </c>
      <c r="G41" s="4" t="s">
        <v>33</v>
      </c>
      <c r="H41" s="4" t="s">
        <v>33</v>
      </c>
      <c r="I41" s="4">
        <v>329</v>
      </c>
      <c r="J41" s="4">
        <v>14</v>
      </c>
      <c r="K41" s="4">
        <v>64</v>
      </c>
      <c r="L41" s="4">
        <v>223</v>
      </c>
      <c r="M41" s="4">
        <v>14</v>
      </c>
      <c r="N41" s="4">
        <v>14</v>
      </c>
      <c r="O41" s="4">
        <v>687</v>
      </c>
      <c r="P41" s="4">
        <v>269</v>
      </c>
      <c r="Q41" s="4">
        <v>410</v>
      </c>
      <c r="R41" s="4" t="s">
        <v>33</v>
      </c>
      <c r="S41" s="4">
        <v>8</v>
      </c>
      <c r="T41" s="4" t="s">
        <v>33</v>
      </c>
      <c r="U41" s="20">
        <v>3953</v>
      </c>
      <c r="V41" s="4" t="s">
        <v>33</v>
      </c>
      <c r="W41" s="4" t="s">
        <v>33</v>
      </c>
      <c r="X41" s="20">
        <v>3101</v>
      </c>
      <c r="Y41" s="4">
        <v>165</v>
      </c>
      <c r="Z41" s="4">
        <v>11</v>
      </c>
      <c r="AA41" s="4">
        <v>92</v>
      </c>
      <c r="AB41" s="4">
        <v>52</v>
      </c>
      <c r="AC41" s="4">
        <v>361</v>
      </c>
      <c r="AD41" s="4">
        <v>171</v>
      </c>
      <c r="AE41" s="4">
        <v>23</v>
      </c>
      <c r="AF41" s="20">
        <v>1404</v>
      </c>
      <c r="AG41" s="4">
        <v>118</v>
      </c>
      <c r="AH41" s="4">
        <v>67</v>
      </c>
      <c r="AI41" s="4">
        <v>67</v>
      </c>
      <c r="AJ41" s="4" t="s">
        <v>33</v>
      </c>
      <c r="AK41" s="4" t="s">
        <v>33</v>
      </c>
      <c r="AL41" s="4" t="s">
        <v>33</v>
      </c>
      <c r="AM41" s="4">
        <v>51</v>
      </c>
      <c r="AN41" s="4" t="s">
        <v>33</v>
      </c>
      <c r="AO41" s="4">
        <v>237</v>
      </c>
      <c r="AP41" s="4" t="s">
        <v>33</v>
      </c>
      <c r="AQ41" s="4" t="s">
        <v>33</v>
      </c>
      <c r="AR41" s="4">
        <v>220</v>
      </c>
      <c r="AS41" s="4">
        <v>17</v>
      </c>
      <c r="AT41" s="4" t="s">
        <v>33</v>
      </c>
      <c r="AU41" s="4" t="s">
        <v>33</v>
      </c>
      <c r="AV41" s="4">
        <v>791</v>
      </c>
      <c r="AW41" s="4">
        <v>37</v>
      </c>
      <c r="AX41" s="4" t="s">
        <v>33</v>
      </c>
      <c r="AY41" s="4">
        <v>28</v>
      </c>
      <c r="AZ41" s="4" t="s">
        <v>33</v>
      </c>
      <c r="BA41" s="4">
        <v>472</v>
      </c>
      <c r="BB41" s="4" t="s">
        <v>33</v>
      </c>
      <c r="BC41" s="4">
        <v>254</v>
      </c>
      <c r="BD41" s="4" t="s">
        <v>33</v>
      </c>
      <c r="BE41" s="4">
        <v>244</v>
      </c>
      <c r="BF41" s="4">
        <v>99</v>
      </c>
      <c r="BG41" s="4" t="s">
        <v>33</v>
      </c>
      <c r="BH41" s="4">
        <v>37</v>
      </c>
      <c r="BI41" s="4">
        <v>73</v>
      </c>
      <c r="BJ41" s="4">
        <v>23</v>
      </c>
      <c r="BK41" s="4">
        <v>12</v>
      </c>
      <c r="BL41" s="4" t="s">
        <v>33</v>
      </c>
      <c r="BM41" s="4" t="s">
        <v>33</v>
      </c>
      <c r="BN41" s="4">
        <v>14</v>
      </c>
      <c r="BO41" s="4">
        <v>26</v>
      </c>
      <c r="BP41" s="4">
        <v>13</v>
      </c>
      <c r="BQ41" s="4" t="s">
        <v>33</v>
      </c>
      <c r="BR41" s="4">
        <v>13</v>
      </c>
      <c r="BS41" s="4" t="s">
        <v>33</v>
      </c>
      <c r="BT41" s="4">
        <v>13</v>
      </c>
      <c r="BU41" s="4" t="s">
        <v>33</v>
      </c>
      <c r="BV41" s="4">
        <v>13</v>
      </c>
      <c r="BW41" s="4" t="s">
        <v>33</v>
      </c>
      <c r="BX41" s="4" t="s">
        <v>33</v>
      </c>
      <c r="BY41" s="4" t="s">
        <v>33</v>
      </c>
      <c r="BZ41" s="4" t="s">
        <v>33</v>
      </c>
      <c r="CA41" s="4" t="s">
        <v>33</v>
      </c>
      <c r="CB41" s="4" t="s">
        <v>33</v>
      </c>
      <c r="CC41" s="4" t="s">
        <v>33</v>
      </c>
      <c r="CD41" s="4" t="s">
        <v>33</v>
      </c>
      <c r="CE41" s="4" t="s">
        <v>33</v>
      </c>
      <c r="CF41" s="4">
        <v>41</v>
      </c>
      <c r="CG41" s="4" t="s">
        <v>33</v>
      </c>
      <c r="CH41" s="4" t="s">
        <v>33</v>
      </c>
      <c r="CI41" s="4" t="s">
        <v>33</v>
      </c>
      <c r="CJ41" s="4" t="s">
        <v>33</v>
      </c>
      <c r="CK41" s="4">
        <v>41</v>
      </c>
      <c r="CL41" s="20">
        <v>1513</v>
      </c>
      <c r="CM41" s="20">
        <v>1478</v>
      </c>
      <c r="CN41" s="4">
        <v>68</v>
      </c>
      <c r="CO41" s="4" t="s">
        <v>33</v>
      </c>
      <c r="CP41" s="4">
        <v>39</v>
      </c>
      <c r="CQ41" s="4" t="s">
        <v>33</v>
      </c>
      <c r="CR41" s="4" t="s">
        <v>33</v>
      </c>
      <c r="CS41" s="4">
        <v>29</v>
      </c>
      <c r="CT41" s="4" t="s">
        <v>33</v>
      </c>
      <c r="CU41" s="4" t="s">
        <v>33</v>
      </c>
      <c r="CV41" s="4">
        <v>703</v>
      </c>
      <c r="CW41" s="4">
        <v>617</v>
      </c>
      <c r="CX41" s="4" t="s">
        <v>33</v>
      </c>
      <c r="CY41" s="4">
        <v>27</v>
      </c>
      <c r="CZ41" s="4">
        <v>31</v>
      </c>
      <c r="DA41" s="4" t="s">
        <v>33</v>
      </c>
      <c r="DB41" s="4">
        <v>28</v>
      </c>
      <c r="DC41" s="4" t="s">
        <v>33</v>
      </c>
      <c r="DD41" s="4" t="s">
        <v>33</v>
      </c>
      <c r="DE41" s="4">
        <v>707</v>
      </c>
      <c r="DF41" s="4">
        <v>51</v>
      </c>
      <c r="DG41" s="4">
        <v>31</v>
      </c>
      <c r="DH41" s="4">
        <v>18</v>
      </c>
      <c r="DI41" s="4" t="s">
        <v>33</v>
      </c>
      <c r="DJ41" s="4">
        <v>403</v>
      </c>
      <c r="DK41" s="4">
        <v>150</v>
      </c>
      <c r="DL41" s="4" t="s">
        <v>33</v>
      </c>
      <c r="DM41" s="4">
        <v>54</v>
      </c>
      <c r="DN41" s="4" t="s">
        <v>33</v>
      </c>
      <c r="DO41" s="4" t="s">
        <v>33</v>
      </c>
      <c r="DP41" s="4">
        <v>35</v>
      </c>
      <c r="DQ41" s="4">
        <v>35</v>
      </c>
      <c r="DR41" s="4" t="s">
        <v>33</v>
      </c>
    </row>
    <row r="42" spans="1:122" ht="15.75" customHeight="1" x14ac:dyDescent="0.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row>
    <row r="43" spans="1:122" ht="15.75" customHeight="1" x14ac:dyDescent="0.2">
      <c r="A43" s="4" t="s">
        <v>309</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row>
    <row r="44" spans="1:122" ht="15.75" customHeight="1" x14ac:dyDescent="0.2">
      <c r="A44" s="4">
        <v>2000</v>
      </c>
      <c r="B44" s="20">
        <v>7083</v>
      </c>
      <c r="C44" s="20">
        <v>4909</v>
      </c>
      <c r="D44" s="4">
        <v>460</v>
      </c>
      <c r="E44" s="4">
        <v>45</v>
      </c>
      <c r="F44" s="4">
        <v>397</v>
      </c>
      <c r="G44" s="4">
        <v>10</v>
      </c>
      <c r="H44" s="4">
        <v>8</v>
      </c>
      <c r="I44" s="4">
        <v>133</v>
      </c>
      <c r="J44" s="4">
        <v>8</v>
      </c>
      <c r="K44" s="4" t="s">
        <v>33</v>
      </c>
      <c r="L44" s="4">
        <v>107</v>
      </c>
      <c r="M44" s="4" t="s">
        <v>33</v>
      </c>
      <c r="N44" s="4">
        <v>18</v>
      </c>
      <c r="O44" s="4">
        <v>314</v>
      </c>
      <c r="P44" s="4">
        <v>223</v>
      </c>
      <c r="Q44" s="4">
        <v>70</v>
      </c>
      <c r="R44" s="4" t="s">
        <v>33</v>
      </c>
      <c r="S44" s="4">
        <v>21</v>
      </c>
      <c r="T44" s="4" t="s">
        <v>33</v>
      </c>
      <c r="U44" s="20">
        <v>4002</v>
      </c>
      <c r="V44" s="4" t="s">
        <v>33</v>
      </c>
      <c r="W44" s="4">
        <v>8</v>
      </c>
      <c r="X44" s="20">
        <v>3106</v>
      </c>
      <c r="Y44" s="4">
        <v>180</v>
      </c>
      <c r="Z44" s="4">
        <v>46</v>
      </c>
      <c r="AA44" s="4">
        <v>34</v>
      </c>
      <c r="AB44" s="4">
        <v>115</v>
      </c>
      <c r="AC44" s="4">
        <v>287</v>
      </c>
      <c r="AD44" s="4">
        <v>226</v>
      </c>
      <c r="AE44" s="4" t="s">
        <v>33</v>
      </c>
      <c r="AF44" s="20">
        <v>1201</v>
      </c>
      <c r="AG44" s="4">
        <v>231</v>
      </c>
      <c r="AH44" s="4">
        <v>92</v>
      </c>
      <c r="AI44" s="4">
        <v>85</v>
      </c>
      <c r="AJ44" s="4" t="s">
        <v>33</v>
      </c>
      <c r="AK44" s="4">
        <v>7</v>
      </c>
      <c r="AL44" s="4">
        <v>25</v>
      </c>
      <c r="AM44" s="4">
        <v>114</v>
      </c>
      <c r="AN44" s="4" t="s">
        <v>33</v>
      </c>
      <c r="AO44" s="4">
        <v>148</v>
      </c>
      <c r="AP44" s="4" t="s">
        <v>33</v>
      </c>
      <c r="AQ44" s="4" t="s">
        <v>33</v>
      </c>
      <c r="AR44" s="4">
        <v>102</v>
      </c>
      <c r="AS44" s="4">
        <v>24</v>
      </c>
      <c r="AT44" s="4">
        <v>22</v>
      </c>
      <c r="AU44" s="4" t="s">
        <v>33</v>
      </c>
      <c r="AV44" s="4">
        <v>613</v>
      </c>
      <c r="AW44" s="4">
        <v>74</v>
      </c>
      <c r="AX44" s="4" t="s">
        <v>33</v>
      </c>
      <c r="AY44" s="4" t="s">
        <v>33</v>
      </c>
      <c r="AZ44" s="4" t="s">
        <v>33</v>
      </c>
      <c r="BA44" s="4">
        <v>474</v>
      </c>
      <c r="BB44" s="4">
        <v>31</v>
      </c>
      <c r="BC44" s="4">
        <v>34</v>
      </c>
      <c r="BD44" s="4" t="s">
        <v>33</v>
      </c>
      <c r="BE44" s="4">
        <v>191</v>
      </c>
      <c r="BF44" s="4" t="s">
        <v>33</v>
      </c>
      <c r="BG44" s="4">
        <v>47</v>
      </c>
      <c r="BH44" s="4">
        <v>133</v>
      </c>
      <c r="BI44" s="4" t="s">
        <v>33</v>
      </c>
      <c r="BJ44" s="4" t="s">
        <v>33</v>
      </c>
      <c r="BK44" s="4" t="s">
        <v>33</v>
      </c>
      <c r="BL44" s="4" t="s">
        <v>33</v>
      </c>
      <c r="BM44" s="4">
        <v>11</v>
      </c>
      <c r="BN44" s="4">
        <v>18</v>
      </c>
      <c r="BO44" s="4">
        <v>17</v>
      </c>
      <c r="BP44" s="4" t="s">
        <v>33</v>
      </c>
      <c r="BQ44" s="4" t="s">
        <v>33</v>
      </c>
      <c r="BR44" s="4" t="s">
        <v>33</v>
      </c>
      <c r="BS44" s="4" t="s">
        <v>33</v>
      </c>
      <c r="BT44" s="4">
        <v>9</v>
      </c>
      <c r="BU44" s="4" t="s">
        <v>33</v>
      </c>
      <c r="BV44" s="4">
        <v>9</v>
      </c>
      <c r="BW44" s="4" t="s">
        <v>33</v>
      </c>
      <c r="BX44" s="4" t="s">
        <v>33</v>
      </c>
      <c r="BY44" s="4" t="s">
        <v>33</v>
      </c>
      <c r="BZ44" s="4">
        <v>8</v>
      </c>
      <c r="CA44" s="4">
        <v>8</v>
      </c>
      <c r="CB44" s="4" t="s">
        <v>33</v>
      </c>
      <c r="CC44" s="4" t="s">
        <v>33</v>
      </c>
      <c r="CD44" s="4" t="s">
        <v>33</v>
      </c>
      <c r="CE44" s="4" t="s">
        <v>33</v>
      </c>
      <c r="CF44" s="4" t="s">
        <v>33</v>
      </c>
      <c r="CG44" s="4" t="s">
        <v>33</v>
      </c>
      <c r="CH44" s="4" t="s">
        <v>33</v>
      </c>
      <c r="CI44" s="4" t="s">
        <v>33</v>
      </c>
      <c r="CJ44" s="4" t="s">
        <v>33</v>
      </c>
      <c r="CK44" s="4" t="s">
        <v>33</v>
      </c>
      <c r="CL44" s="4">
        <v>956</v>
      </c>
      <c r="CM44" s="4">
        <v>924</v>
      </c>
      <c r="CN44" s="4">
        <v>97</v>
      </c>
      <c r="CO44" s="4" t="s">
        <v>33</v>
      </c>
      <c r="CP44" s="4">
        <v>97</v>
      </c>
      <c r="CQ44" s="4" t="s">
        <v>33</v>
      </c>
      <c r="CR44" s="4" t="s">
        <v>33</v>
      </c>
      <c r="CS44" s="4" t="s">
        <v>33</v>
      </c>
      <c r="CT44" s="4" t="s">
        <v>33</v>
      </c>
      <c r="CU44" s="4" t="s">
        <v>33</v>
      </c>
      <c r="CV44" s="4">
        <v>506</v>
      </c>
      <c r="CW44" s="4">
        <v>437</v>
      </c>
      <c r="CX44" s="4">
        <v>11</v>
      </c>
      <c r="CY44" s="4">
        <v>13</v>
      </c>
      <c r="CZ44" s="4">
        <v>27</v>
      </c>
      <c r="DA44" s="4">
        <v>18</v>
      </c>
      <c r="DB44" s="4" t="s">
        <v>33</v>
      </c>
      <c r="DC44" s="4" t="s">
        <v>33</v>
      </c>
      <c r="DD44" s="4" t="s">
        <v>33</v>
      </c>
      <c r="DE44" s="4">
        <v>321</v>
      </c>
      <c r="DF44" s="4">
        <v>22</v>
      </c>
      <c r="DG44" s="4" t="s">
        <v>33</v>
      </c>
      <c r="DH44" s="4" t="s">
        <v>33</v>
      </c>
      <c r="DI44" s="4" t="s">
        <v>33</v>
      </c>
      <c r="DJ44" s="4">
        <v>122</v>
      </c>
      <c r="DK44" s="4">
        <v>62</v>
      </c>
      <c r="DL44" s="4">
        <v>15</v>
      </c>
      <c r="DM44" s="4">
        <v>90</v>
      </c>
      <c r="DN44" s="4" t="s">
        <v>33</v>
      </c>
      <c r="DO44" s="4">
        <v>10</v>
      </c>
      <c r="DP44" s="4">
        <v>32</v>
      </c>
      <c r="DQ44" s="4">
        <v>32</v>
      </c>
      <c r="DR44" s="4" t="s">
        <v>33</v>
      </c>
    </row>
    <row r="45" spans="1:122" ht="15.75" customHeight="1" x14ac:dyDescent="0.2">
      <c r="A45" s="19" t="s">
        <v>0</v>
      </c>
      <c r="B45" s="20">
        <v>7625</v>
      </c>
      <c r="C45" s="20">
        <v>4118</v>
      </c>
      <c r="D45" s="4">
        <v>213</v>
      </c>
      <c r="E45" s="4">
        <v>15</v>
      </c>
      <c r="F45" s="4">
        <v>198</v>
      </c>
      <c r="G45" s="4" t="s">
        <v>33</v>
      </c>
      <c r="H45" s="4" t="s">
        <v>33</v>
      </c>
      <c r="I45" s="4">
        <v>216</v>
      </c>
      <c r="J45" s="4">
        <v>35</v>
      </c>
      <c r="K45" s="4" t="s">
        <v>33</v>
      </c>
      <c r="L45" s="4">
        <v>148</v>
      </c>
      <c r="M45" s="4">
        <v>3</v>
      </c>
      <c r="N45" s="4">
        <v>30</v>
      </c>
      <c r="O45" s="4">
        <v>201</v>
      </c>
      <c r="P45" s="4">
        <v>144</v>
      </c>
      <c r="Q45" s="4">
        <v>57</v>
      </c>
      <c r="R45" s="4" t="s">
        <v>33</v>
      </c>
      <c r="S45" s="4" t="s">
        <v>33</v>
      </c>
      <c r="T45" s="4" t="s">
        <v>33</v>
      </c>
      <c r="U45" s="20">
        <v>3480</v>
      </c>
      <c r="V45" s="4">
        <v>19</v>
      </c>
      <c r="W45" s="4" t="s">
        <v>33</v>
      </c>
      <c r="X45" s="20">
        <v>2571</v>
      </c>
      <c r="Y45" s="4">
        <v>89</v>
      </c>
      <c r="Z45" s="4">
        <v>10</v>
      </c>
      <c r="AA45" s="4">
        <v>342</v>
      </c>
      <c r="AB45" s="4">
        <v>130</v>
      </c>
      <c r="AC45" s="4">
        <v>176</v>
      </c>
      <c r="AD45" s="4">
        <v>143</v>
      </c>
      <c r="AE45" s="4">
        <v>8</v>
      </c>
      <c r="AF45" s="20">
        <v>2135</v>
      </c>
      <c r="AG45" s="4">
        <v>217</v>
      </c>
      <c r="AH45" s="4">
        <v>116</v>
      </c>
      <c r="AI45" s="4">
        <v>116</v>
      </c>
      <c r="AJ45" s="4" t="s">
        <v>33</v>
      </c>
      <c r="AK45" s="4" t="s">
        <v>33</v>
      </c>
      <c r="AL45" s="4">
        <v>9</v>
      </c>
      <c r="AM45" s="4">
        <v>92</v>
      </c>
      <c r="AN45" s="4" t="s">
        <v>33</v>
      </c>
      <c r="AO45" s="4">
        <v>688</v>
      </c>
      <c r="AP45" s="4">
        <v>44</v>
      </c>
      <c r="AQ45" s="4" t="s">
        <v>33</v>
      </c>
      <c r="AR45" s="4">
        <v>474</v>
      </c>
      <c r="AS45" s="4" t="s">
        <v>33</v>
      </c>
      <c r="AT45" s="4">
        <v>170</v>
      </c>
      <c r="AU45" s="4" t="s">
        <v>33</v>
      </c>
      <c r="AV45" s="20">
        <v>1009</v>
      </c>
      <c r="AW45" s="4">
        <v>126</v>
      </c>
      <c r="AX45" s="4" t="s">
        <v>33</v>
      </c>
      <c r="AY45" s="4" t="s">
        <v>33</v>
      </c>
      <c r="AZ45" s="4" t="s">
        <v>33</v>
      </c>
      <c r="BA45" s="4">
        <v>520</v>
      </c>
      <c r="BB45" s="4">
        <v>39</v>
      </c>
      <c r="BC45" s="4">
        <v>324</v>
      </c>
      <c r="BD45" s="4" t="s">
        <v>33</v>
      </c>
      <c r="BE45" s="4">
        <v>181</v>
      </c>
      <c r="BF45" s="4">
        <v>11</v>
      </c>
      <c r="BG45" s="4">
        <v>16</v>
      </c>
      <c r="BH45" s="4">
        <v>54</v>
      </c>
      <c r="BI45" s="4">
        <v>30</v>
      </c>
      <c r="BJ45" s="4">
        <v>25</v>
      </c>
      <c r="BK45" s="4" t="s">
        <v>33</v>
      </c>
      <c r="BL45" s="4" t="s">
        <v>33</v>
      </c>
      <c r="BM45" s="4">
        <v>45</v>
      </c>
      <c r="BN45" s="4">
        <v>40</v>
      </c>
      <c r="BO45" s="4">
        <v>102</v>
      </c>
      <c r="BP45" s="4" t="s">
        <v>33</v>
      </c>
      <c r="BQ45" s="4" t="s">
        <v>33</v>
      </c>
      <c r="BR45" s="4" t="s">
        <v>33</v>
      </c>
      <c r="BS45" s="4" t="s">
        <v>33</v>
      </c>
      <c r="BT45" s="4">
        <v>69</v>
      </c>
      <c r="BU45" s="4">
        <v>7</v>
      </c>
      <c r="BV45" s="4">
        <v>62</v>
      </c>
      <c r="BW45" s="4" t="s">
        <v>33</v>
      </c>
      <c r="BX45" s="4" t="s">
        <v>33</v>
      </c>
      <c r="BY45" s="4" t="s">
        <v>33</v>
      </c>
      <c r="BZ45" s="4" t="s">
        <v>33</v>
      </c>
      <c r="CA45" s="4" t="s">
        <v>33</v>
      </c>
      <c r="CB45" s="4" t="s">
        <v>33</v>
      </c>
      <c r="CC45" s="4" t="s">
        <v>33</v>
      </c>
      <c r="CD45" s="4" t="s">
        <v>33</v>
      </c>
      <c r="CE45" s="4">
        <v>33</v>
      </c>
      <c r="CF45" s="4">
        <v>2</v>
      </c>
      <c r="CG45" s="4">
        <v>2</v>
      </c>
      <c r="CH45" s="4" t="s">
        <v>33</v>
      </c>
      <c r="CI45" s="4">
        <v>2</v>
      </c>
      <c r="CJ45" s="4" t="s">
        <v>33</v>
      </c>
      <c r="CK45" s="4" t="s">
        <v>33</v>
      </c>
      <c r="CL45" s="20">
        <v>1268</v>
      </c>
      <c r="CM45" s="20">
        <v>1229</v>
      </c>
      <c r="CN45" s="4">
        <v>134</v>
      </c>
      <c r="CO45" s="4" t="s">
        <v>33</v>
      </c>
      <c r="CP45" s="4">
        <v>134</v>
      </c>
      <c r="CQ45" s="4" t="s">
        <v>33</v>
      </c>
      <c r="CR45" s="4" t="s">
        <v>33</v>
      </c>
      <c r="CS45" s="4" t="s">
        <v>33</v>
      </c>
      <c r="CT45" s="4" t="s">
        <v>33</v>
      </c>
      <c r="CU45" s="4" t="s">
        <v>33</v>
      </c>
      <c r="CV45" s="4">
        <v>980</v>
      </c>
      <c r="CW45" s="4">
        <v>727</v>
      </c>
      <c r="CX45" s="4" t="s">
        <v>33</v>
      </c>
      <c r="CY45" s="4">
        <v>143</v>
      </c>
      <c r="CZ45" s="4">
        <v>104</v>
      </c>
      <c r="DA45" s="4">
        <v>6</v>
      </c>
      <c r="DB45" s="4" t="s">
        <v>33</v>
      </c>
      <c r="DC45" s="4" t="s">
        <v>33</v>
      </c>
      <c r="DD45" s="4" t="s">
        <v>33</v>
      </c>
      <c r="DE45" s="4">
        <v>115</v>
      </c>
      <c r="DF45" s="4" t="s">
        <v>33</v>
      </c>
      <c r="DG45" s="4">
        <v>9</v>
      </c>
      <c r="DH45" s="4">
        <v>15</v>
      </c>
      <c r="DI45" s="4" t="s">
        <v>33</v>
      </c>
      <c r="DJ45" s="4">
        <v>25</v>
      </c>
      <c r="DK45" s="4">
        <v>57</v>
      </c>
      <c r="DL45" s="4" t="s">
        <v>33</v>
      </c>
      <c r="DM45" s="4">
        <v>9</v>
      </c>
      <c r="DN45" s="4" t="s">
        <v>33</v>
      </c>
      <c r="DO45" s="4" t="s">
        <v>33</v>
      </c>
      <c r="DP45" s="4">
        <v>39</v>
      </c>
      <c r="DQ45" s="4">
        <v>39</v>
      </c>
      <c r="DR45" s="4" t="s">
        <v>33</v>
      </c>
    </row>
    <row r="46" spans="1:122" ht="15.75" customHeight="1" x14ac:dyDescent="0.2">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row>
    <row r="47" spans="1:122" ht="15.75" customHeight="1" x14ac:dyDescent="0.2">
      <c r="A47" s="4" t="s">
        <v>311</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row>
    <row r="48" spans="1:122" ht="15.75" customHeight="1" x14ac:dyDescent="0.2">
      <c r="A48" s="4">
        <v>2000</v>
      </c>
      <c r="B48" s="20">
        <v>3594</v>
      </c>
      <c r="C48" s="20">
        <v>1529</v>
      </c>
      <c r="D48" s="4">
        <v>163</v>
      </c>
      <c r="E48" s="4">
        <v>28</v>
      </c>
      <c r="F48" s="4">
        <v>129</v>
      </c>
      <c r="G48" s="4">
        <v>6</v>
      </c>
      <c r="H48" s="4" t="s">
        <v>33</v>
      </c>
      <c r="I48" s="4">
        <v>309</v>
      </c>
      <c r="J48" s="4">
        <v>99</v>
      </c>
      <c r="K48" s="4">
        <v>50</v>
      </c>
      <c r="L48" s="4">
        <v>142</v>
      </c>
      <c r="M48" s="4" t="s">
        <v>33</v>
      </c>
      <c r="N48" s="4">
        <v>18</v>
      </c>
      <c r="O48" s="4">
        <v>209</v>
      </c>
      <c r="P48" s="4">
        <v>153</v>
      </c>
      <c r="Q48" s="4">
        <v>49</v>
      </c>
      <c r="R48" s="4" t="s">
        <v>33</v>
      </c>
      <c r="S48" s="4">
        <v>7</v>
      </c>
      <c r="T48" s="4" t="s">
        <v>33</v>
      </c>
      <c r="U48" s="4">
        <v>848</v>
      </c>
      <c r="V48" s="4" t="s">
        <v>33</v>
      </c>
      <c r="W48" s="4">
        <v>49</v>
      </c>
      <c r="X48" s="4">
        <v>384</v>
      </c>
      <c r="Y48" s="4">
        <v>80</v>
      </c>
      <c r="Z48" s="4">
        <v>23</v>
      </c>
      <c r="AA48" s="4">
        <v>49</v>
      </c>
      <c r="AB48" s="4">
        <v>43</v>
      </c>
      <c r="AC48" s="4">
        <v>149</v>
      </c>
      <c r="AD48" s="4">
        <v>71</v>
      </c>
      <c r="AE48" s="4" t="s">
        <v>33</v>
      </c>
      <c r="AF48" s="20">
        <v>1414</v>
      </c>
      <c r="AG48" s="4">
        <v>317</v>
      </c>
      <c r="AH48" s="4">
        <v>59</v>
      </c>
      <c r="AI48" s="4">
        <v>33</v>
      </c>
      <c r="AJ48" s="4">
        <v>11</v>
      </c>
      <c r="AK48" s="4">
        <v>15</v>
      </c>
      <c r="AL48" s="4">
        <v>30</v>
      </c>
      <c r="AM48" s="4">
        <v>228</v>
      </c>
      <c r="AN48" s="4" t="s">
        <v>33</v>
      </c>
      <c r="AO48" s="4">
        <v>312</v>
      </c>
      <c r="AP48" s="4" t="s">
        <v>33</v>
      </c>
      <c r="AQ48" s="4" t="s">
        <v>33</v>
      </c>
      <c r="AR48" s="4">
        <v>244</v>
      </c>
      <c r="AS48" s="4">
        <v>68</v>
      </c>
      <c r="AT48" s="4" t="s">
        <v>33</v>
      </c>
      <c r="AU48" s="4" t="s">
        <v>33</v>
      </c>
      <c r="AV48" s="4">
        <v>649</v>
      </c>
      <c r="AW48" s="4">
        <v>48</v>
      </c>
      <c r="AX48" s="4">
        <v>10</v>
      </c>
      <c r="AY48" s="4">
        <v>6</v>
      </c>
      <c r="AZ48" s="4" t="s">
        <v>33</v>
      </c>
      <c r="BA48" s="4">
        <v>262</v>
      </c>
      <c r="BB48" s="4">
        <v>82</v>
      </c>
      <c r="BC48" s="4">
        <v>198</v>
      </c>
      <c r="BD48" s="4">
        <v>43</v>
      </c>
      <c r="BE48" s="4">
        <v>136</v>
      </c>
      <c r="BF48" s="4">
        <v>45</v>
      </c>
      <c r="BG48" s="4" t="s">
        <v>33</v>
      </c>
      <c r="BH48" s="4">
        <v>17</v>
      </c>
      <c r="BI48" s="4">
        <v>15</v>
      </c>
      <c r="BJ48" s="4">
        <v>26</v>
      </c>
      <c r="BK48" s="4">
        <v>18</v>
      </c>
      <c r="BL48" s="4" t="s">
        <v>33</v>
      </c>
      <c r="BM48" s="4">
        <v>15</v>
      </c>
      <c r="BN48" s="4" t="s">
        <v>33</v>
      </c>
      <c r="BO48" s="4">
        <v>14</v>
      </c>
      <c r="BP48" s="4">
        <v>7</v>
      </c>
      <c r="BQ48" s="4" t="s">
        <v>33</v>
      </c>
      <c r="BR48" s="4">
        <v>7</v>
      </c>
      <c r="BS48" s="4" t="s">
        <v>33</v>
      </c>
      <c r="BT48" s="4">
        <v>7</v>
      </c>
      <c r="BU48" s="4">
        <v>7</v>
      </c>
      <c r="BV48" s="4" t="s">
        <v>33</v>
      </c>
      <c r="BW48" s="4" t="s">
        <v>33</v>
      </c>
      <c r="BX48" s="4" t="s">
        <v>33</v>
      </c>
      <c r="BY48" s="4" t="s">
        <v>33</v>
      </c>
      <c r="BZ48" s="4" t="s">
        <v>33</v>
      </c>
      <c r="CA48" s="4" t="s">
        <v>33</v>
      </c>
      <c r="CB48" s="4" t="s">
        <v>33</v>
      </c>
      <c r="CC48" s="4" t="s">
        <v>33</v>
      </c>
      <c r="CD48" s="4" t="s">
        <v>33</v>
      </c>
      <c r="CE48" s="4" t="s">
        <v>33</v>
      </c>
      <c r="CF48" s="4" t="s">
        <v>33</v>
      </c>
      <c r="CG48" s="4" t="s">
        <v>33</v>
      </c>
      <c r="CH48" s="4" t="s">
        <v>33</v>
      </c>
      <c r="CI48" s="4" t="s">
        <v>33</v>
      </c>
      <c r="CJ48" s="4" t="s">
        <v>33</v>
      </c>
      <c r="CK48" s="4" t="s">
        <v>33</v>
      </c>
      <c r="CL48" s="4">
        <v>637</v>
      </c>
      <c r="CM48" s="4">
        <v>633</v>
      </c>
      <c r="CN48" s="4">
        <v>69</v>
      </c>
      <c r="CO48" s="4" t="s">
        <v>33</v>
      </c>
      <c r="CP48" s="4">
        <v>60</v>
      </c>
      <c r="CQ48" s="4" t="s">
        <v>33</v>
      </c>
      <c r="CR48" s="4" t="s">
        <v>33</v>
      </c>
      <c r="CS48" s="4">
        <v>9</v>
      </c>
      <c r="CT48" s="4" t="s">
        <v>33</v>
      </c>
      <c r="CU48" s="4" t="s">
        <v>33</v>
      </c>
      <c r="CV48" s="4">
        <v>438</v>
      </c>
      <c r="CW48" s="4">
        <v>281</v>
      </c>
      <c r="CX48" s="4" t="s">
        <v>33</v>
      </c>
      <c r="CY48" s="4" t="s">
        <v>33</v>
      </c>
      <c r="CZ48" s="4">
        <v>45</v>
      </c>
      <c r="DA48" s="4" t="s">
        <v>33</v>
      </c>
      <c r="DB48" s="4" t="s">
        <v>33</v>
      </c>
      <c r="DC48" s="4">
        <v>19</v>
      </c>
      <c r="DD48" s="4">
        <v>93</v>
      </c>
      <c r="DE48" s="4">
        <v>126</v>
      </c>
      <c r="DF48" s="4">
        <v>26</v>
      </c>
      <c r="DG48" s="4">
        <v>5</v>
      </c>
      <c r="DH48" s="4" t="s">
        <v>33</v>
      </c>
      <c r="DI48" s="4">
        <v>7</v>
      </c>
      <c r="DJ48" s="4">
        <v>9</v>
      </c>
      <c r="DK48" s="4">
        <v>47</v>
      </c>
      <c r="DL48" s="4" t="s">
        <v>33</v>
      </c>
      <c r="DM48" s="4">
        <v>32</v>
      </c>
      <c r="DN48" s="4" t="s">
        <v>33</v>
      </c>
      <c r="DO48" s="4" t="s">
        <v>33</v>
      </c>
      <c r="DP48" s="4">
        <v>4</v>
      </c>
      <c r="DQ48" s="4">
        <v>4</v>
      </c>
      <c r="DR48" s="4" t="s">
        <v>33</v>
      </c>
    </row>
    <row r="49" spans="1:122" ht="15.75" customHeight="1" x14ac:dyDescent="0.2">
      <c r="A49" s="19" t="s">
        <v>0</v>
      </c>
      <c r="B49" s="20">
        <v>3389</v>
      </c>
      <c r="C49" s="20">
        <v>1146</v>
      </c>
      <c r="D49" s="4">
        <v>98</v>
      </c>
      <c r="E49" s="4">
        <v>32</v>
      </c>
      <c r="F49" s="4">
        <v>30</v>
      </c>
      <c r="G49" s="4">
        <v>28</v>
      </c>
      <c r="H49" s="4">
        <v>8</v>
      </c>
      <c r="I49" s="4">
        <v>203</v>
      </c>
      <c r="J49" s="4" t="s">
        <v>33</v>
      </c>
      <c r="K49" s="4">
        <v>20</v>
      </c>
      <c r="L49" s="4">
        <v>137</v>
      </c>
      <c r="M49" s="4">
        <v>19</v>
      </c>
      <c r="N49" s="4">
        <v>27</v>
      </c>
      <c r="O49" s="4">
        <v>51</v>
      </c>
      <c r="P49" s="4">
        <v>37</v>
      </c>
      <c r="Q49" s="4">
        <v>14</v>
      </c>
      <c r="R49" s="4" t="s">
        <v>33</v>
      </c>
      <c r="S49" s="4" t="s">
        <v>33</v>
      </c>
      <c r="T49" s="4" t="s">
        <v>33</v>
      </c>
      <c r="U49" s="4">
        <v>794</v>
      </c>
      <c r="V49" s="4" t="s">
        <v>33</v>
      </c>
      <c r="W49" s="4" t="s">
        <v>33</v>
      </c>
      <c r="X49" s="4">
        <v>372</v>
      </c>
      <c r="Y49" s="4">
        <v>61</v>
      </c>
      <c r="Z49" s="4">
        <v>30</v>
      </c>
      <c r="AA49" s="4">
        <v>37</v>
      </c>
      <c r="AB49" s="4">
        <v>10</v>
      </c>
      <c r="AC49" s="4">
        <v>183</v>
      </c>
      <c r="AD49" s="4">
        <v>101</v>
      </c>
      <c r="AE49" s="4" t="s">
        <v>33</v>
      </c>
      <c r="AF49" s="20">
        <v>1656</v>
      </c>
      <c r="AG49" s="4">
        <v>152</v>
      </c>
      <c r="AH49" s="4">
        <v>51</v>
      </c>
      <c r="AI49" s="4">
        <v>27</v>
      </c>
      <c r="AJ49" s="4" t="s">
        <v>33</v>
      </c>
      <c r="AK49" s="4">
        <v>24</v>
      </c>
      <c r="AL49" s="4">
        <v>10</v>
      </c>
      <c r="AM49" s="4">
        <v>91</v>
      </c>
      <c r="AN49" s="4" t="s">
        <v>33</v>
      </c>
      <c r="AO49" s="4">
        <v>373</v>
      </c>
      <c r="AP49" s="4" t="s">
        <v>33</v>
      </c>
      <c r="AQ49" s="4" t="s">
        <v>33</v>
      </c>
      <c r="AR49" s="4">
        <v>316</v>
      </c>
      <c r="AS49" s="4">
        <v>57</v>
      </c>
      <c r="AT49" s="4" t="s">
        <v>33</v>
      </c>
      <c r="AU49" s="4" t="s">
        <v>33</v>
      </c>
      <c r="AV49" s="4">
        <v>838</v>
      </c>
      <c r="AW49" s="4">
        <v>7</v>
      </c>
      <c r="AX49" s="4" t="s">
        <v>33</v>
      </c>
      <c r="AY49" s="4" t="s">
        <v>33</v>
      </c>
      <c r="AZ49" s="4" t="s">
        <v>33</v>
      </c>
      <c r="BA49" s="4">
        <v>502</v>
      </c>
      <c r="BB49" s="4" t="s">
        <v>33</v>
      </c>
      <c r="BC49" s="4">
        <v>322</v>
      </c>
      <c r="BD49" s="4">
        <v>7</v>
      </c>
      <c r="BE49" s="4">
        <v>293</v>
      </c>
      <c r="BF49" s="4">
        <v>149</v>
      </c>
      <c r="BG49" s="4">
        <v>7</v>
      </c>
      <c r="BH49" s="4">
        <v>36</v>
      </c>
      <c r="BI49" s="4">
        <v>38</v>
      </c>
      <c r="BJ49" s="4">
        <v>23</v>
      </c>
      <c r="BK49" s="4" t="s">
        <v>33</v>
      </c>
      <c r="BL49" s="4" t="s">
        <v>33</v>
      </c>
      <c r="BM49" s="4">
        <v>40</v>
      </c>
      <c r="BN49" s="4" t="s">
        <v>33</v>
      </c>
      <c r="BO49" s="4">
        <v>32</v>
      </c>
      <c r="BP49" s="4" t="s">
        <v>33</v>
      </c>
      <c r="BQ49" s="4" t="s">
        <v>33</v>
      </c>
      <c r="BR49" s="4" t="s">
        <v>33</v>
      </c>
      <c r="BS49" s="4" t="s">
        <v>33</v>
      </c>
      <c r="BT49" s="4" t="s">
        <v>33</v>
      </c>
      <c r="BU49" s="4" t="s">
        <v>33</v>
      </c>
      <c r="BV49" s="4" t="s">
        <v>33</v>
      </c>
      <c r="BW49" s="4" t="s">
        <v>33</v>
      </c>
      <c r="BX49" s="4" t="s">
        <v>33</v>
      </c>
      <c r="BY49" s="4" t="s">
        <v>33</v>
      </c>
      <c r="BZ49" s="4">
        <v>32</v>
      </c>
      <c r="CA49" s="4" t="s">
        <v>33</v>
      </c>
      <c r="CB49" s="4">
        <v>32</v>
      </c>
      <c r="CC49" s="4" t="s">
        <v>33</v>
      </c>
      <c r="CD49" s="4" t="s">
        <v>33</v>
      </c>
      <c r="CE49" s="4" t="s">
        <v>33</v>
      </c>
      <c r="CF49" s="4">
        <v>16</v>
      </c>
      <c r="CG49" s="4">
        <v>16</v>
      </c>
      <c r="CH49" s="4">
        <v>16</v>
      </c>
      <c r="CI49" s="4" t="s">
        <v>33</v>
      </c>
      <c r="CJ49" s="4" t="s">
        <v>33</v>
      </c>
      <c r="CK49" s="4" t="s">
        <v>33</v>
      </c>
      <c r="CL49" s="4">
        <v>539</v>
      </c>
      <c r="CM49" s="4">
        <v>489</v>
      </c>
      <c r="CN49" s="4" t="s">
        <v>33</v>
      </c>
      <c r="CO49" s="4" t="s">
        <v>33</v>
      </c>
      <c r="CP49" s="4" t="s">
        <v>33</v>
      </c>
      <c r="CQ49" s="4" t="s">
        <v>33</v>
      </c>
      <c r="CR49" s="4" t="s">
        <v>33</v>
      </c>
      <c r="CS49" s="4" t="s">
        <v>33</v>
      </c>
      <c r="CT49" s="4" t="s">
        <v>33</v>
      </c>
      <c r="CU49" s="4" t="s">
        <v>33</v>
      </c>
      <c r="CV49" s="4">
        <v>259</v>
      </c>
      <c r="CW49" s="4">
        <v>206</v>
      </c>
      <c r="CX49" s="4" t="s">
        <v>33</v>
      </c>
      <c r="CY49" s="4">
        <v>25</v>
      </c>
      <c r="CZ49" s="4" t="s">
        <v>33</v>
      </c>
      <c r="DA49" s="4">
        <v>23</v>
      </c>
      <c r="DB49" s="4" t="s">
        <v>33</v>
      </c>
      <c r="DC49" s="4" t="s">
        <v>33</v>
      </c>
      <c r="DD49" s="4">
        <v>5</v>
      </c>
      <c r="DE49" s="4">
        <v>230</v>
      </c>
      <c r="DF49" s="4">
        <v>15</v>
      </c>
      <c r="DG49" s="4" t="s">
        <v>33</v>
      </c>
      <c r="DH49" s="4" t="s">
        <v>33</v>
      </c>
      <c r="DI49" s="4">
        <v>36</v>
      </c>
      <c r="DJ49" s="4">
        <v>38</v>
      </c>
      <c r="DK49" s="4">
        <v>41</v>
      </c>
      <c r="DL49" s="4" t="s">
        <v>33</v>
      </c>
      <c r="DM49" s="4">
        <v>100</v>
      </c>
      <c r="DN49" s="4" t="s">
        <v>33</v>
      </c>
      <c r="DO49" s="4" t="s">
        <v>33</v>
      </c>
      <c r="DP49" s="4">
        <v>50</v>
      </c>
      <c r="DQ49" s="4">
        <v>50</v>
      </c>
      <c r="DR49" s="4" t="s">
        <v>33</v>
      </c>
    </row>
    <row r="50" spans="1:122" ht="15.75" customHeight="1" x14ac:dyDescent="0.2">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row>
    <row r="51" spans="1:122" ht="15.75" customHeight="1" x14ac:dyDescent="0.2">
      <c r="A51" s="4" t="s">
        <v>314</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row>
    <row r="52" spans="1:122" ht="15.75" customHeight="1" x14ac:dyDescent="0.2">
      <c r="A52" s="4">
        <v>2000</v>
      </c>
      <c r="B52" s="20">
        <v>7114</v>
      </c>
      <c r="C52" s="20">
        <v>1712</v>
      </c>
      <c r="D52" s="4">
        <v>74</v>
      </c>
      <c r="E52" s="4">
        <v>35</v>
      </c>
      <c r="F52" s="4">
        <v>6</v>
      </c>
      <c r="G52" s="4">
        <v>33</v>
      </c>
      <c r="H52" s="4" t="s">
        <v>33</v>
      </c>
      <c r="I52" s="4">
        <v>127</v>
      </c>
      <c r="J52" s="4">
        <v>16</v>
      </c>
      <c r="K52" s="4">
        <v>24</v>
      </c>
      <c r="L52" s="4">
        <v>87</v>
      </c>
      <c r="M52" s="4" t="s">
        <v>33</v>
      </c>
      <c r="N52" s="4" t="s">
        <v>33</v>
      </c>
      <c r="O52" s="4">
        <v>256</v>
      </c>
      <c r="P52" s="4">
        <v>198</v>
      </c>
      <c r="Q52" s="4">
        <v>54</v>
      </c>
      <c r="R52" s="4" t="s">
        <v>33</v>
      </c>
      <c r="S52" s="4">
        <v>4</v>
      </c>
      <c r="T52" s="4" t="s">
        <v>33</v>
      </c>
      <c r="U52" s="20">
        <v>1248</v>
      </c>
      <c r="V52" s="4">
        <v>48</v>
      </c>
      <c r="W52" s="4">
        <v>19</v>
      </c>
      <c r="X52" s="4">
        <v>167</v>
      </c>
      <c r="Y52" s="4">
        <v>196</v>
      </c>
      <c r="Z52" s="4">
        <v>119</v>
      </c>
      <c r="AA52" s="4">
        <v>212</v>
      </c>
      <c r="AB52" s="4">
        <v>45</v>
      </c>
      <c r="AC52" s="4">
        <v>229</v>
      </c>
      <c r="AD52" s="4">
        <v>213</v>
      </c>
      <c r="AE52" s="4">
        <v>7</v>
      </c>
      <c r="AF52" s="20">
        <v>4068</v>
      </c>
      <c r="AG52" s="4">
        <v>908</v>
      </c>
      <c r="AH52" s="4">
        <v>135</v>
      </c>
      <c r="AI52" s="4">
        <v>117</v>
      </c>
      <c r="AJ52" s="4">
        <v>18</v>
      </c>
      <c r="AK52" s="4" t="s">
        <v>33</v>
      </c>
      <c r="AL52" s="4">
        <v>29</v>
      </c>
      <c r="AM52" s="4">
        <v>744</v>
      </c>
      <c r="AN52" s="4" t="s">
        <v>33</v>
      </c>
      <c r="AO52" s="20">
        <v>1302</v>
      </c>
      <c r="AP52" s="4" t="s">
        <v>33</v>
      </c>
      <c r="AQ52" s="4">
        <v>59</v>
      </c>
      <c r="AR52" s="4">
        <v>872</v>
      </c>
      <c r="AS52" s="4">
        <v>60</v>
      </c>
      <c r="AT52" s="4">
        <v>305</v>
      </c>
      <c r="AU52" s="4">
        <v>6</v>
      </c>
      <c r="AV52" s="20">
        <v>1139</v>
      </c>
      <c r="AW52" s="4">
        <v>99</v>
      </c>
      <c r="AX52" s="4">
        <v>8</v>
      </c>
      <c r="AY52" s="4">
        <v>3</v>
      </c>
      <c r="AZ52" s="4">
        <v>27</v>
      </c>
      <c r="BA52" s="4">
        <v>620</v>
      </c>
      <c r="BB52" s="4">
        <v>115</v>
      </c>
      <c r="BC52" s="4">
        <v>267</v>
      </c>
      <c r="BD52" s="4" t="s">
        <v>33</v>
      </c>
      <c r="BE52" s="4">
        <v>674</v>
      </c>
      <c r="BF52" s="4">
        <v>340</v>
      </c>
      <c r="BG52" s="4">
        <v>62</v>
      </c>
      <c r="BH52" s="4">
        <v>35</v>
      </c>
      <c r="BI52" s="4">
        <v>80</v>
      </c>
      <c r="BJ52" s="4">
        <v>59</v>
      </c>
      <c r="BK52" s="4">
        <v>43</v>
      </c>
      <c r="BL52" s="4" t="s">
        <v>33</v>
      </c>
      <c r="BM52" s="4">
        <v>55</v>
      </c>
      <c r="BN52" s="4">
        <v>45</v>
      </c>
      <c r="BO52" s="4">
        <v>66</v>
      </c>
      <c r="BP52" s="4">
        <v>17</v>
      </c>
      <c r="BQ52" s="4" t="s">
        <v>33</v>
      </c>
      <c r="BR52" s="4">
        <v>17</v>
      </c>
      <c r="BS52" s="4" t="s">
        <v>33</v>
      </c>
      <c r="BT52" s="4">
        <v>24</v>
      </c>
      <c r="BU52" s="4">
        <v>8</v>
      </c>
      <c r="BV52" s="4">
        <v>16</v>
      </c>
      <c r="BW52" s="4" t="s">
        <v>33</v>
      </c>
      <c r="BX52" s="4" t="s">
        <v>33</v>
      </c>
      <c r="BY52" s="4" t="s">
        <v>33</v>
      </c>
      <c r="BZ52" s="4">
        <v>18</v>
      </c>
      <c r="CA52" s="4">
        <v>18</v>
      </c>
      <c r="CB52" s="4" t="s">
        <v>33</v>
      </c>
      <c r="CC52" s="4" t="s">
        <v>33</v>
      </c>
      <c r="CD52" s="4" t="s">
        <v>33</v>
      </c>
      <c r="CE52" s="4">
        <v>7</v>
      </c>
      <c r="CF52" s="4">
        <v>16</v>
      </c>
      <c r="CG52" s="4">
        <v>16</v>
      </c>
      <c r="CH52" s="4">
        <v>16</v>
      </c>
      <c r="CI52" s="4" t="s">
        <v>33</v>
      </c>
      <c r="CJ52" s="4" t="s">
        <v>33</v>
      </c>
      <c r="CK52" s="4" t="s">
        <v>33</v>
      </c>
      <c r="CL52" s="20">
        <v>1252</v>
      </c>
      <c r="CM52" s="20">
        <v>1171</v>
      </c>
      <c r="CN52" s="4">
        <v>120</v>
      </c>
      <c r="CO52" s="4" t="s">
        <v>33</v>
      </c>
      <c r="CP52" s="4">
        <v>93</v>
      </c>
      <c r="CQ52" s="4" t="s">
        <v>33</v>
      </c>
      <c r="CR52" s="4">
        <v>27</v>
      </c>
      <c r="CS52" s="4" t="s">
        <v>33</v>
      </c>
      <c r="CT52" s="4" t="s">
        <v>33</v>
      </c>
      <c r="CU52" s="4" t="s">
        <v>33</v>
      </c>
      <c r="CV52" s="4">
        <v>675</v>
      </c>
      <c r="CW52" s="4">
        <v>547</v>
      </c>
      <c r="CX52" s="4">
        <v>6</v>
      </c>
      <c r="CY52" s="4" t="s">
        <v>33</v>
      </c>
      <c r="CZ52" s="4">
        <v>64</v>
      </c>
      <c r="DA52" s="4">
        <v>32</v>
      </c>
      <c r="DB52" s="4" t="s">
        <v>33</v>
      </c>
      <c r="DC52" s="4">
        <v>7</v>
      </c>
      <c r="DD52" s="4">
        <v>19</v>
      </c>
      <c r="DE52" s="4">
        <v>376</v>
      </c>
      <c r="DF52" s="4" t="s">
        <v>33</v>
      </c>
      <c r="DG52" s="4" t="s">
        <v>33</v>
      </c>
      <c r="DH52" s="4" t="s">
        <v>33</v>
      </c>
      <c r="DI52" s="4" t="s">
        <v>33</v>
      </c>
      <c r="DJ52" s="4">
        <v>122</v>
      </c>
      <c r="DK52" s="4">
        <v>138</v>
      </c>
      <c r="DL52" s="4" t="s">
        <v>33</v>
      </c>
      <c r="DM52" s="4">
        <v>66</v>
      </c>
      <c r="DN52" s="4">
        <v>7</v>
      </c>
      <c r="DO52" s="4">
        <v>43</v>
      </c>
      <c r="DP52" s="4">
        <v>81</v>
      </c>
      <c r="DQ52" s="4">
        <v>81</v>
      </c>
      <c r="DR52" s="4" t="s">
        <v>33</v>
      </c>
    </row>
    <row r="53" spans="1:122" ht="15.75" customHeight="1" x14ac:dyDescent="0.2">
      <c r="A53" s="19" t="s">
        <v>0</v>
      </c>
      <c r="B53" s="20">
        <v>7272</v>
      </c>
      <c r="C53" s="20">
        <v>1009</v>
      </c>
      <c r="D53" s="4">
        <v>51</v>
      </c>
      <c r="E53" s="4">
        <v>27</v>
      </c>
      <c r="F53" s="4" t="s">
        <v>33</v>
      </c>
      <c r="G53" s="4" t="s">
        <v>33</v>
      </c>
      <c r="H53" s="4">
        <v>24</v>
      </c>
      <c r="I53" s="4">
        <v>132</v>
      </c>
      <c r="J53" s="4">
        <v>14</v>
      </c>
      <c r="K53" s="4" t="s">
        <v>33</v>
      </c>
      <c r="L53" s="4">
        <v>100</v>
      </c>
      <c r="M53" s="4" t="s">
        <v>33</v>
      </c>
      <c r="N53" s="4">
        <v>18</v>
      </c>
      <c r="O53" s="4">
        <v>239</v>
      </c>
      <c r="P53" s="4">
        <v>219</v>
      </c>
      <c r="Q53" s="4">
        <v>20</v>
      </c>
      <c r="R53" s="4" t="s">
        <v>33</v>
      </c>
      <c r="S53" s="4" t="s">
        <v>33</v>
      </c>
      <c r="T53" s="4" t="s">
        <v>33</v>
      </c>
      <c r="U53" s="4">
        <v>587</v>
      </c>
      <c r="V53" s="4">
        <v>56</v>
      </c>
      <c r="W53" s="4" t="s">
        <v>33</v>
      </c>
      <c r="X53" s="4">
        <v>101</v>
      </c>
      <c r="Y53" s="4">
        <v>100</v>
      </c>
      <c r="Z53" s="4">
        <v>119</v>
      </c>
      <c r="AA53" s="4">
        <v>69</v>
      </c>
      <c r="AB53" s="4" t="s">
        <v>33</v>
      </c>
      <c r="AC53" s="4">
        <v>4</v>
      </c>
      <c r="AD53" s="4">
        <v>138</v>
      </c>
      <c r="AE53" s="4" t="s">
        <v>33</v>
      </c>
      <c r="AF53" s="20">
        <v>4688</v>
      </c>
      <c r="AG53" s="4">
        <v>881</v>
      </c>
      <c r="AH53" s="4">
        <v>292</v>
      </c>
      <c r="AI53" s="4">
        <v>276</v>
      </c>
      <c r="AJ53" s="4">
        <v>16</v>
      </c>
      <c r="AK53" s="4" t="s">
        <v>33</v>
      </c>
      <c r="AL53" s="4">
        <v>73</v>
      </c>
      <c r="AM53" s="4">
        <v>446</v>
      </c>
      <c r="AN53" s="4">
        <v>70</v>
      </c>
      <c r="AO53" s="20">
        <v>1304</v>
      </c>
      <c r="AP53" s="4" t="s">
        <v>33</v>
      </c>
      <c r="AQ53" s="4" t="s">
        <v>33</v>
      </c>
      <c r="AR53" s="4">
        <v>736</v>
      </c>
      <c r="AS53" s="4">
        <v>10</v>
      </c>
      <c r="AT53" s="4">
        <v>450</v>
      </c>
      <c r="AU53" s="4">
        <v>108</v>
      </c>
      <c r="AV53" s="20">
        <v>1632</v>
      </c>
      <c r="AW53" s="4">
        <v>168</v>
      </c>
      <c r="AX53" s="4" t="s">
        <v>33</v>
      </c>
      <c r="AY53" s="4">
        <v>57</v>
      </c>
      <c r="AZ53" s="4">
        <v>7</v>
      </c>
      <c r="BA53" s="4">
        <v>884</v>
      </c>
      <c r="BB53" s="4">
        <v>37</v>
      </c>
      <c r="BC53" s="4">
        <v>479</v>
      </c>
      <c r="BD53" s="4" t="s">
        <v>33</v>
      </c>
      <c r="BE53" s="4">
        <v>871</v>
      </c>
      <c r="BF53" s="4">
        <v>655</v>
      </c>
      <c r="BG53" s="4">
        <v>29</v>
      </c>
      <c r="BH53" s="4">
        <v>41</v>
      </c>
      <c r="BI53" s="4" t="s">
        <v>33</v>
      </c>
      <c r="BJ53" s="4">
        <v>72</v>
      </c>
      <c r="BK53" s="4" t="s">
        <v>33</v>
      </c>
      <c r="BL53" s="4" t="s">
        <v>33</v>
      </c>
      <c r="BM53" s="4">
        <v>74</v>
      </c>
      <c r="BN53" s="4" t="s">
        <v>33</v>
      </c>
      <c r="BO53" s="4">
        <v>30</v>
      </c>
      <c r="BP53" s="4">
        <v>13</v>
      </c>
      <c r="BQ53" s="4" t="s">
        <v>33</v>
      </c>
      <c r="BR53" s="4">
        <v>13</v>
      </c>
      <c r="BS53" s="4" t="s">
        <v>33</v>
      </c>
      <c r="BT53" s="4">
        <v>17</v>
      </c>
      <c r="BU53" s="4">
        <v>17</v>
      </c>
      <c r="BV53" s="4" t="s">
        <v>33</v>
      </c>
      <c r="BW53" s="4" t="s">
        <v>33</v>
      </c>
      <c r="BX53" s="4" t="s">
        <v>33</v>
      </c>
      <c r="BY53" s="4" t="s">
        <v>33</v>
      </c>
      <c r="BZ53" s="4" t="s">
        <v>33</v>
      </c>
      <c r="CA53" s="4" t="s">
        <v>33</v>
      </c>
      <c r="CB53" s="4" t="s">
        <v>33</v>
      </c>
      <c r="CC53" s="4" t="s">
        <v>33</v>
      </c>
      <c r="CD53" s="4" t="s">
        <v>33</v>
      </c>
      <c r="CE53" s="4" t="s">
        <v>33</v>
      </c>
      <c r="CF53" s="4" t="s">
        <v>33</v>
      </c>
      <c r="CG53" s="4" t="s">
        <v>33</v>
      </c>
      <c r="CH53" s="4" t="s">
        <v>33</v>
      </c>
      <c r="CI53" s="4" t="s">
        <v>33</v>
      </c>
      <c r="CJ53" s="4" t="s">
        <v>33</v>
      </c>
      <c r="CK53" s="4" t="s">
        <v>33</v>
      </c>
      <c r="CL53" s="20">
        <v>1545</v>
      </c>
      <c r="CM53" s="20">
        <v>1517</v>
      </c>
      <c r="CN53" s="4">
        <v>122</v>
      </c>
      <c r="CO53" s="4" t="s">
        <v>33</v>
      </c>
      <c r="CP53" s="4">
        <v>105</v>
      </c>
      <c r="CQ53" s="4" t="s">
        <v>33</v>
      </c>
      <c r="CR53" s="4">
        <v>17</v>
      </c>
      <c r="CS53" s="4" t="s">
        <v>33</v>
      </c>
      <c r="CT53" s="4" t="s">
        <v>33</v>
      </c>
      <c r="CU53" s="4" t="s">
        <v>33</v>
      </c>
      <c r="CV53" s="20">
        <v>1045</v>
      </c>
      <c r="CW53" s="4">
        <v>739</v>
      </c>
      <c r="CX53" s="4">
        <v>29</v>
      </c>
      <c r="CY53" s="4">
        <v>100</v>
      </c>
      <c r="CZ53" s="4">
        <v>85</v>
      </c>
      <c r="DA53" s="4">
        <v>45</v>
      </c>
      <c r="DB53" s="4">
        <v>47</v>
      </c>
      <c r="DC53" s="4" t="s">
        <v>33</v>
      </c>
      <c r="DD53" s="4" t="s">
        <v>33</v>
      </c>
      <c r="DE53" s="4">
        <v>350</v>
      </c>
      <c r="DF53" s="4">
        <v>30</v>
      </c>
      <c r="DG53" s="4" t="s">
        <v>33</v>
      </c>
      <c r="DH53" s="4" t="s">
        <v>33</v>
      </c>
      <c r="DI53" s="4">
        <v>11</v>
      </c>
      <c r="DJ53" s="4">
        <v>140</v>
      </c>
      <c r="DK53" s="4">
        <v>136</v>
      </c>
      <c r="DL53" s="4" t="s">
        <v>33</v>
      </c>
      <c r="DM53" s="4">
        <v>33</v>
      </c>
      <c r="DN53" s="4" t="s">
        <v>33</v>
      </c>
      <c r="DO53" s="4" t="s">
        <v>33</v>
      </c>
      <c r="DP53" s="4">
        <v>28</v>
      </c>
      <c r="DQ53" s="4">
        <v>28</v>
      </c>
      <c r="DR53" s="4" t="s">
        <v>33</v>
      </c>
    </row>
    <row r="54" spans="1:122" ht="15.75" customHeight="1" x14ac:dyDescent="0.2">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row>
    <row r="55" spans="1:122" ht="15.75" customHeight="1" x14ac:dyDescent="0.2">
      <c r="A55" s="4" t="s">
        <v>315</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row>
    <row r="56" spans="1:122" ht="15.75" customHeight="1" x14ac:dyDescent="0.2">
      <c r="A56" s="4">
        <v>2000</v>
      </c>
      <c r="B56" s="20">
        <v>30110</v>
      </c>
      <c r="C56" s="20">
        <v>3675</v>
      </c>
      <c r="D56" s="4">
        <v>90</v>
      </c>
      <c r="E56" s="4">
        <v>19</v>
      </c>
      <c r="F56" s="4">
        <v>54</v>
      </c>
      <c r="G56" s="4">
        <v>17</v>
      </c>
      <c r="H56" s="4" t="s">
        <v>33</v>
      </c>
      <c r="I56" s="4">
        <v>260</v>
      </c>
      <c r="J56" s="4" t="s">
        <v>33</v>
      </c>
      <c r="K56" s="4">
        <v>80</v>
      </c>
      <c r="L56" s="4">
        <v>155</v>
      </c>
      <c r="M56" s="4" t="s">
        <v>33</v>
      </c>
      <c r="N56" s="4">
        <v>25</v>
      </c>
      <c r="O56" s="4">
        <v>190</v>
      </c>
      <c r="P56" s="4">
        <v>146</v>
      </c>
      <c r="Q56" s="4">
        <v>36</v>
      </c>
      <c r="R56" s="4" t="s">
        <v>33</v>
      </c>
      <c r="S56" s="4" t="s">
        <v>33</v>
      </c>
      <c r="T56" s="4">
        <v>8</v>
      </c>
      <c r="U56" s="20">
        <v>3135</v>
      </c>
      <c r="V56" s="4" t="s">
        <v>33</v>
      </c>
      <c r="W56" s="4">
        <v>15</v>
      </c>
      <c r="X56" s="4">
        <v>514</v>
      </c>
      <c r="Y56" s="4">
        <v>247</v>
      </c>
      <c r="Z56" s="4">
        <v>20</v>
      </c>
      <c r="AA56" s="4">
        <v>47</v>
      </c>
      <c r="AB56" s="4">
        <v>41</v>
      </c>
      <c r="AC56" s="20">
        <v>1964</v>
      </c>
      <c r="AD56" s="4">
        <v>287</v>
      </c>
      <c r="AE56" s="4" t="s">
        <v>33</v>
      </c>
      <c r="AF56" s="20">
        <v>9881</v>
      </c>
      <c r="AG56" s="20">
        <v>1264</v>
      </c>
      <c r="AH56" s="4">
        <v>189</v>
      </c>
      <c r="AI56" s="4">
        <v>136</v>
      </c>
      <c r="AJ56" s="4">
        <v>53</v>
      </c>
      <c r="AK56" s="4" t="s">
        <v>33</v>
      </c>
      <c r="AL56" s="4">
        <v>50</v>
      </c>
      <c r="AM56" s="20">
        <v>1020</v>
      </c>
      <c r="AN56" s="4">
        <v>5</v>
      </c>
      <c r="AO56" s="20">
        <v>2861</v>
      </c>
      <c r="AP56" s="4">
        <v>67</v>
      </c>
      <c r="AQ56" s="4">
        <v>94</v>
      </c>
      <c r="AR56" s="20">
        <v>2429</v>
      </c>
      <c r="AS56" s="4">
        <v>15</v>
      </c>
      <c r="AT56" s="4">
        <v>256</v>
      </c>
      <c r="AU56" s="4" t="s">
        <v>33</v>
      </c>
      <c r="AV56" s="20">
        <v>4619</v>
      </c>
      <c r="AW56" s="4">
        <v>384</v>
      </c>
      <c r="AX56" s="4">
        <v>16</v>
      </c>
      <c r="AY56" s="4">
        <v>48</v>
      </c>
      <c r="AZ56" s="4">
        <v>7</v>
      </c>
      <c r="BA56" s="20">
        <v>2478</v>
      </c>
      <c r="BB56" s="4">
        <v>167</v>
      </c>
      <c r="BC56" s="20">
        <v>1500</v>
      </c>
      <c r="BD56" s="4">
        <v>19</v>
      </c>
      <c r="BE56" s="20">
        <v>1008</v>
      </c>
      <c r="BF56" s="4">
        <v>434</v>
      </c>
      <c r="BG56" s="4">
        <v>69</v>
      </c>
      <c r="BH56" s="4">
        <v>116</v>
      </c>
      <c r="BI56" s="4">
        <v>20</v>
      </c>
      <c r="BJ56" s="4">
        <v>87</v>
      </c>
      <c r="BK56" s="4">
        <v>18</v>
      </c>
      <c r="BL56" s="4" t="s">
        <v>33</v>
      </c>
      <c r="BM56" s="4">
        <v>264</v>
      </c>
      <c r="BN56" s="4">
        <v>129</v>
      </c>
      <c r="BO56" s="4">
        <v>305</v>
      </c>
      <c r="BP56" s="4">
        <v>167</v>
      </c>
      <c r="BQ56" s="4">
        <v>36</v>
      </c>
      <c r="BR56" s="4">
        <v>131</v>
      </c>
      <c r="BS56" s="4" t="s">
        <v>33</v>
      </c>
      <c r="BT56" s="4">
        <v>89</v>
      </c>
      <c r="BU56" s="4" t="s">
        <v>33</v>
      </c>
      <c r="BV56" s="4">
        <v>89</v>
      </c>
      <c r="BW56" s="4">
        <v>10</v>
      </c>
      <c r="BX56" s="4">
        <v>10</v>
      </c>
      <c r="BY56" s="4" t="s">
        <v>33</v>
      </c>
      <c r="BZ56" s="4">
        <v>29</v>
      </c>
      <c r="CA56" s="4" t="s">
        <v>33</v>
      </c>
      <c r="CB56" s="4">
        <v>29</v>
      </c>
      <c r="CC56" s="4" t="s">
        <v>33</v>
      </c>
      <c r="CD56" s="4" t="s">
        <v>33</v>
      </c>
      <c r="CE56" s="4">
        <v>10</v>
      </c>
      <c r="CF56" s="4" t="s">
        <v>33</v>
      </c>
      <c r="CG56" s="4" t="s">
        <v>33</v>
      </c>
      <c r="CH56" s="4" t="s">
        <v>33</v>
      </c>
      <c r="CI56" s="4" t="s">
        <v>33</v>
      </c>
      <c r="CJ56" s="4" t="s">
        <v>33</v>
      </c>
      <c r="CK56" s="4" t="s">
        <v>33</v>
      </c>
      <c r="CL56" s="20">
        <v>16249</v>
      </c>
      <c r="CM56" s="20">
        <v>16200</v>
      </c>
      <c r="CN56" s="4">
        <v>177</v>
      </c>
      <c r="CO56" s="4" t="s">
        <v>33</v>
      </c>
      <c r="CP56" s="4">
        <v>161</v>
      </c>
      <c r="CQ56" s="4">
        <v>16</v>
      </c>
      <c r="CR56" s="4" t="s">
        <v>33</v>
      </c>
      <c r="CS56" s="4" t="s">
        <v>33</v>
      </c>
      <c r="CT56" s="4" t="s">
        <v>33</v>
      </c>
      <c r="CU56" s="4" t="s">
        <v>33</v>
      </c>
      <c r="CV56" s="20">
        <v>13195</v>
      </c>
      <c r="CW56" s="20">
        <v>10820</v>
      </c>
      <c r="CX56" s="4">
        <v>80</v>
      </c>
      <c r="CY56" s="4">
        <v>230</v>
      </c>
      <c r="CZ56" s="20">
        <v>1750</v>
      </c>
      <c r="DA56" s="4">
        <v>216</v>
      </c>
      <c r="DB56" s="4">
        <v>24</v>
      </c>
      <c r="DC56" s="4">
        <v>12</v>
      </c>
      <c r="DD56" s="4">
        <v>63</v>
      </c>
      <c r="DE56" s="20">
        <v>2828</v>
      </c>
      <c r="DF56" s="4">
        <v>21</v>
      </c>
      <c r="DG56" s="4">
        <v>22</v>
      </c>
      <c r="DH56" s="4">
        <v>22</v>
      </c>
      <c r="DI56" s="4" t="s">
        <v>33</v>
      </c>
      <c r="DJ56" s="4">
        <v>373</v>
      </c>
      <c r="DK56" s="20">
        <v>2080</v>
      </c>
      <c r="DL56" s="4">
        <v>34</v>
      </c>
      <c r="DM56" s="4">
        <v>276</v>
      </c>
      <c r="DN56" s="4" t="s">
        <v>33</v>
      </c>
      <c r="DO56" s="4" t="s">
        <v>33</v>
      </c>
      <c r="DP56" s="4">
        <v>49</v>
      </c>
      <c r="DQ56" s="4">
        <v>49</v>
      </c>
      <c r="DR56" s="4" t="s">
        <v>33</v>
      </c>
    </row>
    <row r="57" spans="1:122" ht="15.75" customHeight="1" x14ac:dyDescent="0.2">
      <c r="A57" s="19" t="s">
        <v>0</v>
      </c>
      <c r="B57" s="20">
        <v>24848</v>
      </c>
      <c r="C57" s="20">
        <v>1955</v>
      </c>
      <c r="D57" s="4">
        <v>187</v>
      </c>
      <c r="E57" s="4">
        <v>64</v>
      </c>
      <c r="F57" s="4">
        <v>68</v>
      </c>
      <c r="G57" s="4">
        <v>32</v>
      </c>
      <c r="H57" s="4">
        <v>23</v>
      </c>
      <c r="I57" s="4">
        <v>69</v>
      </c>
      <c r="J57" s="4">
        <v>13</v>
      </c>
      <c r="K57" s="4" t="s">
        <v>33</v>
      </c>
      <c r="L57" s="4">
        <v>36</v>
      </c>
      <c r="M57" s="4">
        <v>9</v>
      </c>
      <c r="N57" s="4">
        <v>11</v>
      </c>
      <c r="O57" s="4">
        <v>84</v>
      </c>
      <c r="P57" s="4">
        <v>24</v>
      </c>
      <c r="Q57" s="4">
        <v>38</v>
      </c>
      <c r="R57" s="4" t="s">
        <v>33</v>
      </c>
      <c r="S57" s="4">
        <v>22</v>
      </c>
      <c r="T57" s="4" t="s">
        <v>33</v>
      </c>
      <c r="U57" s="20">
        <v>1615</v>
      </c>
      <c r="V57" s="4">
        <v>8</v>
      </c>
      <c r="W57" s="4" t="s">
        <v>33</v>
      </c>
      <c r="X57" s="4">
        <v>312</v>
      </c>
      <c r="Y57" s="4">
        <v>298</v>
      </c>
      <c r="Z57" s="4">
        <v>57</v>
      </c>
      <c r="AA57" s="4">
        <v>43</v>
      </c>
      <c r="AB57" s="4">
        <v>9</v>
      </c>
      <c r="AC57" s="4">
        <v>329</v>
      </c>
      <c r="AD57" s="4">
        <v>559</v>
      </c>
      <c r="AE57" s="4" t="s">
        <v>33</v>
      </c>
      <c r="AF57" s="20">
        <v>6634</v>
      </c>
      <c r="AG57" s="4">
        <v>713</v>
      </c>
      <c r="AH57" s="4">
        <v>244</v>
      </c>
      <c r="AI57" s="4">
        <v>163</v>
      </c>
      <c r="AJ57" s="4">
        <v>81</v>
      </c>
      <c r="AK57" s="4" t="s">
        <v>33</v>
      </c>
      <c r="AL57" s="4">
        <v>5</v>
      </c>
      <c r="AM57" s="4">
        <v>464</v>
      </c>
      <c r="AN57" s="4" t="s">
        <v>33</v>
      </c>
      <c r="AO57" s="20">
        <v>1634</v>
      </c>
      <c r="AP57" s="4" t="s">
        <v>33</v>
      </c>
      <c r="AQ57" s="4">
        <v>77</v>
      </c>
      <c r="AR57" s="20">
        <v>1263</v>
      </c>
      <c r="AS57" s="4">
        <v>29</v>
      </c>
      <c r="AT57" s="4">
        <v>155</v>
      </c>
      <c r="AU57" s="4">
        <v>110</v>
      </c>
      <c r="AV57" s="20">
        <v>3008</v>
      </c>
      <c r="AW57" s="4">
        <v>128</v>
      </c>
      <c r="AX57" s="4">
        <v>12</v>
      </c>
      <c r="AY57" s="4" t="s">
        <v>33</v>
      </c>
      <c r="AZ57" s="4" t="s">
        <v>33</v>
      </c>
      <c r="BA57" s="20">
        <v>2007</v>
      </c>
      <c r="BB57" s="4">
        <v>96</v>
      </c>
      <c r="BC57" s="4">
        <v>721</v>
      </c>
      <c r="BD57" s="4">
        <v>44</v>
      </c>
      <c r="BE57" s="20">
        <v>1072</v>
      </c>
      <c r="BF57" s="4">
        <v>248</v>
      </c>
      <c r="BG57" s="4" t="s">
        <v>33</v>
      </c>
      <c r="BH57" s="4">
        <v>208</v>
      </c>
      <c r="BI57" s="4" t="s">
        <v>33</v>
      </c>
      <c r="BJ57" s="4">
        <v>128</v>
      </c>
      <c r="BK57" s="4" t="s">
        <v>33</v>
      </c>
      <c r="BL57" s="4">
        <v>101</v>
      </c>
      <c r="BM57" s="4">
        <v>387</v>
      </c>
      <c r="BN57" s="4">
        <v>207</v>
      </c>
      <c r="BO57" s="4">
        <v>413</v>
      </c>
      <c r="BP57" s="4">
        <v>45</v>
      </c>
      <c r="BQ57" s="4" t="s">
        <v>33</v>
      </c>
      <c r="BR57" s="4">
        <v>45</v>
      </c>
      <c r="BS57" s="4" t="s">
        <v>33</v>
      </c>
      <c r="BT57" s="4">
        <v>236</v>
      </c>
      <c r="BU57" s="4">
        <v>82</v>
      </c>
      <c r="BV57" s="4">
        <v>154</v>
      </c>
      <c r="BW57" s="4" t="s">
        <v>33</v>
      </c>
      <c r="BX57" s="4" t="s">
        <v>33</v>
      </c>
      <c r="BY57" s="4" t="s">
        <v>33</v>
      </c>
      <c r="BZ57" s="4">
        <v>63</v>
      </c>
      <c r="CA57" s="4" t="s">
        <v>33</v>
      </c>
      <c r="CB57" s="4" t="s">
        <v>33</v>
      </c>
      <c r="CC57" s="4" t="s">
        <v>33</v>
      </c>
      <c r="CD57" s="4">
        <v>63</v>
      </c>
      <c r="CE57" s="4">
        <v>69</v>
      </c>
      <c r="CF57" s="4">
        <v>12</v>
      </c>
      <c r="CG57" s="4">
        <v>12</v>
      </c>
      <c r="CH57" s="4">
        <v>12</v>
      </c>
      <c r="CI57" s="4" t="s">
        <v>33</v>
      </c>
      <c r="CJ57" s="4" t="s">
        <v>33</v>
      </c>
      <c r="CK57" s="4" t="s">
        <v>33</v>
      </c>
      <c r="CL57" s="20">
        <v>15834</v>
      </c>
      <c r="CM57" s="20">
        <v>15756</v>
      </c>
      <c r="CN57" s="4">
        <v>428</v>
      </c>
      <c r="CO57" s="4" t="s">
        <v>33</v>
      </c>
      <c r="CP57" s="4">
        <v>153</v>
      </c>
      <c r="CQ57" s="4">
        <v>265</v>
      </c>
      <c r="CR57" s="4">
        <v>10</v>
      </c>
      <c r="CS57" s="4" t="s">
        <v>33</v>
      </c>
      <c r="CT57" s="4" t="s">
        <v>33</v>
      </c>
      <c r="CU57" s="4" t="s">
        <v>33</v>
      </c>
      <c r="CV57" s="20">
        <v>12104</v>
      </c>
      <c r="CW57" s="20">
        <v>9600</v>
      </c>
      <c r="CX57" s="4">
        <v>66</v>
      </c>
      <c r="CY57" s="4">
        <v>123</v>
      </c>
      <c r="CZ57" s="20">
        <v>2037</v>
      </c>
      <c r="DA57" s="4">
        <v>202</v>
      </c>
      <c r="DB57" s="4">
        <v>49</v>
      </c>
      <c r="DC57" s="4">
        <v>27</v>
      </c>
      <c r="DD57" s="4" t="s">
        <v>33</v>
      </c>
      <c r="DE57" s="20">
        <v>3224</v>
      </c>
      <c r="DF57" s="4">
        <v>8</v>
      </c>
      <c r="DG57" s="4">
        <v>103</v>
      </c>
      <c r="DH57" s="4" t="s">
        <v>33</v>
      </c>
      <c r="DI57" s="4">
        <v>27</v>
      </c>
      <c r="DJ57" s="4">
        <v>367</v>
      </c>
      <c r="DK57" s="20">
        <v>2305</v>
      </c>
      <c r="DL57" s="4" t="s">
        <v>33</v>
      </c>
      <c r="DM57" s="4">
        <v>405</v>
      </c>
      <c r="DN57" s="4">
        <v>9</v>
      </c>
      <c r="DO57" s="4" t="s">
        <v>33</v>
      </c>
      <c r="DP57" s="4">
        <v>78</v>
      </c>
      <c r="DQ57" s="4">
        <v>78</v>
      </c>
      <c r="DR57" s="4" t="s">
        <v>33</v>
      </c>
    </row>
    <row r="58" spans="1:122" ht="15.75" customHeight="1" x14ac:dyDescent="0.2">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row>
    <row r="59" spans="1:122" ht="15.75" customHeight="1" x14ac:dyDescent="0.2">
      <c r="A59" s="4" t="s">
        <v>316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row>
    <row r="60" spans="1:122" ht="15.75" customHeight="1" x14ac:dyDescent="0.2">
      <c r="A60" s="4">
        <v>2000</v>
      </c>
      <c r="B60" s="20">
        <v>24373</v>
      </c>
      <c r="C60" s="20">
        <v>16145</v>
      </c>
      <c r="D60" s="4">
        <v>396</v>
      </c>
      <c r="E60" s="4">
        <v>123</v>
      </c>
      <c r="F60" s="4">
        <v>256</v>
      </c>
      <c r="G60" s="4" t="s">
        <v>33</v>
      </c>
      <c r="H60" s="4">
        <v>17</v>
      </c>
      <c r="I60" s="4">
        <v>506</v>
      </c>
      <c r="J60" s="4">
        <v>41</v>
      </c>
      <c r="K60" s="4">
        <v>40</v>
      </c>
      <c r="L60" s="4">
        <v>410</v>
      </c>
      <c r="M60" s="4">
        <v>7</v>
      </c>
      <c r="N60" s="4">
        <v>8</v>
      </c>
      <c r="O60" s="4">
        <v>496</v>
      </c>
      <c r="P60" s="4">
        <v>133</v>
      </c>
      <c r="Q60" s="4">
        <v>341</v>
      </c>
      <c r="R60" s="4" t="s">
        <v>33</v>
      </c>
      <c r="S60" s="4">
        <v>22</v>
      </c>
      <c r="T60" s="4" t="s">
        <v>33</v>
      </c>
      <c r="U60" s="20">
        <v>14747</v>
      </c>
      <c r="V60" s="4">
        <v>10</v>
      </c>
      <c r="W60" s="4">
        <v>19</v>
      </c>
      <c r="X60" s="20">
        <v>12894</v>
      </c>
      <c r="Y60" s="4">
        <v>387</v>
      </c>
      <c r="Z60" s="4">
        <v>54</v>
      </c>
      <c r="AA60" s="4">
        <v>296</v>
      </c>
      <c r="AB60" s="4">
        <v>299</v>
      </c>
      <c r="AC60" s="4">
        <v>563</v>
      </c>
      <c r="AD60" s="4">
        <v>225</v>
      </c>
      <c r="AE60" s="4" t="s">
        <v>33</v>
      </c>
      <c r="AF60" s="20">
        <v>2480</v>
      </c>
      <c r="AG60" s="4">
        <v>331</v>
      </c>
      <c r="AH60" s="4">
        <v>120</v>
      </c>
      <c r="AI60" s="4">
        <v>101</v>
      </c>
      <c r="AJ60" s="4">
        <v>19</v>
      </c>
      <c r="AK60" s="4" t="s">
        <v>33</v>
      </c>
      <c r="AL60" s="4">
        <v>7</v>
      </c>
      <c r="AM60" s="4">
        <v>204</v>
      </c>
      <c r="AN60" s="4" t="s">
        <v>33</v>
      </c>
      <c r="AO60" s="4">
        <v>228</v>
      </c>
      <c r="AP60" s="4" t="s">
        <v>33</v>
      </c>
      <c r="AQ60" s="4">
        <v>24</v>
      </c>
      <c r="AR60" s="4">
        <v>101</v>
      </c>
      <c r="AS60" s="4">
        <v>49</v>
      </c>
      <c r="AT60" s="4">
        <v>31</v>
      </c>
      <c r="AU60" s="4">
        <v>23</v>
      </c>
      <c r="AV60" s="20">
        <v>1542</v>
      </c>
      <c r="AW60" s="4" t="s">
        <v>33</v>
      </c>
      <c r="AX60" s="4" t="s">
        <v>33</v>
      </c>
      <c r="AY60" s="4" t="s">
        <v>33</v>
      </c>
      <c r="AZ60" s="4" t="s">
        <v>33</v>
      </c>
      <c r="BA60" s="20">
        <v>1410</v>
      </c>
      <c r="BB60" s="4">
        <v>65</v>
      </c>
      <c r="BC60" s="4">
        <v>67</v>
      </c>
      <c r="BD60" s="4" t="s">
        <v>33</v>
      </c>
      <c r="BE60" s="4">
        <v>277</v>
      </c>
      <c r="BF60" s="4">
        <v>8</v>
      </c>
      <c r="BG60" s="4">
        <v>46</v>
      </c>
      <c r="BH60" s="4">
        <v>34</v>
      </c>
      <c r="BI60" s="4">
        <v>77</v>
      </c>
      <c r="BJ60" s="4">
        <v>7</v>
      </c>
      <c r="BK60" s="4">
        <v>20</v>
      </c>
      <c r="BL60" s="4" t="s">
        <v>33</v>
      </c>
      <c r="BM60" s="4">
        <v>85</v>
      </c>
      <c r="BN60" s="4">
        <v>102</v>
      </c>
      <c r="BO60" s="4">
        <v>16</v>
      </c>
      <c r="BP60" s="4" t="s">
        <v>33</v>
      </c>
      <c r="BQ60" s="4" t="s">
        <v>33</v>
      </c>
      <c r="BR60" s="4" t="s">
        <v>33</v>
      </c>
      <c r="BS60" s="4" t="s">
        <v>33</v>
      </c>
      <c r="BT60" s="4">
        <v>9</v>
      </c>
      <c r="BU60" s="4">
        <v>9</v>
      </c>
      <c r="BV60" s="4" t="s">
        <v>33</v>
      </c>
      <c r="BW60" s="4" t="s">
        <v>33</v>
      </c>
      <c r="BX60" s="4" t="s">
        <v>33</v>
      </c>
      <c r="BY60" s="4" t="s">
        <v>33</v>
      </c>
      <c r="BZ60" s="4">
        <v>7</v>
      </c>
      <c r="CA60" s="4" t="s">
        <v>33</v>
      </c>
      <c r="CB60" s="4" t="s">
        <v>33</v>
      </c>
      <c r="CC60" s="4" t="s">
        <v>33</v>
      </c>
      <c r="CD60" s="4">
        <v>7</v>
      </c>
      <c r="CE60" s="4" t="s">
        <v>33</v>
      </c>
      <c r="CF60" s="4">
        <v>23</v>
      </c>
      <c r="CG60" s="4">
        <v>23</v>
      </c>
      <c r="CH60" s="4">
        <v>23</v>
      </c>
      <c r="CI60" s="4" t="s">
        <v>33</v>
      </c>
      <c r="CJ60" s="4" t="s">
        <v>33</v>
      </c>
      <c r="CK60" s="4" t="s">
        <v>33</v>
      </c>
      <c r="CL60" s="20">
        <v>5709</v>
      </c>
      <c r="CM60" s="20">
        <v>5634</v>
      </c>
      <c r="CN60" s="4">
        <v>344</v>
      </c>
      <c r="CO60" s="4" t="s">
        <v>33</v>
      </c>
      <c r="CP60" s="4">
        <v>255</v>
      </c>
      <c r="CQ60" s="4">
        <v>64</v>
      </c>
      <c r="CR60" s="4">
        <v>12</v>
      </c>
      <c r="CS60" s="4">
        <v>8</v>
      </c>
      <c r="CT60" s="4">
        <v>5</v>
      </c>
      <c r="CU60" s="4" t="s">
        <v>33</v>
      </c>
      <c r="CV60" s="20">
        <v>4411</v>
      </c>
      <c r="CW60" s="20">
        <v>3688</v>
      </c>
      <c r="CX60" s="4">
        <v>6</v>
      </c>
      <c r="CY60" s="4">
        <v>81</v>
      </c>
      <c r="CZ60" s="4">
        <v>406</v>
      </c>
      <c r="DA60" s="4">
        <v>155</v>
      </c>
      <c r="DB60" s="4">
        <v>23</v>
      </c>
      <c r="DC60" s="4">
        <v>7</v>
      </c>
      <c r="DD60" s="4">
        <v>45</v>
      </c>
      <c r="DE60" s="4">
        <v>879</v>
      </c>
      <c r="DF60" s="4">
        <v>36</v>
      </c>
      <c r="DG60" s="4">
        <v>21</v>
      </c>
      <c r="DH60" s="4">
        <v>18</v>
      </c>
      <c r="DI60" s="4">
        <v>9</v>
      </c>
      <c r="DJ60" s="4">
        <v>267</v>
      </c>
      <c r="DK60" s="4">
        <v>388</v>
      </c>
      <c r="DL60" s="4">
        <v>11</v>
      </c>
      <c r="DM60" s="4">
        <v>101</v>
      </c>
      <c r="DN60" s="4">
        <v>18</v>
      </c>
      <c r="DO60" s="4">
        <v>10</v>
      </c>
      <c r="DP60" s="4">
        <v>75</v>
      </c>
      <c r="DQ60" s="4">
        <v>75</v>
      </c>
      <c r="DR60" s="4" t="s">
        <v>33</v>
      </c>
    </row>
    <row r="61" spans="1:122" ht="15.75" customHeight="1" x14ac:dyDescent="0.2">
      <c r="A61" s="19" t="s">
        <v>0</v>
      </c>
      <c r="B61" s="20">
        <v>20497</v>
      </c>
      <c r="C61" s="20">
        <v>9428</v>
      </c>
      <c r="D61" s="4">
        <v>289</v>
      </c>
      <c r="E61" s="4">
        <v>33</v>
      </c>
      <c r="F61" s="4">
        <v>256</v>
      </c>
      <c r="G61" s="4" t="s">
        <v>33</v>
      </c>
      <c r="H61" s="4" t="s">
        <v>33</v>
      </c>
      <c r="I61" s="4">
        <v>347</v>
      </c>
      <c r="J61" s="4">
        <v>21</v>
      </c>
      <c r="K61" s="4">
        <v>6</v>
      </c>
      <c r="L61" s="4">
        <v>298</v>
      </c>
      <c r="M61" s="4" t="s">
        <v>33</v>
      </c>
      <c r="N61" s="4">
        <v>22</v>
      </c>
      <c r="O61" s="4">
        <v>223</v>
      </c>
      <c r="P61" s="4">
        <v>24</v>
      </c>
      <c r="Q61" s="4">
        <v>124</v>
      </c>
      <c r="R61" s="4" t="s">
        <v>33</v>
      </c>
      <c r="S61" s="4">
        <v>75</v>
      </c>
      <c r="T61" s="4" t="s">
        <v>33</v>
      </c>
      <c r="U61" s="20">
        <v>8569</v>
      </c>
      <c r="V61" s="4" t="s">
        <v>33</v>
      </c>
      <c r="W61" s="4">
        <v>48</v>
      </c>
      <c r="X61" s="20">
        <v>6907</v>
      </c>
      <c r="Y61" s="4">
        <v>477</v>
      </c>
      <c r="Z61" s="4" t="s">
        <v>33</v>
      </c>
      <c r="AA61" s="4">
        <v>201</v>
      </c>
      <c r="AB61" s="4">
        <v>28</v>
      </c>
      <c r="AC61" s="4">
        <v>399</v>
      </c>
      <c r="AD61" s="4">
        <v>509</v>
      </c>
      <c r="AE61" s="4" t="s">
        <v>33</v>
      </c>
      <c r="AF61" s="20">
        <v>2354</v>
      </c>
      <c r="AG61" s="4">
        <v>176</v>
      </c>
      <c r="AH61" s="4">
        <v>111</v>
      </c>
      <c r="AI61" s="4">
        <v>100</v>
      </c>
      <c r="AJ61" s="4" t="s">
        <v>33</v>
      </c>
      <c r="AK61" s="4">
        <v>11</v>
      </c>
      <c r="AL61" s="4">
        <v>9</v>
      </c>
      <c r="AM61" s="4">
        <v>40</v>
      </c>
      <c r="AN61" s="4">
        <v>16</v>
      </c>
      <c r="AO61" s="4">
        <v>197</v>
      </c>
      <c r="AP61" s="4" t="s">
        <v>33</v>
      </c>
      <c r="AQ61" s="4" t="s">
        <v>33</v>
      </c>
      <c r="AR61" s="4">
        <v>162</v>
      </c>
      <c r="AS61" s="4" t="s">
        <v>33</v>
      </c>
      <c r="AT61" s="4">
        <v>35</v>
      </c>
      <c r="AU61" s="4" t="s">
        <v>33</v>
      </c>
      <c r="AV61" s="20">
        <v>1471</v>
      </c>
      <c r="AW61" s="4" t="s">
        <v>33</v>
      </c>
      <c r="AX61" s="4" t="s">
        <v>33</v>
      </c>
      <c r="AY61" s="4" t="s">
        <v>33</v>
      </c>
      <c r="AZ61" s="4" t="s">
        <v>33</v>
      </c>
      <c r="BA61" s="20">
        <v>1343</v>
      </c>
      <c r="BB61" s="4">
        <v>40</v>
      </c>
      <c r="BC61" s="4">
        <v>88</v>
      </c>
      <c r="BD61" s="4" t="s">
        <v>33</v>
      </c>
      <c r="BE61" s="4">
        <v>314</v>
      </c>
      <c r="BF61" s="4">
        <v>43</v>
      </c>
      <c r="BG61" s="4">
        <v>59</v>
      </c>
      <c r="BH61" s="4">
        <v>81</v>
      </c>
      <c r="BI61" s="4">
        <v>18</v>
      </c>
      <c r="BJ61" s="4" t="s">
        <v>33</v>
      </c>
      <c r="BK61" s="4">
        <v>41</v>
      </c>
      <c r="BL61" s="4">
        <v>15</v>
      </c>
      <c r="BM61" s="4">
        <v>57</v>
      </c>
      <c r="BN61" s="4">
        <v>196</v>
      </c>
      <c r="BO61" s="4">
        <v>83</v>
      </c>
      <c r="BP61" s="4" t="s">
        <v>33</v>
      </c>
      <c r="BQ61" s="4" t="s">
        <v>33</v>
      </c>
      <c r="BR61" s="4" t="s">
        <v>33</v>
      </c>
      <c r="BS61" s="4">
        <v>58</v>
      </c>
      <c r="BT61" s="4">
        <v>54</v>
      </c>
      <c r="BU61" s="4">
        <v>11</v>
      </c>
      <c r="BV61" s="4">
        <v>43</v>
      </c>
      <c r="BW61" s="4" t="s">
        <v>33</v>
      </c>
      <c r="BX61" s="4" t="s">
        <v>33</v>
      </c>
      <c r="BY61" s="4" t="s">
        <v>33</v>
      </c>
      <c r="BZ61" s="4" t="s">
        <v>33</v>
      </c>
      <c r="CA61" s="4" t="s">
        <v>33</v>
      </c>
      <c r="CB61" s="4" t="s">
        <v>33</v>
      </c>
      <c r="CC61" s="4" t="s">
        <v>33</v>
      </c>
      <c r="CD61" s="4" t="s">
        <v>33</v>
      </c>
      <c r="CE61" s="4" t="s">
        <v>33</v>
      </c>
      <c r="CF61" s="4">
        <v>13</v>
      </c>
      <c r="CG61" s="4">
        <v>13</v>
      </c>
      <c r="CH61" s="4">
        <v>13</v>
      </c>
      <c r="CI61" s="4" t="s">
        <v>33</v>
      </c>
      <c r="CJ61" s="4" t="s">
        <v>33</v>
      </c>
      <c r="CK61" s="4" t="s">
        <v>33</v>
      </c>
      <c r="CL61" s="20">
        <v>8619</v>
      </c>
      <c r="CM61" s="20">
        <v>8577</v>
      </c>
      <c r="CN61" s="4">
        <v>336</v>
      </c>
      <c r="CO61" s="4" t="s">
        <v>33</v>
      </c>
      <c r="CP61" s="4">
        <v>237</v>
      </c>
      <c r="CQ61" s="4">
        <v>19</v>
      </c>
      <c r="CR61" s="4" t="s">
        <v>33</v>
      </c>
      <c r="CS61" s="4">
        <v>14</v>
      </c>
      <c r="CT61" s="4">
        <v>26</v>
      </c>
      <c r="CU61" s="4">
        <v>40</v>
      </c>
      <c r="CV61" s="20">
        <v>6657</v>
      </c>
      <c r="CW61" s="20">
        <v>5691</v>
      </c>
      <c r="CX61" s="4">
        <v>15</v>
      </c>
      <c r="CY61" s="4">
        <v>219</v>
      </c>
      <c r="CZ61" s="4">
        <v>593</v>
      </c>
      <c r="DA61" s="4">
        <v>79</v>
      </c>
      <c r="DB61" s="4">
        <v>51</v>
      </c>
      <c r="DC61" s="4">
        <v>9</v>
      </c>
      <c r="DD61" s="4" t="s">
        <v>33</v>
      </c>
      <c r="DE61" s="20">
        <v>1584</v>
      </c>
      <c r="DF61" s="4">
        <v>108</v>
      </c>
      <c r="DG61" s="4" t="s">
        <v>33</v>
      </c>
      <c r="DH61" s="4">
        <v>18</v>
      </c>
      <c r="DI61" s="4" t="s">
        <v>33</v>
      </c>
      <c r="DJ61" s="4">
        <v>287</v>
      </c>
      <c r="DK61" s="4">
        <v>904</v>
      </c>
      <c r="DL61" s="4" t="s">
        <v>33</v>
      </c>
      <c r="DM61" s="4">
        <v>82</v>
      </c>
      <c r="DN61" s="4">
        <v>10</v>
      </c>
      <c r="DO61" s="4">
        <v>175</v>
      </c>
      <c r="DP61" s="4">
        <v>42</v>
      </c>
      <c r="DQ61" s="4">
        <v>42</v>
      </c>
      <c r="DR61" s="4" t="s">
        <v>33</v>
      </c>
    </row>
    <row r="62" spans="1:122" ht="15.75" customHeight="1" x14ac:dyDescent="0.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row>
    <row r="63" spans="1:122" ht="15.75" customHeight="1" x14ac:dyDescent="0.2">
      <c r="A63" s="4" t="s">
        <v>317</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row>
    <row r="64" spans="1:122" ht="15.75" customHeight="1" x14ac:dyDescent="0.2">
      <c r="A64" s="4">
        <v>2000</v>
      </c>
      <c r="B64" s="20">
        <v>20975</v>
      </c>
      <c r="C64" s="20">
        <v>4500</v>
      </c>
      <c r="D64" s="4">
        <v>367</v>
      </c>
      <c r="E64" s="4">
        <v>91</v>
      </c>
      <c r="F64" s="4">
        <v>221</v>
      </c>
      <c r="G64" s="4">
        <v>34</v>
      </c>
      <c r="H64" s="4">
        <v>21</v>
      </c>
      <c r="I64" s="4">
        <v>414</v>
      </c>
      <c r="J64" s="4">
        <v>36</v>
      </c>
      <c r="K64" s="4">
        <v>11</v>
      </c>
      <c r="L64" s="4">
        <v>332</v>
      </c>
      <c r="M64" s="4" t="s">
        <v>33</v>
      </c>
      <c r="N64" s="4">
        <v>35</v>
      </c>
      <c r="O64" s="4">
        <v>176</v>
      </c>
      <c r="P64" s="4">
        <v>71</v>
      </c>
      <c r="Q64" s="4">
        <v>90</v>
      </c>
      <c r="R64" s="4" t="s">
        <v>33</v>
      </c>
      <c r="S64" s="4">
        <v>15</v>
      </c>
      <c r="T64" s="4" t="s">
        <v>33</v>
      </c>
      <c r="U64" s="20">
        <v>3537</v>
      </c>
      <c r="V64" s="4" t="s">
        <v>33</v>
      </c>
      <c r="W64" s="4">
        <v>18</v>
      </c>
      <c r="X64" s="20">
        <v>2115</v>
      </c>
      <c r="Y64" s="4">
        <v>398</v>
      </c>
      <c r="Z64" s="4">
        <v>40</v>
      </c>
      <c r="AA64" s="4">
        <v>130</v>
      </c>
      <c r="AB64" s="4">
        <v>85</v>
      </c>
      <c r="AC64" s="4">
        <v>396</v>
      </c>
      <c r="AD64" s="4">
        <v>355</v>
      </c>
      <c r="AE64" s="4">
        <v>6</v>
      </c>
      <c r="AF64" s="20">
        <v>3759</v>
      </c>
      <c r="AG64" s="4">
        <v>384</v>
      </c>
      <c r="AH64" s="4">
        <v>102</v>
      </c>
      <c r="AI64" s="4">
        <v>76</v>
      </c>
      <c r="AJ64" s="4">
        <v>16</v>
      </c>
      <c r="AK64" s="4">
        <v>10</v>
      </c>
      <c r="AL64" s="4">
        <v>12</v>
      </c>
      <c r="AM64" s="4">
        <v>237</v>
      </c>
      <c r="AN64" s="4">
        <v>33</v>
      </c>
      <c r="AO64" s="4">
        <v>481</v>
      </c>
      <c r="AP64" s="4" t="s">
        <v>33</v>
      </c>
      <c r="AQ64" s="4" t="s">
        <v>33</v>
      </c>
      <c r="AR64" s="4">
        <v>426</v>
      </c>
      <c r="AS64" s="4">
        <v>6</v>
      </c>
      <c r="AT64" s="4">
        <v>49</v>
      </c>
      <c r="AU64" s="4" t="s">
        <v>33</v>
      </c>
      <c r="AV64" s="20">
        <v>2338</v>
      </c>
      <c r="AW64" s="4" t="s">
        <v>33</v>
      </c>
      <c r="AX64" s="4" t="s">
        <v>33</v>
      </c>
      <c r="AY64" s="4" t="s">
        <v>33</v>
      </c>
      <c r="AZ64" s="4">
        <v>12</v>
      </c>
      <c r="BA64" s="20">
        <v>2183</v>
      </c>
      <c r="BB64" s="4">
        <v>92</v>
      </c>
      <c r="BC64" s="4">
        <v>51</v>
      </c>
      <c r="BD64" s="4" t="s">
        <v>33</v>
      </c>
      <c r="BE64" s="4">
        <v>410</v>
      </c>
      <c r="BF64" s="4">
        <v>138</v>
      </c>
      <c r="BG64" s="4">
        <v>31</v>
      </c>
      <c r="BH64" s="4">
        <v>94</v>
      </c>
      <c r="BI64" s="4">
        <v>10</v>
      </c>
      <c r="BJ64" s="4">
        <v>69</v>
      </c>
      <c r="BK64" s="4">
        <v>52</v>
      </c>
      <c r="BL64" s="4" t="s">
        <v>33</v>
      </c>
      <c r="BM64" s="4">
        <v>16</v>
      </c>
      <c r="BN64" s="4">
        <v>146</v>
      </c>
      <c r="BO64" s="4">
        <v>225</v>
      </c>
      <c r="BP64" s="4">
        <v>10</v>
      </c>
      <c r="BQ64" s="4">
        <v>10</v>
      </c>
      <c r="BR64" s="4" t="s">
        <v>33</v>
      </c>
      <c r="BS64" s="4" t="s">
        <v>33</v>
      </c>
      <c r="BT64" s="4">
        <v>147</v>
      </c>
      <c r="BU64" s="4">
        <v>11</v>
      </c>
      <c r="BV64" s="4">
        <v>136</v>
      </c>
      <c r="BW64" s="4" t="s">
        <v>33</v>
      </c>
      <c r="BX64" s="4" t="s">
        <v>33</v>
      </c>
      <c r="BY64" s="4" t="s">
        <v>33</v>
      </c>
      <c r="BZ64" s="4">
        <v>31</v>
      </c>
      <c r="CA64" s="4">
        <v>31</v>
      </c>
      <c r="CB64" s="4" t="s">
        <v>33</v>
      </c>
      <c r="CC64" s="4" t="s">
        <v>33</v>
      </c>
      <c r="CD64" s="4" t="s">
        <v>33</v>
      </c>
      <c r="CE64" s="4">
        <v>37</v>
      </c>
      <c r="CF64" s="4">
        <v>29</v>
      </c>
      <c r="CG64" s="4">
        <v>29</v>
      </c>
      <c r="CH64" s="4">
        <v>16</v>
      </c>
      <c r="CI64" s="4">
        <v>13</v>
      </c>
      <c r="CJ64" s="4" t="s">
        <v>33</v>
      </c>
      <c r="CK64" s="4" t="s">
        <v>33</v>
      </c>
      <c r="CL64" s="20">
        <v>12462</v>
      </c>
      <c r="CM64" s="20">
        <v>12418</v>
      </c>
      <c r="CN64" s="4">
        <v>439</v>
      </c>
      <c r="CO64" s="4">
        <v>7</v>
      </c>
      <c r="CP64" s="4">
        <v>295</v>
      </c>
      <c r="CQ64" s="4">
        <v>79</v>
      </c>
      <c r="CR64" s="4" t="s">
        <v>33</v>
      </c>
      <c r="CS64" s="4">
        <v>27</v>
      </c>
      <c r="CT64" s="4">
        <v>22</v>
      </c>
      <c r="CU64" s="4">
        <v>9</v>
      </c>
      <c r="CV64" s="20">
        <v>10270</v>
      </c>
      <c r="CW64" s="20">
        <v>8592</v>
      </c>
      <c r="CX64" s="4">
        <v>13</v>
      </c>
      <c r="CY64" s="4">
        <v>307</v>
      </c>
      <c r="CZ64" s="20">
        <v>1118</v>
      </c>
      <c r="DA64" s="4">
        <v>168</v>
      </c>
      <c r="DB64" s="4">
        <v>33</v>
      </c>
      <c r="DC64" s="4">
        <v>28</v>
      </c>
      <c r="DD64" s="4">
        <v>11</v>
      </c>
      <c r="DE64" s="20">
        <v>1709</v>
      </c>
      <c r="DF64" s="4">
        <v>38</v>
      </c>
      <c r="DG64" s="4">
        <v>28</v>
      </c>
      <c r="DH64" s="4">
        <v>32</v>
      </c>
      <c r="DI64" s="4">
        <v>6</v>
      </c>
      <c r="DJ64" s="4">
        <v>379</v>
      </c>
      <c r="DK64" s="4">
        <v>903</v>
      </c>
      <c r="DL64" s="4" t="s">
        <v>33</v>
      </c>
      <c r="DM64" s="4">
        <v>288</v>
      </c>
      <c r="DN64" s="4">
        <v>26</v>
      </c>
      <c r="DO64" s="4">
        <v>9</v>
      </c>
      <c r="DP64" s="4">
        <v>44</v>
      </c>
      <c r="DQ64" s="4">
        <v>44</v>
      </c>
      <c r="DR64" s="4" t="s">
        <v>33</v>
      </c>
    </row>
    <row r="65" spans="1:122" ht="15.75" customHeight="1" x14ac:dyDescent="0.2">
      <c r="A65" s="19" t="s">
        <v>0</v>
      </c>
      <c r="B65" s="20">
        <v>18010</v>
      </c>
      <c r="C65" s="20">
        <v>2942</v>
      </c>
      <c r="D65" s="4">
        <v>338</v>
      </c>
      <c r="E65" s="4">
        <v>103</v>
      </c>
      <c r="F65" s="4">
        <v>209</v>
      </c>
      <c r="G65" s="4">
        <v>8</v>
      </c>
      <c r="H65" s="4">
        <v>18</v>
      </c>
      <c r="I65" s="4">
        <v>209</v>
      </c>
      <c r="J65" s="4">
        <v>13</v>
      </c>
      <c r="K65" s="4" t="s">
        <v>33</v>
      </c>
      <c r="L65" s="4">
        <v>180</v>
      </c>
      <c r="M65" s="4" t="s">
        <v>33</v>
      </c>
      <c r="N65" s="4">
        <v>16</v>
      </c>
      <c r="O65" s="4">
        <v>274</v>
      </c>
      <c r="P65" s="4">
        <v>110</v>
      </c>
      <c r="Q65" s="4">
        <v>110</v>
      </c>
      <c r="R65" s="4" t="s">
        <v>33</v>
      </c>
      <c r="S65" s="4">
        <v>29</v>
      </c>
      <c r="T65" s="4">
        <v>25</v>
      </c>
      <c r="U65" s="20">
        <v>2042</v>
      </c>
      <c r="V65" s="4">
        <v>36</v>
      </c>
      <c r="W65" s="4">
        <v>34</v>
      </c>
      <c r="X65" s="4">
        <v>986</v>
      </c>
      <c r="Y65" s="4">
        <v>220</v>
      </c>
      <c r="Z65" s="4" t="s">
        <v>33</v>
      </c>
      <c r="AA65" s="4">
        <v>115</v>
      </c>
      <c r="AB65" s="4" t="s">
        <v>33</v>
      </c>
      <c r="AC65" s="4">
        <v>337</v>
      </c>
      <c r="AD65" s="4">
        <v>314</v>
      </c>
      <c r="AE65" s="4">
        <v>79</v>
      </c>
      <c r="AF65" s="20">
        <v>3036</v>
      </c>
      <c r="AG65" s="4">
        <v>588</v>
      </c>
      <c r="AH65" s="4">
        <v>219</v>
      </c>
      <c r="AI65" s="4">
        <v>182</v>
      </c>
      <c r="AJ65" s="4" t="s">
        <v>33</v>
      </c>
      <c r="AK65" s="4">
        <v>37</v>
      </c>
      <c r="AL65" s="4">
        <v>41</v>
      </c>
      <c r="AM65" s="4">
        <v>280</v>
      </c>
      <c r="AN65" s="4">
        <v>48</v>
      </c>
      <c r="AO65" s="4">
        <v>412</v>
      </c>
      <c r="AP65" s="4">
        <v>7</v>
      </c>
      <c r="AQ65" s="4" t="s">
        <v>33</v>
      </c>
      <c r="AR65" s="4">
        <v>239</v>
      </c>
      <c r="AS65" s="4">
        <v>18</v>
      </c>
      <c r="AT65" s="4">
        <v>127</v>
      </c>
      <c r="AU65" s="4">
        <v>21</v>
      </c>
      <c r="AV65" s="20">
        <v>1821</v>
      </c>
      <c r="AW65" s="4" t="s">
        <v>33</v>
      </c>
      <c r="AX65" s="4" t="s">
        <v>33</v>
      </c>
      <c r="AY65" s="4">
        <v>8</v>
      </c>
      <c r="AZ65" s="4" t="s">
        <v>33</v>
      </c>
      <c r="BA65" s="20">
        <v>1507</v>
      </c>
      <c r="BB65" s="4">
        <v>269</v>
      </c>
      <c r="BC65" s="4">
        <v>37</v>
      </c>
      <c r="BD65" s="4" t="s">
        <v>33</v>
      </c>
      <c r="BE65" s="4">
        <v>165</v>
      </c>
      <c r="BF65" s="4">
        <v>60</v>
      </c>
      <c r="BG65" s="4">
        <v>32</v>
      </c>
      <c r="BH65" s="4">
        <v>16</v>
      </c>
      <c r="BI65" s="4" t="s">
        <v>33</v>
      </c>
      <c r="BJ65" s="4">
        <v>27</v>
      </c>
      <c r="BK65" s="4">
        <v>30</v>
      </c>
      <c r="BL65" s="4" t="s">
        <v>33</v>
      </c>
      <c r="BM65" s="4" t="s">
        <v>33</v>
      </c>
      <c r="BN65" s="4">
        <v>50</v>
      </c>
      <c r="BO65" s="4">
        <v>662</v>
      </c>
      <c r="BP65" s="4">
        <v>84</v>
      </c>
      <c r="BQ65" s="4">
        <v>48</v>
      </c>
      <c r="BR65" s="4">
        <v>36</v>
      </c>
      <c r="BS65" s="4" t="s">
        <v>33</v>
      </c>
      <c r="BT65" s="4">
        <v>372</v>
      </c>
      <c r="BU65" s="4">
        <v>26</v>
      </c>
      <c r="BV65" s="4">
        <v>346</v>
      </c>
      <c r="BW65" s="4">
        <v>9</v>
      </c>
      <c r="BX65" s="4">
        <v>9</v>
      </c>
      <c r="BY65" s="4" t="s">
        <v>33</v>
      </c>
      <c r="BZ65" s="4">
        <v>26</v>
      </c>
      <c r="CA65" s="4" t="s">
        <v>33</v>
      </c>
      <c r="CB65" s="4">
        <v>26</v>
      </c>
      <c r="CC65" s="4" t="s">
        <v>33</v>
      </c>
      <c r="CD65" s="4" t="s">
        <v>33</v>
      </c>
      <c r="CE65" s="4">
        <v>171</v>
      </c>
      <c r="CF65" s="4">
        <v>23</v>
      </c>
      <c r="CG65" s="4">
        <v>23</v>
      </c>
      <c r="CH65" s="4">
        <v>19</v>
      </c>
      <c r="CI65" s="4">
        <v>4</v>
      </c>
      <c r="CJ65" s="4" t="s">
        <v>33</v>
      </c>
      <c r="CK65" s="4" t="s">
        <v>33</v>
      </c>
      <c r="CL65" s="20">
        <v>11347</v>
      </c>
      <c r="CM65" s="20">
        <v>11206</v>
      </c>
      <c r="CN65" s="4">
        <v>271</v>
      </c>
      <c r="CO65" s="4" t="s">
        <v>33</v>
      </c>
      <c r="CP65" s="4">
        <v>236</v>
      </c>
      <c r="CQ65" s="4">
        <v>35</v>
      </c>
      <c r="CR65" s="4" t="s">
        <v>33</v>
      </c>
      <c r="CS65" s="4" t="s">
        <v>33</v>
      </c>
      <c r="CT65" s="4" t="s">
        <v>33</v>
      </c>
      <c r="CU65" s="4" t="s">
        <v>33</v>
      </c>
      <c r="CV65" s="20">
        <v>8187</v>
      </c>
      <c r="CW65" s="20">
        <v>7012</v>
      </c>
      <c r="CX65" s="4">
        <v>27</v>
      </c>
      <c r="CY65" s="4">
        <v>123</v>
      </c>
      <c r="CZ65" s="4">
        <v>790</v>
      </c>
      <c r="DA65" s="4">
        <v>192</v>
      </c>
      <c r="DB65" s="4">
        <v>18</v>
      </c>
      <c r="DC65" s="4" t="s">
        <v>33</v>
      </c>
      <c r="DD65" s="4">
        <v>25</v>
      </c>
      <c r="DE65" s="20">
        <v>2748</v>
      </c>
      <c r="DF65" s="4">
        <v>31</v>
      </c>
      <c r="DG65" s="4">
        <v>22</v>
      </c>
      <c r="DH65" s="4">
        <v>114</v>
      </c>
      <c r="DI65" s="4">
        <v>14</v>
      </c>
      <c r="DJ65" s="4">
        <v>172</v>
      </c>
      <c r="DK65" s="20">
        <v>2033</v>
      </c>
      <c r="DL65" s="4">
        <v>17</v>
      </c>
      <c r="DM65" s="4">
        <v>266</v>
      </c>
      <c r="DN65" s="4">
        <v>38</v>
      </c>
      <c r="DO65" s="4">
        <v>41</v>
      </c>
      <c r="DP65" s="4">
        <v>141</v>
      </c>
      <c r="DQ65" s="4">
        <v>141</v>
      </c>
      <c r="DR65" s="4" t="s">
        <v>33</v>
      </c>
    </row>
    <row r="66" spans="1:122" ht="15.75" customHeight="1" x14ac:dyDescent="0.2">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row>
    <row r="67" spans="1:122" ht="15.75" customHeight="1" x14ac:dyDescent="0.2">
      <c r="A67" s="4" t="s">
        <v>318</v>
      </c>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row>
    <row r="68" spans="1:122" ht="15.75" customHeight="1" x14ac:dyDescent="0.2">
      <c r="A68" s="4">
        <v>2000</v>
      </c>
      <c r="B68" s="20">
        <v>14540</v>
      </c>
      <c r="C68" s="20">
        <v>11360</v>
      </c>
      <c r="D68" s="4">
        <v>260</v>
      </c>
      <c r="E68" s="4">
        <v>43</v>
      </c>
      <c r="F68" s="4">
        <v>204</v>
      </c>
      <c r="G68" s="4">
        <v>7</v>
      </c>
      <c r="H68" s="4">
        <v>6</v>
      </c>
      <c r="I68" s="4">
        <v>277</v>
      </c>
      <c r="J68" s="4">
        <v>38</v>
      </c>
      <c r="K68" s="4">
        <v>39</v>
      </c>
      <c r="L68" s="4">
        <v>194</v>
      </c>
      <c r="M68" s="4" t="s">
        <v>33</v>
      </c>
      <c r="N68" s="4">
        <v>6</v>
      </c>
      <c r="O68" s="20">
        <v>1519</v>
      </c>
      <c r="P68" s="4">
        <v>371</v>
      </c>
      <c r="Q68" s="20">
        <v>1145</v>
      </c>
      <c r="R68" s="4" t="s">
        <v>33</v>
      </c>
      <c r="S68" s="4">
        <v>3</v>
      </c>
      <c r="T68" s="4" t="s">
        <v>33</v>
      </c>
      <c r="U68" s="20">
        <v>9291</v>
      </c>
      <c r="V68" s="4">
        <v>21</v>
      </c>
      <c r="W68" s="4">
        <v>25</v>
      </c>
      <c r="X68" s="20">
        <v>8387</v>
      </c>
      <c r="Y68" s="4">
        <v>273</v>
      </c>
      <c r="Z68" s="4">
        <v>17</v>
      </c>
      <c r="AA68" s="4">
        <v>133</v>
      </c>
      <c r="AB68" s="4">
        <v>248</v>
      </c>
      <c r="AC68" s="4">
        <v>135</v>
      </c>
      <c r="AD68" s="4">
        <v>52</v>
      </c>
      <c r="AE68" s="4">
        <v>13</v>
      </c>
      <c r="AF68" s="20">
        <v>1433</v>
      </c>
      <c r="AG68" s="4">
        <v>160</v>
      </c>
      <c r="AH68" s="4">
        <v>122</v>
      </c>
      <c r="AI68" s="4">
        <v>72</v>
      </c>
      <c r="AJ68" s="4">
        <v>50</v>
      </c>
      <c r="AK68" s="4" t="s">
        <v>33</v>
      </c>
      <c r="AL68" s="4">
        <v>8</v>
      </c>
      <c r="AM68" s="4">
        <v>30</v>
      </c>
      <c r="AN68" s="4" t="s">
        <v>33</v>
      </c>
      <c r="AO68" s="4">
        <v>170</v>
      </c>
      <c r="AP68" s="4" t="s">
        <v>33</v>
      </c>
      <c r="AQ68" s="4" t="s">
        <v>33</v>
      </c>
      <c r="AR68" s="4">
        <v>155</v>
      </c>
      <c r="AS68" s="4" t="s">
        <v>33</v>
      </c>
      <c r="AT68" s="4">
        <v>15</v>
      </c>
      <c r="AU68" s="4" t="s">
        <v>33</v>
      </c>
      <c r="AV68" s="4">
        <v>951</v>
      </c>
      <c r="AW68" s="4" t="s">
        <v>33</v>
      </c>
      <c r="AX68" s="4" t="s">
        <v>33</v>
      </c>
      <c r="AY68" s="4" t="s">
        <v>33</v>
      </c>
      <c r="AZ68" s="4">
        <v>24</v>
      </c>
      <c r="BA68" s="4">
        <v>874</v>
      </c>
      <c r="BB68" s="4" t="s">
        <v>33</v>
      </c>
      <c r="BC68" s="4">
        <v>53</v>
      </c>
      <c r="BD68" s="4" t="s">
        <v>33</v>
      </c>
      <c r="BE68" s="4">
        <v>139</v>
      </c>
      <c r="BF68" s="4">
        <v>27</v>
      </c>
      <c r="BG68" s="4">
        <v>9</v>
      </c>
      <c r="BH68" s="4">
        <v>34</v>
      </c>
      <c r="BI68" s="4" t="s">
        <v>33</v>
      </c>
      <c r="BJ68" s="4">
        <v>45</v>
      </c>
      <c r="BK68" s="4">
        <v>24</v>
      </c>
      <c r="BL68" s="4" t="s">
        <v>33</v>
      </c>
      <c r="BM68" s="4" t="s">
        <v>33</v>
      </c>
      <c r="BN68" s="4">
        <v>13</v>
      </c>
      <c r="BO68" s="4">
        <v>55</v>
      </c>
      <c r="BP68" s="4">
        <v>32</v>
      </c>
      <c r="BQ68" s="4">
        <v>5</v>
      </c>
      <c r="BR68" s="4">
        <v>27</v>
      </c>
      <c r="BS68" s="4" t="s">
        <v>33</v>
      </c>
      <c r="BT68" s="4">
        <v>13</v>
      </c>
      <c r="BU68" s="4">
        <v>4</v>
      </c>
      <c r="BV68" s="4">
        <v>9</v>
      </c>
      <c r="BW68" s="4" t="s">
        <v>33</v>
      </c>
      <c r="BX68" s="4" t="s">
        <v>33</v>
      </c>
      <c r="BY68" s="4" t="s">
        <v>33</v>
      </c>
      <c r="BZ68" s="4">
        <v>10</v>
      </c>
      <c r="CA68" s="4">
        <v>10</v>
      </c>
      <c r="CB68" s="4" t="s">
        <v>33</v>
      </c>
      <c r="CC68" s="4" t="s">
        <v>33</v>
      </c>
      <c r="CD68" s="4" t="s">
        <v>33</v>
      </c>
      <c r="CE68" s="4" t="s">
        <v>33</v>
      </c>
      <c r="CF68" s="4">
        <v>5</v>
      </c>
      <c r="CG68" s="4">
        <v>5</v>
      </c>
      <c r="CH68" s="4">
        <v>5</v>
      </c>
      <c r="CI68" s="4" t="s">
        <v>33</v>
      </c>
      <c r="CJ68" s="4" t="s">
        <v>33</v>
      </c>
      <c r="CK68" s="4" t="s">
        <v>33</v>
      </c>
      <c r="CL68" s="20">
        <v>1687</v>
      </c>
      <c r="CM68" s="20">
        <v>1656</v>
      </c>
      <c r="CN68" s="4">
        <v>59</v>
      </c>
      <c r="CO68" s="4" t="s">
        <v>33</v>
      </c>
      <c r="CP68" s="4">
        <v>43</v>
      </c>
      <c r="CQ68" s="4">
        <v>16</v>
      </c>
      <c r="CR68" s="4" t="s">
        <v>33</v>
      </c>
      <c r="CS68" s="4" t="s">
        <v>33</v>
      </c>
      <c r="CT68" s="4" t="s">
        <v>33</v>
      </c>
      <c r="CU68" s="4" t="s">
        <v>33</v>
      </c>
      <c r="CV68" s="20">
        <v>1212</v>
      </c>
      <c r="CW68" s="20">
        <v>1052</v>
      </c>
      <c r="CX68" s="4">
        <v>23</v>
      </c>
      <c r="CY68" s="4">
        <v>3</v>
      </c>
      <c r="CZ68" s="4">
        <v>92</v>
      </c>
      <c r="DA68" s="4">
        <v>35</v>
      </c>
      <c r="DB68" s="4" t="s">
        <v>33</v>
      </c>
      <c r="DC68" s="4">
        <v>7</v>
      </c>
      <c r="DD68" s="4" t="s">
        <v>33</v>
      </c>
      <c r="DE68" s="4">
        <v>385</v>
      </c>
      <c r="DF68" s="4">
        <v>32</v>
      </c>
      <c r="DG68" s="4" t="s">
        <v>33</v>
      </c>
      <c r="DH68" s="4">
        <v>26</v>
      </c>
      <c r="DI68" s="4">
        <v>33</v>
      </c>
      <c r="DJ68" s="4">
        <v>26</v>
      </c>
      <c r="DK68" s="4">
        <v>141</v>
      </c>
      <c r="DL68" s="4" t="s">
        <v>33</v>
      </c>
      <c r="DM68" s="4">
        <v>110</v>
      </c>
      <c r="DN68" s="4">
        <v>11</v>
      </c>
      <c r="DO68" s="4">
        <v>6</v>
      </c>
      <c r="DP68" s="4">
        <v>31</v>
      </c>
      <c r="DQ68" s="4">
        <v>31</v>
      </c>
      <c r="DR68" s="4" t="s">
        <v>33</v>
      </c>
    </row>
    <row r="69" spans="1:122" ht="15.75" customHeight="1" x14ac:dyDescent="0.2">
      <c r="A69" s="19" t="s">
        <v>0</v>
      </c>
      <c r="B69" s="20">
        <v>14997</v>
      </c>
      <c r="C69" s="20">
        <v>10588</v>
      </c>
      <c r="D69" s="4">
        <v>152</v>
      </c>
      <c r="E69" s="4">
        <v>35</v>
      </c>
      <c r="F69" s="4">
        <v>117</v>
      </c>
      <c r="G69" s="4" t="s">
        <v>33</v>
      </c>
      <c r="H69" s="4" t="s">
        <v>33</v>
      </c>
      <c r="I69" s="4">
        <v>168</v>
      </c>
      <c r="J69" s="4">
        <v>33</v>
      </c>
      <c r="K69" s="4" t="s">
        <v>33</v>
      </c>
      <c r="L69" s="4">
        <v>116</v>
      </c>
      <c r="M69" s="4" t="s">
        <v>33</v>
      </c>
      <c r="N69" s="4">
        <v>19</v>
      </c>
      <c r="O69" s="4">
        <v>754</v>
      </c>
      <c r="P69" s="4">
        <v>153</v>
      </c>
      <c r="Q69" s="4">
        <v>601</v>
      </c>
      <c r="R69" s="4" t="s">
        <v>33</v>
      </c>
      <c r="S69" s="4" t="s">
        <v>33</v>
      </c>
      <c r="T69" s="4" t="s">
        <v>33</v>
      </c>
      <c r="U69" s="20">
        <v>9514</v>
      </c>
      <c r="V69" s="4">
        <v>8</v>
      </c>
      <c r="W69" s="4">
        <v>32</v>
      </c>
      <c r="X69" s="20">
        <v>8193</v>
      </c>
      <c r="Y69" s="4">
        <v>270</v>
      </c>
      <c r="Z69" s="4">
        <v>20</v>
      </c>
      <c r="AA69" s="4">
        <v>459</v>
      </c>
      <c r="AB69" s="4">
        <v>69</v>
      </c>
      <c r="AC69" s="4">
        <v>170</v>
      </c>
      <c r="AD69" s="4">
        <v>293</v>
      </c>
      <c r="AE69" s="4" t="s">
        <v>33</v>
      </c>
      <c r="AF69" s="20">
        <v>1403</v>
      </c>
      <c r="AG69" s="4">
        <v>104</v>
      </c>
      <c r="AH69" s="4">
        <v>24</v>
      </c>
      <c r="AI69" s="4">
        <v>24</v>
      </c>
      <c r="AJ69" s="4" t="s">
        <v>33</v>
      </c>
      <c r="AK69" s="4" t="s">
        <v>33</v>
      </c>
      <c r="AL69" s="4" t="s">
        <v>33</v>
      </c>
      <c r="AM69" s="4">
        <v>70</v>
      </c>
      <c r="AN69" s="4">
        <v>10</v>
      </c>
      <c r="AO69" s="4">
        <v>168</v>
      </c>
      <c r="AP69" s="4" t="s">
        <v>33</v>
      </c>
      <c r="AQ69" s="4" t="s">
        <v>33</v>
      </c>
      <c r="AR69" s="4">
        <v>88</v>
      </c>
      <c r="AS69" s="4">
        <v>13</v>
      </c>
      <c r="AT69" s="4">
        <v>67</v>
      </c>
      <c r="AU69" s="4" t="s">
        <v>33</v>
      </c>
      <c r="AV69" s="4">
        <v>934</v>
      </c>
      <c r="AW69" s="4">
        <v>29</v>
      </c>
      <c r="AX69" s="4">
        <v>2</v>
      </c>
      <c r="AY69" s="4">
        <v>11</v>
      </c>
      <c r="AZ69" s="4" t="s">
        <v>33</v>
      </c>
      <c r="BA69" s="4">
        <v>815</v>
      </c>
      <c r="BB69" s="4">
        <v>53</v>
      </c>
      <c r="BC69" s="4">
        <v>24</v>
      </c>
      <c r="BD69" s="4" t="s">
        <v>33</v>
      </c>
      <c r="BE69" s="4">
        <v>165</v>
      </c>
      <c r="BF69" s="4">
        <v>66</v>
      </c>
      <c r="BG69" s="4">
        <v>21</v>
      </c>
      <c r="BH69" s="4">
        <v>20</v>
      </c>
      <c r="BI69" s="4">
        <v>7</v>
      </c>
      <c r="BJ69" s="4">
        <v>15</v>
      </c>
      <c r="BK69" s="4">
        <v>6</v>
      </c>
      <c r="BL69" s="4">
        <v>24</v>
      </c>
      <c r="BM69" s="4">
        <v>6</v>
      </c>
      <c r="BN69" s="4">
        <v>32</v>
      </c>
      <c r="BO69" s="4">
        <v>70</v>
      </c>
      <c r="BP69" s="4" t="s">
        <v>33</v>
      </c>
      <c r="BQ69" s="4" t="s">
        <v>33</v>
      </c>
      <c r="BR69" s="4" t="s">
        <v>33</v>
      </c>
      <c r="BS69" s="4" t="s">
        <v>33</v>
      </c>
      <c r="BT69" s="4">
        <v>14</v>
      </c>
      <c r="BU69" s="4" t="s">
        <v>33</v>
      </c>
      <c r="BV69" s="4">
        <v>14</v>
      </c>
      <c r="BW69" s="4">
        <v>13</v>
      </c>
      <c r="BX69" s="4">
        <v>13</v>
      </c>
      <c r="BY69" s="4" t="s">
        <v>33</v>
      </c>
      <c r="BZ69" s="4">
        <v>30</v>
      </c>
      <c r="CA69" s="4" t="s">
        <v>33</v>
      </c>
      <c r="CB69" s="4">
        <v>30</v>
      </c>
      <c r="CC69" s="4" t="s">
        <v>33</v>
      </c>
      <c r="CD69" s="4" t="s">
        <v>33</v>
      </c>
      <c r="CE69" s="4">
        <v>13</v>
      </c>
      <c r="CF69" s="4" t="s">
        <v>33</v>
      </c>
      <c r="CG69" s="4" t="s">
        <v>33</v>
      </c>
      <c r="CH69" s="4" t="s">
        <v>33</v>
      </c>
      <c r="CI69" s="4" t="s">
        <v>33</v>
      </c>
      <c r="CJ69" s="4" t="s">
        <v>33</v>
      </c>
      <c r="CK69" s="4" t="s">
        <v>33</v>
      </c>
      <c r="CL69" s="20">
        <v>2936</v>
      </c>
      <c r="CM69" s="20">
        <v>2883</v>
      </c>
      <c r="CN69" s="4">
        <v>104</v>
      </c>
      <c r="CO69" s="4" t="s">
        <v>33</v>
      </c>
      <c r="CP69" s="4">
        <v>104</v>
      </c>
      <c r="CQ69" s="4" t="s">
        <v>33</v>
      </c>
      <c r="CR69" s="4" t="s">
        <v>33</v>
      </c>
      <c r="CS69" s="4" t="s">
        <v>33</v>
      </c>
      <c r="CT69" s="4" t="s">
        <v>33</v>
      </c>
      <c r="CU69" s="4" t="s">
        <v>33</v>
      </c>
      <c r="CV69" s="20">
        <v>2130</v>
      </c>
      <c r="CW69" s="20">
        <v>1985</v>
      </c>
      <c r="CX69" s="4" t="s">
        <v>33</v>
      </c>
      <c r="CY69" s="4" t="s">
        <v>33</v>
      </c>
      <c r="CZ69" s="4">
        <v>67</v>
      </c>
      <c r="DA69" s="4">
        <v>16</v>
      </c>
      <c r="DB69" s="4">
        <v>45</v>
      </c>
      <c r="DC69" s="4">
        <v>17</v>
      </c>
      <c r="DD69" s="4" t="s">
        <v>33</v>
      </c>
      <c r="DE69" s="4">
        <v>649</v>
      </c>
      <c r="DF69" s="4">
        <v>126</v>
      </c>
      <c r="DG69" s="4" t="s">
        <v>33</v>
      </c>
      <c r="DH69" s="4">
        <v>13</v>
      </c>
      <c r="DI69" s="4" t="s">
        <v>33</v>
      </c>
      <c r="DJ69" s="4">
        <v>248</v>
      </c>
      <c r="DK69" s="4">
        <v>211</v>
      </c>
      <c r="DL69" s="4" t="s">
        <v>33</v>
      </c>
      <c r="DM69" s="4">
        <v>20</v>
      </c>
      <c r="DN69" s="4">
        <v>6</v>
      </c>
      <c r="DO69" s="4">
        <v>25</v>
      </c>
      <c r="DP69" s="4">
        <v>53</v>
      </c>
      <c r="DQ69" s="4">
        <v>53</v>
      </c>
      <c r="DR69" s="4" t="s">
        <v>33</v>
      </c>
    </row>
    <row r="70" spans="1:122" ht="15.75"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row>
    <row r="71" spans="1:122" ht="15.75" customHeight="1" x14ac:dyDescent="0.2">
      <c r="A71" s="4" t="s">
        <v>319</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row>
    <row r="72" spans="1:122" ht="15.75" customHeight="1" x14ac:dyDescent="0.2">
      <c r="A72" s="4">
        <v>2000</v>
      </c>
      <c r="B72" s="20">
        <v>4251</v>
      </c>
      <c r="C72" s="20">
        <v>2372</v>
      </c>
      <c r="D72" s="4">
        <v>62</v>
      </c>
      <c r="E72" s="4">
        <v>17</v>
      </c>
      <c r="F72" s="4">
        <v>20</v>
      </c>
      <c r="G72" s="4" t="s">
        <v>33</v>
      </c>
      <c r="H72" s="4">
        <v>25</v>
      </c>
      <c r="I72" s="4">
        <v>50</v>
      </c>
      <c r="J72" s="4">
        <v>16</v>
      </c>
      <c r="K72" s="4" t="s">
        <v>33</v>
      </c>
      <c r="L72" s="4">
        <v>34</v>
      </c>
      <c r="M72" s="4" t="s">
        <v>33</v>
      </c>
      <c r="N72" s="4" t="s">
        <v>33</v>
      </c>
      <c r="O72" s="4">
        <v>215</v>
      </c>
      <c r="P72" s="4">
        <v>97</v>
      </c>
      <c r="Q72" s="4">
        <v>118</v>
      </c>
      <c r="R72" s="4" t="s">
        <v>33</v>
      </c>
      <c r="S72" s="4" t="s">
        <v>33</v>
      </c>
      <c r="T72" s="4" t="s">
        <v>33</v>
      </c>
      <c r="U72" s="20">
        <v>2045</v>
      </c>
      <c r="V72" s="4">
        <v>29</v>
      </c>
      <c r="W72" s="4" t="s">
        <v>33</v>
      </c>
      <c r="X72" s="20">
        <v>1786</v>
      </c>
      <c r="Y72" s="4">
        <v>23</v>
      </c>
      <c r="Z72" s="4">
        <v>22</v>
      </c>
      <c r="AA72" s="4">
        <v>41</v>
      </c>
      <c r="AB72" s="4">
        <v>25</v>
      </c>
      <c r="AC72" s="4">
        <v>78</v>
      </c>
      <c r="AD72" s="4">
        <v>41</v>
      </c>
      <c r="AE72" s="4" t="s">
        <v>33</v>
      </c>
      <c r="AF72" s="4">
        <v>362</v>
      </c>
      <c r="AG72" s="4">
        <v>20</v>
      </c>
      <c r="AH72" s="4">
        <v>20</v>
      </c>
      <c r="AI72" s="4">
        <v>20</v>
      </c>
      <c r="AJ72" s="4" t="s">
        <v>33</v>
      </c>
      <c r="AK72" s="4" t="s">
        <v>33</v>
      </c>
      <c r="AL72" s="4" t="s">
        <v>33</v>
      </c>
      <c r="AM72" s="4" t="s">
        <v>33</v>
      </c>
      <c r="AN72" s="4" t="s">
        <v>33</v>
      </c>
      <c r="AO72" s="4">
        <v>47</v>
      </c>
      <c r="AP72" s="4" t="s">
        <v>33</v>
      </c>
      <c r="AQ72" s="4" t="s">
        <v>33</v>
      </c>
      <c r="AR72" s="4">
        <v>47</v>
      </c>
      <c r="AS72" s="4" t="s">
        <v>33</v>
      </c>
      <c r="AT72" s="4" t="s">
        <v>33</v>
      </c>
      <c r="AU72" s="4" t="s">
        <v>33</v>
      </c>
      <c r="AV72" s="4">
        <v>191</v>
      </c>
      <c r="AW72" s="4" t="s">
        <v>33</v>
      </c>
      <c r="AX72" s="4" t="s">
        <v>33</v>
      </c>
      <c r="AY72" s="4" t="s">
        <v>33</v>
      </c>
      <c r="AZ72" s="4" t="s">
        <v>33</v>
      </c>
      <c r="BA72" s="4">
        <v>154</v>
      </c>
      <c r="BB72" s="4">
        <v>16</v>
      </c>
      <c r="BC72" s="4">
        <v>21</v>
      </c>
      <c r="BD72" s="4" t="s">
        <v>33</v>
      </c>
      <c r="BE72" s="4">
        <v>92</v>
      </c>
      <c r="BF72" s="4" t="s">
        <v>33</v>
      </c>
      <c r="BG72" s="4">
        <v>21</v>
      </c>
      <c r="BH72" s="4">
        <v>41</v>
      </c>
      <c r="BI72" s="4">
        <v>19</v>
      </c>
      <c r="BJ72" s="4" t="s">
        <v>33</v>
      </c>
      <c r="BK72" s="4" t="s">
        <v>33</v>
      </c>
      <c r="BL72" s="4">
        <v>11</v>
      </c>
      <c r="BM72" s="4" t="s">
        <v>33</v>
      </c>
      <c r="BN72" s="4">
        <v>12</v>
      </c>
      <c r="BO72" s="4" t="s">
        <v>33</v>
      </c>
      <c r="BP72" s="4" t="s">
        <v>33</v>
      </c>
      <c r="BQ72" s="4" t="s">
        <v>33</v>
      </c>
      <c r="BR72" s="4" t="s">
        <v>33</v>
      </c>
      <c r="BS72" s="4" t="s">
        <v>33</v>
      </c>
      <c r="BT72" s="4" t="s">
        <v>33</v>
      </c>
      <c r="BU72" s="4" t="s">
        <v>33</v>
      </c>
      <c r="BV72" s="4" t="s">
        <v>33</v>
      </c>
      <c r="BW72" s="4" t="s">
        <v>33</v>
      </c>
      <c r="BX72" s="4" t="s">
        <v>33</v>
      </c>
      <c r="BY72" s="4" t="s">
        <v>33</v>
      </c>
      <c r="BZ72" s="4" t="s">
        <v>33</v>
      </c>
      <c r="CA72" s="4" t="s">
        <v>33</v>
      </c>
      <c r="CB72" s="4" t="s">
        <v>33</v>
      </c>
      <c r="CC72" s="4" t="s">
        <v>33</v>
      </c>
      <c r="CD72" s="4" t="s">
        <v>33</v>
      </c>
      <c r="CE72" s="4" t="s">
        <v>33</v>
      </c>
      <c r="CF72" s="4" t="s">
        <v>33</v>
      </c>
      <c r="CG72" s="4" t="s">
        <v>33</v>
      </c>
      <c r="CH72" s="4" t="s">
        <v>33</v>
      </c>
      <c r="CI72" s="4" t="s">
        <v>33</v>
      </c>
      <c r="CJ72" s="4" t="s">
        <v>33</v>
      </c>
      <c r="CK72" s="4" t="s">
        <v>33</v>
      </c>
      <c r="CL72" s="20">
        <v>1517</v>
      </c>
      <c r="CM72" s="20">
        <v>1510</v>
      </c>
      <c r="CN72" s="4">
        <v>19</v>
      </c>
      <c r="CO72" s="4" t="s">
        <v>33</v>
      </c>
      <c r="CP72" s="4">
        <v>19</v>
      </c>
      <c r="CQ72" s="4" t="s">
        <v>33</v>
      </c>
      <c r="CR72" s="4" t="s">
        <v>33</v>
      </c>
      <c r="CS72" s="4" t="s">
        <v>33</v>
      </c>
      <c r="CT72" s="4" t="s">
        <v>33</v>
      </c>
      <c r="CU72" s="4" t="s">
        <v>33</v>
      </c>
      <c r="CV72" s="20">
        <v>1264</v>
      </c>
      <c r="CW72" s="20">
        <v>1171</v>
      </c>
      <c r="CX72" s="4" t="s">
        <v>33</v>
      </c>
      <c r="CY72" s="4">
        <v>23</v>
      </c>
      <c r="CZ72" s="4">
        <v>65</v>
      </c>
      <c r="DA72" s="4" t="s">
        <v>33</v>
      </c>
      <c r="DB72" s="4" t="s">
        <v>33</v>
      </c>
      <c r="DC72" s="4">
        <v>5</v>
      </c>
      <c r="DD72" s="4" t="s">
        <v>33</v>
      </c>
      <c r="DE72" s="4">
        <v>227</v>
      </c>
      <c r="DF72" s="4">
        <v>13</v>
      </c>
      <c r="DG72" s="4" t="s">
        <v>33</v>
      </c>
      <c r="DH72" s="4">
        <v>6</v>
      </c>
      <c r="DI72" s="4" t="s">
        <v>33</v>
      </c>
      <c r="DJ72" s="4">
        <v>88</v>
      </c>
      <c r="DK72" s="4">
        <v>85</v>
      </c>
      <c r="DL72" s="4" t="s">
        <v>33</v>
      </c>
      <c r="DM72" s="4">
        <v>23</v>
      </c>
      <c r="DN72" s="4">
        <v>12</v>
      </c>
      <c r="DO72" s="4" t="s">
        <v>33</v>
      </c>
      <c r="DP72" s="4">
        <v>7</v>
      </c>
      <c r="DQ72" s="4">
        <v>7</v>
      </c>
      <c r="DR72" s="4" t="s">
        <v>33</v>
      </c>
    </row>
    <row r="73" spans="1:122" ht="15.75" customHeight="1" x14ac:dyDescent="0.2">
      <c r="A73" s="19" t="s">
        <v>0</v>
      </c>
      <c r="B73" s="20">
        <v>4377</v>
      </c>
      <c r="C73" s="20">
        <v>1463</v>
      </c>
      <c r="D73" s="4" t="s">
        <v>33</v>
      </c>
      <c r="E73" s="4" t="s">
        <v>33</v>
      </c>
      <c r="F73" s="4" t="s">
        <v>33</v>
      </c>
      <c r="G73" s="4" t="s">
        <v>33</v>
      </c>
      <c r="H73" s="4" t="s">
        <v>33</v>
      </c>
      <c r="I73" s="4">
        <v>11</v>
      </c>
      <c r="J73" s="4" t="s">
        <v>33</v>
      </c>
      <c r="K73" s="4" t="s">
        <v>33</v>
      </c>
      <c r="L73" s="4">
        <v>11</v>
      </c>
      <c r="M73" s="4" t="s">
        <v>33</v>
      </c>
      <c r="N73" s="4" t="s">
        <v>33</v>
      </c>
      <c r="O73" s="4">
        <v>178</v>
      </c>
      <c r="P73" s="4">
        <v>69</v>
      </c>
      <c r="Q73" s="4">
        <v>109</v>
      </c>
      <c r="R73" s="4" t="s">
        <v>33</v>
      </c>
      <c r="S73" s="4" t="s">
        <v>33</v>
      </c>
      <c r="T73" s="4" t="s">
        <v>33</v>
      </c>
      <c r="U73" s="20">
        <v>1274</v>
      </c>
      <c r="V73" s="4" t="s">
        <v>33</v>
      </c>
      <c r="W73" s="4">
        <v>5</v>
      </c>
      <c r="X73" s="20">
        <v>1042</v>
      </c>
      <c r="Y73" s="4">
        <v>23</v>
      </c>
      <c r="Z73" s="4">
        <v>14</v>
      </c>
      <c r="AA73" s="4">
        <v>60</v>
      </c>
      <c r="AB73" s="4">
        <v>33</v>
      </c>
      <c r="AC73" s="4">
        <v>56</v>
      </c>
      <c r="AD73" s="4">
        <v>41</v>
      </c>
      <c r="AE73" s="4" t="s">
        <v>33</v>
      </c>
      <c r="AF73" s="4">
        <v>501</v>
      </c>
      <c r="AG73" s="4">
        <v>47</v>
      </c>
      <c r="AH73" s="4">
        <v>14</v>
      </c>
      <c r="AI73" s="4">
        <v>14</v>
      </c>
      <c r="AJ73" s="4" t="s">
        <v>33</v>
      </c>
      <c r="AK73" s="4" t="s">
        <v>33</v>
      </c>
      <c r="AL73" s="4" t="s">
        <v>33</v>
      </c>
      <c r="AM73" s="4">
        <v>33</v>
      </c>
      <c r="AN73" s="4" t="s">
        <v>33</v>
      </c>
      <c r="AO73" s="4" t="s">
        <v>33</v>
      </c>
      <c r="AP73" s="4" t="s">
        <v>33</v>
      </c>
      <c r="AQ73" s="4" t="s">
        <v>33</v>
      </c>
      <c r="AR73" s="4" t="s">
        <v>33</v>
      </c>
      <c r="AS73" s="4" t="s">
        <v>33</v>
      </c>
      <c r="AT73" s="4" t="s">
        <v>33</v>
      </c>
      <c r="AU73" s="4" t="s">
        <v>33</v>
      </c>
      <c r="AV73" s="4">
        <v>347</v>
      </c>
      <c r="AW73" s="4" t="s">
        <v>33</v>
      </c>
      <c r="AX73" s="4" t="s">
        <v>33</v>
      </c>
      <c r="AY73" s="4" t="s">
        <v>33</v>
      </c>
      <c r="AZ73" s="4" t="s">
        <v>33</v>
      </c>
      <c r="BA73" s="4">
        <v>347</v>
      </c>
      <c r="BB73" s="4" t="s">
        <v>33</v>
      </c>
      <c r="BC73" s="4" t="s">
        <v>33</v>
      </c>
      <c r="BD73" s="4" t="s">
        <v>33</v>
      </c>
      <c r="BE73" s="4">
        <v>107</v>
      </c>
      <c r="BF73" s="4">
        <v>73</v>
      </c>
      <c r="BG73" s="4">
        <v>10</v>
      </c>
      <c r="BH73" s="4">
        <v>10</v>
      </c>
      <c r="BI73" s="4" t="s">
        <v>33</v>
      </c>
      <c r="BJ73" s="4" t="s">
        <v>33</v>
      </c>
      <c r="BK73" s="4" t="s">
        <v>33</v>
      </c>
      <c r="BL73" s="4" t="s">
        <v>33</v>
      </c>
      <c r="BM73" s="4">
        <v>14</v>
      </c>
      <c r="BN73" s="4" t="s">
        <v>33</v>
      </c>
      <c r="BO73" s="4">
        <v>9</v>
      </c>
      <c r="BP73" s="4" t="s">
        <v>33</v>
      </c>
      <c r="BQ73" s="4" t="s">
        <v>33</v>
      </c>
      <c r="BR73" s="4" t="s">
        <v>33</v>
      </c>
      <c r="BS73" s="4" t="s">
        <v>33</v>
      </c>
      <c r="BT73" s="4" t="s">
        <v>33</v>
      </c>
      <c r="BU73" s="4" t="s">
        <v>33</v>
      </c>
      <c r="BV73" s="4" t="s">
        <v>33</v>
      </c>
      <c r="BW73" s="4" t="s">
        <v>33</v>
      </c>
      <c r="BX73" s="4" t="s">
        <v>33</v>
      </c>
      <c r="BY73" s="4" t="s">
        <v>33</v>
      </c>
      <c r="BZ73" s="4">
        <v>9</v>
      </c>
      <c r="CA73" s="4" t="s">
        <v>33</v>
      </c>
      <c r="CB73" s="4" t="s">
        <v>33</v>
      </c>
      <c r="CC73" s="4" t="s">
        <v>33</v>
      </c>
      <c r="CD73" s="4">
        <v>9</v>
      </c>
      <c r="CE73" s="4" t="s">
        <v>33</v>
      </c>
      <c r="CF73" s="4" t="s">
        <v>33</v>
      </c>
      <c r="CG73" s="4" t="s">
        <v>33</v>
      </c>
      <c r="CH73" s="4" t="s">
        <v>33</v>
      </c>
      <c r="CI73" s="4" t="s">
        <v>33</v>
      </c>
      <c r="CJ73" s="4" t="s">
        <v>33</v>
      </c>
      <c r="CK73" s="4" t="s">
        <v>33</v>
      </c>
      <c r="CL73" s="20">
        <v>2404</v>
      </c>
      <c r="CM73" s="20">
        <v>2404</v>
      </c>
      <c r="CN73" s="4">
        <v>87</v>
      </c>
      <c r="CO73" s="4" t="s">
        <v>33</v>
      </c>
      <c r="CP73" s="4">
        <v>87</v>
      </c>
      <c r="CQ73" s="4" t="s">
        <v>33</v>
      </c>
      <c r="CR73" s="4" t="s">
        <v>33</v>
      </c>
      <c r="CS73" s="4" t="s">
        <v>33</v>
      </c>
      <c r="CT73" s="4" t="s">
        <v>33</v>
      </c>
      <c r="CU73" s="4" t="s">
        <v>33</v>
      </c>
      <c r="CV73" s="20">
        <v>2015</v>
      </c>
      <c r="CW73" s="20">
        <v>1770</v>
      </c>
      <c r="CX73" s="4" t="s">
        <v>33</v>
      </c>
      <c r="CY73" s="4" t="s">
        <v>33</v>
      </c>
      <c r="CZ73" s="4">
        <v>119</v>
      </c>
      <c r="DA73" s="4">
        <v>126</v>
      </c>
      <c r="DB73" s="4" t="s">
        <v>33</v>
      </c>
      <c r="DC73" s="4" t="s">
        <v>33</v>
      </c>
      <c r="DD73" s="4" t="s">
        <v>33</v>
      </c>
      <c r="DE73" s="4">
        <v>302</v>
      </c>
      <c r="DF73" s="4" t="s">
        <v>33</v>
      </c>
      <c r="DG73" s="4" t="s">
        <v>33</v>
      </c>
      <c r="DH73" s="4" t="s">
        <v>33</v>
      </c>
      <c r="DI73" s="4" t="s">
        <v>33</v>
      </c>
      <c r="DJ73" s="4">
        <v>29</v>
      </c>
      <c r="DK73" s="4">
        <v>254</v>
      </c>
      <c r="DL73" s="4" t="s">
        <v>33</v>
      </c>
      <c r="DM73" s="4" t="s">
        <v>33</v>
      </c>
      <c r="DN73" s="4">
        <v>19</v>
      </c>
      <c r="DO73" s="4" t="s">
        <v>33</v>
      </c>
      <c r="DP73" s="4" t="s">
        <v>33</v>
      </c>
      <c r="DQ73" s="4" t="s">
        <v>33</v>
      </c>
      <c r="DR73" s="4" t="s">
        <v>33</v>
      </c>
    </row>
    <row r="74" spans="1:122" ht="15.75" customHeight="1" x14ac:dyDescent="0.2">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row>
    <row r="75" spans="1:122" ht="15.75" customHeight="1" x14ac:dyDescent="0.2">
      <c r="A75" s="4" t="s">
        <v>320</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row>
    <row r="76" spans="1:122" ht="15.75" customHeight="1" x14ac:dyDescent="0.2">
      <c r="A76" s="4">
        <v>2000</v>
      </c>
      <c r="B76" s="20">
        <v>33001</v>
      </c>
      <c r="C76" s="20">
        <v>9349</v>
      </c>
      <c r="D76" s="4">
        <v>90</v>
      </c>
      <c r="E76" s="4">
        <v>33</v>
      </c>
      <c r="F76" s="4">
        <v>45</v>
      </c>
      <c r="G76" s="4" t="s">
        <v>33</v>
      </c>
      <c r="H76" s="4">
        <v>12</v>
      </c>
      <c r="I76" s="4">
        <v>320</v>
      </c>
      <c r="J76" s="4">
        <v>25</v>
      </c>
      <c r="K76" s="4">
        <v>40</v>
      </c>
      <c r="L76" s="4">
        <v>255</v>
      </c>
      <c r="M76" s="4" t="s">
        <v>33</v>
      </c>
      <c r="N76" s="4" t="s">
        <v>33</v>
      </c>
      <c r="O76" s="4">
        <v>322</v>
      </c>
      <c r="P76" s="4">
        <v>96</v>
      </c>
      <c r="Q76" s="4">
        <v>194</v>
      </c>
      <c r="R76" s="4" t="s">
        <v>33</v>
      </c>
      <c r="S76" s="4">
        <v>32</v>
      </c>
      <c r="T76" s="4" t="s">
        <v>33</v>
      </c>
      <c r="U76" s="20">
        <v>8617</v>
      </c>
      <c r="V76" s="4">
        <v>26</v>
      </c>
      <c r="W76" s="4">
        <v>19</v>
      </c>
      <c r="X76" s="20">
        <v>7878</v>
      </c>
      <c r="Y76" s="4">
        <v>38</v>
      </c>
      <c r="Z76" s="4">
        <v>23</v>
      </c>
      <c r="AA76" s="4">
        <v>111</v>
      </c>
      <c r="AB76" s="4">
        <v>381</v>
      </c>
      <c r="AC76" s="4">
        <v>61</v>
      </c>
      <c r="AD76" s="4">
        <v>80</v>
      </c>
      <c r="AE76" s="4" t="s">
        <v>33</v>
      </c>
      <c r="AF76" s="20">
        <v>1781</v>
      </c>
      <c r="AG76" s="4">
        <v>104</v>
      </c>
      <c r="AH76" s="4">
        <v>33</v>
      </c>
      <c r="AI76" s="4">
        <v>12</v>
      </c>
      <c r="AJ76" s="4">
        <v>21</v>
      </c>
      <c r="AK76" s="4" t="s">
        <v>33</v>
      </c>
      <c r="AL76" s="4">
        <v>48</v>
      </c>
      <c r="AM76" s="4">
        <v>23</v>
      </c>
      <c r="AN76" s="4" t="s">
        <v>33</v>
      </c>
      <c r="AO76" s="4">
        <v>210</v>
      </c>
      <c r="AP76" s="4" t="s">
        <v>33</v>
      </c>
      <c r="AQ76" s="4" t="s">
        <v>33</v>
      </c>
      <c r="AR76" s="4">
        <v>152</v>
      </c>
      <c r="AS76" s="4">
        <v>20</v>
      </c>
      <c r="AT76" s="4">
        <v>38</v>
      </c>
      <c r="AU76" s="4" t="s">
        <v>33</v>
      </c>
      <c r="AV76" s="20">
        <v>1218</v>
      </c>
      <c r="AW76" s="4" t="s">
        <v>33</v>
      </c>
      <c r="AX76" s="4">
        <v>9</v>
      </c>
      <c r="AY76" s="4" t="s">
        <v>33</v>
      </c>
      <c r="AZ76" s="4" t="s">
        <v>33</v>
      </c>
      <c r="BA76" s="20">
        <v>1088</v>
      </c>
      <c r="BB76" s="4">
        <v>48</v>
      </c>
      <c r="BC76" s="4">
        <v>73</v>
      </c>
      <c r="BD76" s="4" t="s">
        <v>33</v>
      </c>
      <c r="BE76" s="4">
        <v>126</v>
      </c>
      <c r="BF76" s="4" t="s">
        <v>33</v>
      </c>
      <c r="BG76" s="4">
        <v>6</v>
      </c>
      <c r="BH76" s="4">
        <v>29</v>
      </c>
      <c r="BI76" s="4" t="s">
        <v>33</v>
      </c>
      <c r="BJ76" s="4" t="s">
        <v>33</v>
      </c>
      <c r="BK76" s="4">
        <v>78</v>
      </c>
      <c r="BL76" s="4" t="s">
        <v>33</v>
      </c>
      <c r="BM76" s="4">
        <v>13</v>
      </c>
      <c r="BN76" s="4">
        <v>123</v>
      </c>
      <c r="BO76" s="4">
        <v>87</v>
      </c>
      <c r="BP76" s="4">
        <v>4</v>
      </c>
      <c r="BQ76" s="4" t="s">
        <v>33</v>
      </c>
      <c r="BR76" s="4">
        <v>4</v>
      </c>
      <c r="BS76" s="4" t="s">
        <v>33</v>
      </c>
      <c r="BT76" s="4">
        <v>42</v>
      </c>
      <c r="BU76" s="4">
        <v>42</v>
      </c>
      <c r="BV76" s="4" t="s">
        <v>33</v>
      </c>
      <c r="BW76" s="4" t="s">
        <v>33</v>
      </c>
      <c r="BX76" s="4" t="s">
        <v>33</v>
      </c>
      <c r="BY76" s="4" t="s">
        <v>33</v>
      </c>
      <c r="BZ76" s="4">
        <v>16</v>
      </c>
      <c r="CA76" s="4">
        <v>16</v>
      </c>
      <c r="CB76" s="4" t="s">
        <v>33</v>
      </c>
      <c r="CC76" s="4" t="s">
        <v>33</v>
      </c>
      <c r="CD76" s="4" t="s">
        <v>33</v>
      </c>
      <c r="CE76" s="4">
        <v>25</v>
      </c>
      <c r="CF76" s="4" t="s">
        <v>33</v>
      </c>
      <c r="CG76" s="4" t="s">
        <v>33</v>
      </c>
      <c r="CH76" s="4" t="s">
        <v>33</v>
      </c>
      <c r="CI76" s="4" t="s">
        <v>33</v>
      </c>
      <c r="CJ76" s="4" t="s">
        <v>33</v>
      </c>
      <c r="CK76" s="4" t="s">
        <v>33</v>
      </c>
      <c r="CL76" s="20">
        <v>21784</v>
      </c>
      <c r="CM76" s="20">
        <v>21759</v>
      </c>
      <c r="CN76" s="4">
        <v>384</v>
      </c>
      <c r="CO76" s="4" t="s">
        <v>33</v>
      </c>
      <c r="CP76" s="4">
        <v>272</v>
      </c>
      <c r="CQ76" s="4">
        <v>81</v>
      </c>
      <c r="CR76" s="4">
        <v>17</v>
      </c>
      <c r="CS76" s="4" t="s">
        <v>33</v>
      </c>
      <c r="CT76" s="4">
        <v>14</v>
      </c>
      <c r="CU76" s="4" t="s">
        <v>33</v>
      </c>
      <c r="CV76" s="20">
        <v>19561</v>
      </c>
      <c r="CW76" s="20">
        <v>17145</v>
      </c>
      <c r="CX76" s="4">
        <v>64</v>
      </c>
      <c r="CY76" s="4">
        <v>291</v>
      </c>
      <c r="CZ76" s="20">
        <v>1520</v>
      </c>
      <c r="DA76" s="4">
        <v>328</v>
      </c>
      <c r="DB76" s="4">
        <v>127</v>
      </c>
      <c r="DC76" s="4">
        <v>48</v>
      </c>
      <c r="DD76" s="4">
        <v>38</v>
      </c>
      <c r="DE76" s="20">
        <v>1814</v>
      </c>
      <c r="DF76" s="4">
        <v>48</v>
      </c>
      <c r="DG76" s="4" t="s">
        <v>33</v>
      </c>
      <c r="DH76" s="4">
        <v>14</v>
      </c>
      <c r="DI76" s="4">
        <v>19</v>
      </c>
      <c r="DJ76" s="4">
        <v>474</v>
      </c>
      <c r="DK76" s="20">
        <v>1003</v>
      </c>
      <c r="DL76" s="4" t="s">
        <v>33</v>
      </c>
      <c r="DM76" s="4">
        <v>171</v>
      </c>
      <c r="DN76" s="4">
        <v>85</v>
      </c>
      <c r="DO76" s="4" t="s">
        <v>33</v>
      </c>
      <c r="DP76" s="4">
        <v>25</v>
      </c>
      <c r="DQ76" s="4">
        <v>25</v>
      </c>
      <c r="DR76" s="4" t="s">
        <v>33</v>
      </c>
    </row>
    <row r="77" spans="1:122" ht="15.75" customHeight="1" x14ac:dyDescent="0.2">
      <c r="A77" s="19" t="s">
        <v>0</v>
      </c>
      <c r="B77" s="20">
        <v>30139</v>
      </c>
      <c r="C77" s="20">
        <v>4901</v>
      </c>
      <c r="D77" s="4">
        <v>65</v>
      </c>
      <c r="E77" s="4">
        <v>33</v>
      </c>
      <c r="F77" s="4">
        <v>32</v>
      </c>
      <c r="G77" s="4" t="s">
        <v>33</v>
      </c>
      <c r="H77" s="4" t="s">
        <v>33</v>
      </c>
      <c r="I77" s="4">
        <v>102</v>
      </c>
      <c r="J77" s="4" t="s">
        <v>33</v>
      </c>
      <c r="K77" s="4" t="s">
        <v>33</v>
      </c>
      <c r="L77" s="4">
        <v>92</v>
      </c>
      <c r="M77" s="4" t="s">
        <v>33</v>
      </c>
      <c r="N77" s="4">
        <v>10</v>
      </c>
      <c r="O77" s="4">
        <v>190</v>
      </c>
      <c r="P77" s="4">
        <v>28</v>
      </c>
      <c r="Q77" s="4">
        <v>162</v>
      </c>
      <c r="R77" s="4" t="s">
        <v>33</v>
      </c>
      <c r="S77" s="4" t="s">
        <v>33</v>
      </c>
      <c r="T77" s="4" t="s">
        <v>33</v>
      </c>
      <c r="U77" s="20">
        <v>4540</v>
      </c>
      <c r="V77" s="4">
        <v>28</v>
      </c>
      <c r="W77" s="4" t="s">
        <v>33</v>
      </c>
      <c r="X77" s="20">
        <v>3529</v>
      </c>
      <c r="Y77" s="4">
        <v>126</v>
      </c>
      <c r="Z77" s="4">
        <v>52</v>
      </c>
      <c r="AA77" s="4">
        <v>544</v>
      </c>
      <c r="AB77" s="4">
        <v>169</v>
      </c>
      <c r="AC77" s="4">
        <v>12</v>
      </c>
      <c r="AD77" s="4">
        <v>80</v>
      </c>
      <c r="AE77" s="4">
        <v>4</v>
      </c>
      <c r="AF77" s="20">
        <v>1268</v>
      </c>
      <c r="AG77" s="4">
        <v>56</v>
      </c>
      <c r="AH77" s="4">
        <v>32</v>
      </c>
      <c r="AI77" s="4">
        <v>32</v>
      </c>
      <c r="AJ77" s="4" t="s">
        <v>33</v>
      </c>
      <c r="AK77" s="4" t="s">
        <v>33</v>
      </c>
      <c r="AL77" s="4">
        <v>7</v>
      </c>
      <c r="AM77" s="4">
        <v>15</v>
      </c>
      <c r="AN77" s="4">
        <v>2</v>
      </c>
      <c r="AO77" s="4">
        <v>203</v>
      </c>
      <c r="AP77" s="4" t="s">
        <v>33</v>
      </c>
      <c r="AQ77" s="4" t="s">
        <v>33</v>
      </c>
      <c r="AR77" s="4">
        <v>147</v>
      </c>
      <c r="AS77" s="4" t="s">
        <v>33</v>
      </c>
      <c r="AT77" s="4">
        <v>13</v>
      </c>
      <c r="AU77" s="4">
        <v>43</v>
      </c>
      <c r="AV77" s="4">
        <v>810</v>
      </c>
      <c r="AW77" s="4" t="s">
        <v>33</v>
      </c>
      <c r="AX77" s="4" t="s">
        <v>33</v>
      </c>
      <c r="AY77" s="4" t="s">
        <v>33</v>
      </c>
      <c r="AZ77" s="4" t="s">
        <v>33</v>
      </c>
      <c r="BA77" s="4">
        <v>780</v>
      </c>
      <c r="BB77" s="4" t="s">
        <v>33</v>
      </c>
      <c r="BC77" s="4">
        <v>30</v>
      </c>
      <c r="BD77" s="4" t="s">
        <v>33</v>
      </c>
      <c r="BE77" s="4">
        <v>69</v>
      </c>
      <c r="BF77" s="4" t="s">
        <v>33</v>
      </c>
      <c r="BG77" s="4">
        <v>16</v>
      </c>
      <c r="BH77" s="4">
        <v>46</v>
      </c>
      <c r="BI77" s="4" t="s">
        <v>33</v>
      </c>
      <c r="BJ77" s="4" t="s">
        <v>33</v>
      </c>
      <c r="BK77" s="4" t="s">
        <v>33</v>
      </c>
      <c r="BL77" s="4" t="s">
        <v>33</v>
      </c>
      <c r="BM77" s="4">
        <v>7</v>
      </c>
      <c r="BN77" s="4">
        <v>130</v>
      </c>
      <c r="BO77" s="4">
        <v>92</v>
      </c>
      <c r="BP77" s="4" t="s">
        <v>33</v>
      </c>
      <c r="BQ77" s="4" t="s">
        <v>33</v>
      </c>
      <c r="BR77" s="4" t="s">
        <v>33</v>
      </c>
      <c r="BS77" s="4">
        <v>112</v>
      </c>
      <c r="BT77" s="4" t="s">
        <v>33</v>
      </c>
      <c r="BU77" s="4" t="s">
        <v>33</v>
      </c>
      <c r="BV77" s="4" t="s">
        <v>33</v>
      </c>
      <c r="BW77" s="4" t="s">
        <v>33</v>
      </c>
      <c r="BX77" s="4" t="s">
        <v>33</v>
      </c>
      <c r="BY77" s="4" t="s">
        <v>33</v>
      </c>
      <c r="BZ77" s="4">
        <v>36</v>
      </c>
      <c r="CA77" s="4" t="s">
        <v>33</v>
      </c>
      <c r="CB77" s="4">
        <v>36</v>
      </c>
      <c r="CC77" s="4" t="s">
        <v>33</v>
      </c>
      <c r="CD77" s="4" t="s">
        <v>33</v>
      </c>
      <c r="CE77" s="4" t="s">
        <v>33</v>
      </c>
      <c r="CF77" s="4">
        <v>1</v>
      </c>
      <c r="CG77" s="4">
        <v>1</v>
      </c>
      <c r="CH77" s="4" t="s">
        <v>33</v>
      </c>
      <c r="CI77" s="4">
        <v>1</v>
      </c>
      <c r="CJ77" s="4" t="s">
        <v>33</v>
      </c>
      <c r="CK77" s="4" t="s">
        <v>33</v>
      </c>
      <c r="CL77" s="20">
        <v>23877</v>
      </c>
      <c r="CM77" s="20">
        <v>23858</v>
      </c>
      <c r="CN77" s="4">
        <v>156</v>
      </c>
      <c r="CO77" s="4" t="s">
        <v>33</v>
      </c>
      <c r="CP77" s="4">
        <v>37</v>
      </c>
      <c r="CQ77" s="4">
        <v>90</v>
      </c>
      <c r="CR77" s="4">
        <v>25</v>
      </c>
      <c r="CS77" s="4">
        <v>4</v>
      </c>
      <c r="CT77" s="4" t="s">
        <v>33</v>
      </c>
      <c r="CU77" s="4" t="s">
        <v>33</v>
      </c>
      <c r="CV77" s="20">
        <v>21853</v>
      </c>
      <c r="CW77" s="20">
        <v>19415</v>
      </c>
      <c r="CX77" s="4">
        <v>26</v>
      </c>
      <c r="CY77" s="4">
        <v>596</v>
      </c>
      <c r="CZ77" s="20">
        <v>1118</v>
      </c>
      <c r="DA77" s="4">
        <v>570</v>
      </c>
      <c r="DB77" s="4">
        <v>104</v>
      </c>
      <c r="DC77" s="4">
        <v>24</v>
      </c>
      <c r="DD77" s="4" t="s">
        <v>33</v>
      </c>
      <c r="DE77" s="20">
        <v>1849</v>
      </c>
      <c r="DF77" s="4">
        <v>43</v>
      </c>
      <c r="DG77" s="4" t="s">
        <v>33</v>
      </c>
      <c r="DH77" s="4">
        <v>49</v>
      </c>
      <c r="DI77" s="4">
        <v>6</v>
      </c>
      <c r="DJ77" s="4">
        <v>430</v>
      </c>
      <c r="DK77" s="4">
        <v>925</v>
      </c>
      <c r="DL77" s="4" t="s">
        <v>33</v>
      </c>
      <c r="DM77" s="4">
        <v>337</v>
      </c>
      <c r="DN77" s="4">
        <v>47</v>
      </c>
      <c r="DO77" s="4">
        <v>12</v>
      </c>
      <c r="DP77" s="4">
        <v>19</v>
      </c>
      <c r="DQ77" s="4">
        <v>19</v>
      </c>
      <c r="DR77" s="4" t="s">
        <v>33</v>
      </c>
    </row>
    <row r="78" spans="1:122" ht="15.75" customHeight="1" x14ac:dyDescent="0.2">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row>
    <row r="79" spans="1:122" ht="15.75" customHeight="1" x14ac:dyDescent="0.2">
      <c r="A79" s="4" t="s">
        <v>321</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row>
    <row r="80" spans="1:122" ht="15.75" customHeight="1" x14ac:dyDescent="0.2">
      <c r="A80" s="4">
        <v>2000</v>
      </c>
      <c r="B80" s="20">
        <v>8692</v>
      </c>
      <c r="C80" s="4">
        <v>782</v>
      </c>
      <c r="D80" s="4">
        <v>62</v>
      </c>
      <c r="E80" s="4">
        <v>25</v>
      </c>
      <c r="F80" s="4">
        <v>20</v>
      </c>
      <c r="G80" s="4" t="s">
        <v>33</v>
      </c>
      <c r="H80" s="4">
        <v>17</v>
      </c>
      <c r="I80" s="4">
        <v>34</v>
      </c>
      <c r="J80" s="4" t="s">
        <v>33</v>
      </c>
      <c r="K80" s="4" t="s">
        <v>33</v>
      </c>
      <c r="L80" s="4">
        <v>34</v>
      </c>
      <c r="M80" s="4" t="s">
        <v>33</v>
      </c>
      <c r="N80" s="4" t="s">
        <v>33</v>
      </c>
      <c r="O80" s="4">
        <v>74</v>
      </c>
      <c r="P80" s="4">
        <v>11</v>
      </c>
      <c r="Q80" s="4">
        <v>33</v>
      </c>
      <c r="R80" s="4" t="s">
        <v>33</v>
      </c>
      <c r="S80" s="4">
        <v>30</v>
      </c>
      <c r="T80" s="4" t="s">
        <v>33</v>
      </c>
      <c r="U80" s="4">
        <v>612</v>
      </c>
      <c r="V80" s="4" t="s">
        <v>33</v>
      </c>
      <c r="W80" s="4">
        <v>17</v>
      </c>
      <c r="X80" s="4">
        <v>564</v>
      </c>
      <c r="Y80" s="4" t="s">
        <v>33</v>
      </c>
      <c r="Z80" s="4" t="s">
        <v>33</v>
      </c>
      <c r="AA80" s="4">
        <v>11</v>
      </c>
      <c r="AB80" s="4">
        <v>9</v>
      </c>
      <c r="AC80" s="4" t="s">
        <v>33</v>
      </c>
      <c r="AD80" s="4">
        <v>11</v>
      </c>
      <c r="AE80" s="4" t="s">
        <v>33</v>
      </c>
      <c r="AF80" s="4">
        <v>151</v>
      </c>
      <c r="AG80" s="4">
        <v>10</v>
      </c>
      <c r="AH80" s="4" t="s">
        <v>33</v>
      </c>
      <c r="AI80" s="4" t="s">
        <v>33</v>
      </c>
      <c r="AJ80" s="4" t="s">
        <v>33</v>
      </c>
      <c r="AK80" s="4" t="s">
        <v>33</v>
      </c>
      <c r="AL80" s="4" t="s">
        <v>33</v>
      </c>
      <c r="AM80" s="4">
        <v>10</v>
      </c>
      <c r="AN80" s="4" t="s">
        <v>33</v>
      </c>
      <c r="AO80" s="4">
        <v>29</v>
      </c>
      <c r="AP80" s="4" t="s">
        <v>33</v>
      </c>
      <c r="AQ80" s="4">
        <v>15</v>
      </c>
      <c r="AR80" s="4">
        <v>14</v>
      </c>
      <c r="AS80" s="4" t="s">
        <v>33</v>
      </c>
      <c r="AT80" s="4" t="s">
        <v>33</v>
      </c>
      <c r="AU80" s="4" t="s">
        <v>33</v>
      </c>
      <c r="AV80" s="4">
        <v>96</v>
      </c>
      <c r="AW80" s="4" t="s">
        <v>33</v>
      </c>
      <c r="AX80" s="4" t="s">
        <v>33</v>
      </c>
      <c r="AY80" s="4" t="s">
        <v>33</v>
      </c>
      <c r="AZ80" s="4" t="s">
        <v>33</v>
      </c>
      <c r="BA80" s="4">
        <v>96</v>
      </c>
      <c r="BB80" s="4" t="s">
        <v>33</v>
      </c>
      <c r="BC80" s="4" t="s">
        <v>33</v>
      </c>
      <c r="BD80" s="4" t="s">
        <v>33</v>
      </c>
      <c r="BE80" s="4">
        <v>10</v>
      </c>
      <c r="BF80" s="4" t="s">
        <v>33</v>
      </c>
      <c r="BG80" s="4" t="s">
        <v>33</v>
      </c>
      <c r="BH80" s="4">
        <v>10</v>
      </c>
      <c r="BI80" s="4" t="s">
        <v>33</v>
      </c>
      <c r="BJ80" s="4" t="s">
        <v>33</v>
      </c>
      <c r="BK80" s="4" t="s">
        <v>33</v>
      </c>
      <c r="BL80" s="4" t="s">
        <v>33</v>
      </c>
      <c r="BM80" s="4" t="s">
        <v>33</v>
      </c>
      <c r="BN80" s="4">
        <v>6</v>
      </c>
      <c r="BO80" s="4">
        <v>13</v>
      </c>
      <c r="BP80" s="4" t="s">
        <v>33</v>
      </c>
      <c r="BQ80" s="4" t="s">
        <v>33</v>
      </c>
      <c r="BR80" s="4" t="s">
        <v>33</v>
      </c>
      <c r="BS80" s="4" t="s">
        <v>33</v>
      </c>
      <c r="BT80" s="4">
        <v>13</v>
      </c>
      <c r="BU80" s="4">
        <v>13</v>
      </c>
      <c r="BV80" s="4" t="s">
        <v>33</v>
      </c>
      <c r="BW80" s="4" t="s">
        <v>33</v>
      </c>
      <c r="BX80" s="4" t="s">
        <v>33</v>
      </c>
      <c r="BY80" s="4" t="s">
        <v>33</v>
      </c>
      <c r="BZ80" s="4" t="s">
        <v>33</v>
      </c>
      <c r="CA80" s="4" t="s">
        <v>33</v>
      </c>
      <c r="CB80" s="4" t="s">
        <v>33</v>
      </c>
      <c r="CC80" s="4" t="s">
        <v>33</v>
      </c>
      <c r="CD80" s="4" t="s">
        <v>33</v>
      </c>
      <c r="CE80" s="4" t="s">
        <v>33</v>
      </c>
      <c r="CF80" s="4" t="s">
        <v>33</v>
      </c>
      <c r="CG80" s="4" t="s">
        <v>33</v>
      </c>
      <c r="CH80" s="4" t="s">
        <v>33</v>
      </c>
      <c r="CI80" s="4" t="s">
        <v>33</v>
      </c>
      <c r="CJ80" s="4" t="s">
        <v>33</v>
      </c>
      <c r="CK80" s="4" t="s">
        <v>33</v>
      </c>
      <c r="CL80" s="20">
        <v>7746</v>
      </c>
      <c r="CM80" s="20">
        <v>7746</v>
      </c>
      <c r="CN80" s="4">
        <v>142</v>
      </c>
      <c r="CO80" s="4" t="s">
        <v>33</v>
      </c>
      <c r="CP80" s="4">
        <v>80</v>
      </c>
      <c r="CQ80" s="4">
        <v>62</v>
      </c>
      <c r="CR80" s="4" t="s">
        <v>33</v>
      </c>
      <c r="CS80" s="4" t="s">
        <v>33</v>
      </c>
      <c r="CT80" s="4" t="s">
        <v>33</v>
      </c>
      <c r="CU80" s="4" t="s">
        <v>33</v>
      </c>
      <c r="CV80" s="20">
        <v>7239</v>
      </c>
      <c r="CW80" s="20">
        <v>6628</v>
      </c>
      <c r="CX80" s="4" t="s">
        <v>33</v>
      </c>
      <c r="CY80" s="4">
        <v>156</v>
      </c>
      <c r="CZ80" s="4">
        <v>327</v>
      </c>
      <c r="DA80" s="4">
        <v>90</v>
      </c>
      <c r="DB80" s="4" t="s">
        <v>33</v>
      </c>
      <c r="DC80" s="4">
        <v>27</v>
      </c>
      <c r="DD80" s="4">
        <v>11</v>
      </c>
      <c r="DE80" s="4">
        <v>365</v>
      </c>
      <c r="DF80" s="4" t="s">
        <v>33</v>
      </c>
      <c r="DG80" s="4" t="s">
        <v>33</v>
      </c>
      <c r="DH80" s="4" t="s">
        <v>33</v>
      </c>
      <c r="DI80" s="4">
        <v>35</v>
      </c>
      <c r="DJ80" s="4">
        <v>154</v>
      </c>
      <c r="DK80" s="4">
        <v>98</v>
      </c>
      <c r="DL80" s="4" t="s">
        <v>33</v>
      </c>
      <c r="DM80" s="4">
        <v>37</v>
      </c>
      <c r="DN80" s="4">
        <v>41</v>
      </c>
      <c r="DO80" s="4" t="s">
        <v>33</v>
      </c>
      <c r="DP80" s="4" t="s">
        <v>33</v>
      </c>
      <c r="DQ80" s="4" t="s">
        <v>33</v>
      </c>
      <c r="DR80" s="4" t="s">
        <v>33</v>
      </c>
    </row>
    <row r="81" spans="1:122" ht="15.75" customHeight="1" x14ac:dyDescent="0.2">
      <c r="A81" s="19" t="s">
        <v>0</v>
      </c>
      <c r="B81" s="20">
        <v>8885</v>
      </c>
      <c r="C81" s="4">
        <v>408</v>
      </c>
      <c r="D81" s="4" t="s">
        <v>33</v>
      </c>
      <c r="E81" s="4" t="s">
        <v>33</v>
      </c>
      <c r="F81" s="4" t="s">
        <v>33</v>
      </c>
      <c r="G81" s="4" t="s">
        <v>33</v>
      </c>
      <c r="H81" s="4" t="s">
        <v>33</v>
      </c>
      <c r="I81" s="4">
        <v>54</v>
      </c>
      <c r="J81" s="4">
        <v>17</v>
      </c>
      <c r="K81" s="4" t="s">
        <v>33</v>
      </c>
      <c r="L81" s="4">
        <v>37</v>
      </c>
      <c r="M81" s="4" t="s">
        <v>33</v>
      </c>
      <c r="N81" s="4" t="s">
        <v>33</v>
      </c>
      <c r="O81" s="4">
        <v>12</v>
      </c>
      <c r="P81" s="4" t="s">
        <v>33</v>
      </c>
      <c r="Q81" s="4" t="s">
        <v>33</v>
      </c>
      <c r="R81" s="4" t="s">
        <v>33</v>
      </c>
      <c r="S81" s="4">
        <v>12</v>
      </c>
      <c r="T81" s="4" t="s">
        <v>33</v>
      </c>
      <c r="U81" s="4">
        <v>342</v>
      </c>
      <c r="V81" s="4" t="s">
        <v>33</v>
      </c>
      <c r="W81" s="4">
        <v>7</v>
      </c>
      <c r="X81" s="4">
        <v>205</v>
      </c>
      <c r="Y81" s="4">
        <v>10</v>
      </c>
      <c r="Z81" s="4" t="s">
        <v>33</v>
      </c>
      <c r="AA81" s="4">
        <v>26</v>
      </c>
      <c r="AB81" s="4" t="s">
        <v>33</v>
      </c>
      <c r="AC81" s="4">
        <v>94</v>
      </c>
      <c r="AD81" s="4" t="s">
        <v>33</v>
      </c>
      <c r="AE81" s="4" t="s">
        <v>33</v>
      </c>
      <c r="AF81" s="4">
        <v>97</v>
      </c>
      <c r="AG81" s="4">
        <v>25</v>
      </c>
      <c r="AH81" s="4">
        <v>25</v>
      </c>
      <c r="AI81" s="4">
        <v>25</v>
      </c>
      <c r="AJ81" s="4" t="s">
        <v>33</v>
      </c>
      <c r="AK81" s="4" t="s">
        <v>33</v>
      </c>
      <c r="AL81" s="4" t="s">
        <v>33</v>
      </c>
      <c r="AM81" s="4" t="s">
        <v>33</v>
      </c>
      <c r="AN81" s="4" t="s">
        <v>33</v>
      </c>
      <c r="AO81" s="4">
        <v>9</v>
      </c>
      <c r="AP81" s="4" t="s">
        <v>33</v>
      </c>
      <c r="AQ81" s="4" t="s">
        <v>33</v>
      </c>
      <c r="AR81" s="4">
        <v>9</v>
      </c>
      <c r="AS81" s="4" t="s">
        <v>33</v>
      </c>
      <c r="AT81" s="4" t="s">
        <v>33</v>
      </c>
      <c r="AU81" s="4" t="s">
        <v>33</v>
      </c>
      <c r="AV81" s="4">
        <v>21</v>
      </c>
      <c r="AW81" s="4" t="s">
        <v>33</v>
      </c>
      <c r="AX81" s="4" t="s">
        <v>33</v>
      </c>
      <c r="AY81" s="4" t="s">
        <v>33</v>
      </c>
      <c r="AZ81" s="4" t="s">
        <v>33</v>
      </c>
      <c r="BA81" s="4">
        <v>21</v>
      </c>
      <c r="BB81" s="4" t="s">
        <v>33</v>
      </c>
      <c r="BC81" s="4" t="s">
        <v>33</v>
      </c>
      <c r="BD81" s="4" t="s">
        <v>33</v>
      </c>
      <c r="BE81" s="4">
        <v>42</v>
      </c>
      <c r="BF81" s="4" t="s">
        <v>33</v>
      </c>
      <c r="BG81" s="4" t="s">
        <v>33</v>
      </c>
      <c r="BH81" s="4">
        <v>11</v>
      </c>
      <c r="BI81" s="4" t="s">
        <v>33</v>
      </c>
      <c r="BJ81" s="4" t="s">
        <v>33</v>
      </c>
      <c r="BK81" s="4">
        <v>31</v>
      </c>
      <c r="BL81" s="4" t="s">
        <v>33</v>
      </c>
      <c r="BM81" s="4" t="s">
        <v>33</v>
      </c>
      <c r="BN81" s="4" t="s">
        <v>33</v>
      </c>
      <c r="BO81" s="4" t="s">
        <v>33</v>
      </c>
      <c r="BP81" s="4" t="s">
        <v>33</v>
      </c>
      <c r="BQ81" s="4" t="s">
        <v>33</v>
      </c>
      <c r="BR81" s="4" t="s">
        <v>33</v>
      </c>
      <c r="BS81" s="4" t="s">
        <v>33</v>
      </c>
      <c r="BT81" s="4" t="s">
        <v>33</v>
      </c>
      <c r="BU81" s="4" t="s">
        <v>33</v>
      </c>
      <c r="BV81" s="4" t="s">
        <v>33</v>
      </c>
      <c r="BW81" s="4" t="s">
        <v>33</v>
      </c>
      <c r="BX81" s="4" t="s">
        <v>33</v>
      </c>
      <c r="BY81" s="4" t="s">
        <v>33</v>
      </c>
      <c r="BZ81" s="4" t="s">
        <v>33</v>
      </c>
      <c r="CA81" s="4" t="s">
        <v>33</v>
      </c>
      <c r="CB81" s="4" t="s">
        <v>33</v>
      </c>
      <c r="CC81" s="4" t="s">
        <v>33</v>
      </c>
      <c r="CD81" s="4" t="s">
        <v>33</v>
      </c>
      <c r="CE81" s="4" t="s">
        <v>33</v>
      </c>
      <c r="CF81" s="4" t="s">
        <v>33</v>
      </c>
      <c r="CG81" s="4" t="s">
        <v>33</v>
      </c>
      <c r="CH81" s="4" t="s">
        <v>33</v>
      </c>
      <c r="CI81" s="4" t="s">
        <v>33</v>
      </c>
      <c r="CJ81" s="4" t="s">
        <v>33</v>
      </c>
      <c r="CK81" s="4" t="s">
        <v>33</v>
      </c>
      <c r="CL81" s="20">
        <v>8380</v>
      </c>
      <c r="CM81" s="20">
        <v>8380</v>
      </c>
      <c r="CN81" s="4">
        <v>129</v>
      </c>
      <c r="CO81" s="4" t="s">
        <v>33</v>
      </c>
      <c r="CP81" s="4" t="s">
        <v>33</v>
      </c>
      <c r="CQ81" s="4">
        <v>129</v>
      </c>
      <c r="CR81" s="4" t="s">
        <v>33</v>
      </c>
      <c r="CS81" s="4" t="s">
        <v>33</v>
      </c>
      <c r="CT81" s="4" t="s">
        <v>33</v>
      </c>
      <c r="CU81" s="4" t="s">
        <v>33</v>
      </c>
      <c r="CV81" s="20">
        <v>7734</v>
      </c>
      <c r="CW81" s="20">
        <v>6384</v>
      </c>
      <c r="CX81" s="4" t="s">
        <v>33</v>
      </c>
      <c r="CY81" s="4">
        <v>171</v>
      </c>
      <c r="CZ81" s="4">
        <v>953</v>
      </c>
      <c r="DA81" s="4">
        <v>125</v>
      </c>
      <c r="DB81" s="4">
        <v>45</v>
      </c>
      <c r="DC81" s="4" t="s">
        <v>33</v>
      </c>
      <c r="DD81" s="4">
        <v>56</v>
      </c>
      <c r="DE81" s="4">
        <v>517</v>
      </c>
      <c r="DF81" s="4" t="s">
        <v>33</v>
      </c>
      <c r="DG81" s="4" t="s">
        <v>33</v>
      </c>
      <c r="DH81" s="4" t="s">
        <v>33</v>
      </c>
      <c r="DI81" s="4" t="s">
        <v>33</v>
      </c>
      <c r="DJ81" s="4">
        <v>54</v>
      </c>
      <c r="DK81" s="4">
        <v>343</v>
      </c>
      <c r="DL81" s="4" t="s">
        <v>33</v>
      </c>
      <c r="DM81" s="4">
        <v>120</v>
      </c>
      <c r="DN81" s="4" t="s">
        <v>33</v>
      </c>
      <c r="DO81" s="4" t="s">
        <v>33</v>
      </c>
      <c r="DP81" s="4" t="s">
        <v>33</v>
      </c>
      <c r="DQ81" s="4" t="s">
        <v>33</v>
      </c>
      <c r="DR81" s="4" t="s">
        <v>33</v>
      </c>
    </row>
    <row r="82" spans="1:122" ht="15.75" customHeight="1" x14ac:dyDescent="0.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row>
    <row r="83" spans="1:122" ht="15.75" customHeight="1" x14ac:dyDescent="0.2">
      <c r="A83" s="4" t="s">
        <v>322</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row>
    <row r="84" spans="1:122" ht="15.75" customHeight="1" x14ac:dyDescent="0.2">
      <c r="A84" s="4">
        <v>2000</v>
      </c>
      <c r="B84" s="20">
        <v>18957</v>
      </c>
      <c r="C84" s="20">
        <v>5796</v>
      </c>
      <c r="D84" s="4">
        <v>23</v>
      </c>
      <c r="E84" s="4">
        <v>9</v>
      </c>
      <c r="F84" s="4">
        <v>8</v>
      </c>
      <c r="G84" s="4" t="s">
        <v>33</v>
      </c>
      <c r="H84" s="4">
        <v>6</v>
      </c>
      <c r="I84" s="4">
        <v>174</v>
      </c>
      <c r="J84" s="4">
        <v>20</v>
      </c>
      <c r="K84" s="4">
        <v>12</v>
      </c>
      <c r="L84" s="4">
        <v>115</v>
      </c>
      <c r="M84" s="4">
        <v>16</v>
      </c>
      <c r="N84" s="4">
        <v>11</v>
      </c>
      <c r="O84" s="4">
        <v>120</v>
      </c>
      <c r="P84" s="4">
        <v>71</v>
      </c>
      <c r="Q84" s="4">
        <v>10</v>
      </c>
      <c r="R84" s="4" t="s">
        <v>33</v>
      </c>
      <c r="S84" s="4">
        <v>39</v>
      </c>
      <c r="T84" s="4" t="s">
        <v>33</v>
      </c>
      <c r="U84" s="20">
        <v>5479</v>
      </c>
      <c r="V84" s="4" t="s">
        <v>33</v>
      </c>
      <c r="W84" s="4">
        <v>24</v>
      </c>
      <c r="X84" s="20">
        <v>4740</v>
      </c>
      <c r="Y84" s="4">
        <v>89</v>
      </c>
      <c r="Z84" s="4">
        <v>51</v>
      </c>
      <c r="AA84" s="4">
        <v>292</v>
      </c>
      <c r="AB84" s="4">
        <v>150</v>
      </c>
      <c r="AC84" s="4">
        <v>85</v>
      </c>
      <c r="AD84" s="4">
        <v>48</v>
      </c>
      <c r="AE84" s="4" t="s">
        <v>33</v>
      </c>
      <c r="AF84" s="4">
        <v>768</v>
      </c>
      <c r="AG84" s="4">
        <v>149</v>
      </c>
      <c r="AH84" s="4">
        <v>34</v>
      </c>
      <c r="AI84" s="4">
        <v>34</v>
      </c>
      <c r="AJ84" s="4" t="s">
        <v>33</v>
      </c>
      <c r="AK84" s="4" t="s">
        <v>33</v>
      </c>
      <c r="AL84" s="4">
        <v>27</v>
      </c>
      <c r="AM84" s="4">
        <v>88</v>
      </c>
      <c r="AN84" s="4" t="s">
        <v>33</v>
      </c>
      <c r="AO84" s="4">
        <v>41</v>
      </c>
      <c r="AP84" s="4" t="s">
        <v>33</v>
      </c>
      <c r="AQ84" s="4" t="s">
        <v>33</v>
      </c>
      <c r="AR84" s="4">
        <v>31</v>
      </c>
      <c r="AS84" s="4">
        <v>10</v>
      </c>
      <c r="AT84" s="4" t="s">
        <v>33</v>
      </c>
      <c r="AU84" s="4" t="s">
        <v>33</v>
      </c>
      <c r="AV84" s="4">
        <v>482</v>
      </c>
      <c r="AW84" s="4" t="s">
        <v>33</v>
      </c>
      <c r="AX84" s="4">
        <v>8</v>
      </c>
      <c r="AY84" s="4" t="s">
        <v>33</v>
      </c>
      <c r="AZ84" s="4" t="s">
        <v>33</v>
      </c>
      <c r="BA84" s="4">
        <v>462</v>
      </c>
      <c r="BB84" s="4">
        <v>12</v>
      </c>
      <c r="BC84" s="4" t="s">
        <v>33</v>
      </c>
      <c r="BD84" s="4" t="s">
        <v>33</v>
      </c>
      <c r="BE84" s="4">
        <v>45</v>
      </c>
      <c r="BF84" s="4" t="s">
        <v>33</v>
      </c>
      <c r="BG84" s="4">
        <v>21</v>
      </c>
      <c r="BH84" s="4">
        <v>13</v>
      </c>
      <c r="BI84" s="4" t="s">
        <v>33</v>
      </c>
      <c r="BJ84" s="4" t="s">
        <v>33</v>
      </c>
      <c r="BK84" s="4" t="s">
        <v>33</v>
      </c>
      <c r="BL84" s="4" t="s">
        <v>33</v>
      </c>
      <c r="BM84" s="4">
        <v>11</v>
      </c>
      <c r="BN84" s="4">
        <v>51</v>
      </c>
      <c r="BO84" s="4">
        <v>41</v>
      </c>
      <c r="BP84" s="4" t="s">
        <v>33</v>
      </c>
      <c r="BQ84" s="4" t="s">
        <v>33</v>
      </c>
      <c r="BR84" s="4" t="s">
        <v>33</v>
      </c>
      <c r="BS84" s="4" t="s">
        <v>33</v>
      </c>
      <c r="BT84" s="4" t="s">
        <v>33</v>
      </c>
      <c r="BU84" s="4" t="s">
        <v>33</v>
      </c>
      <c r="BV84" s="4" t="s">
        <v>33</v>
      </c>
      <c r="BW84" s="4" t="s">
        <v>33</v>
      </c>
      <c r="BX84" s="4" t="s">
        <v>33</v>
      </c>
      <c r="BY84" s="4" t="s">
        <v>33</v>
      </c>
      <c r="BZ84" s="4">
        <v>41</v>
      </c>
      <c r="CA84" s="4">
        <v>16</v>
      </c>
      <c r="CB84" s="4">
        <v>25</v>
      </c>
      <c r="CC84" s="4" t="s">
        <v>33</v>
      </c>
      <c r="CD84" s="4" t="s">
        <v>33</v>
      </c>
      <c r="CE84" s="4" t="s">
        <v>33</v>
      </c>
      <c r="CF84" s="4" t="s">
        <v>33</v>
      </c>
      <c r="CG84" s="4" t="s">
        <v>33</v>
      </c>
      <c r="CH84" s="4" t="s">
        <v>33</v>
      </c>
      <c r="CI84" s="4" t="s">
        <v>33</v>
      </c>
      <c r="CJ84" s="4" t="s">
        <v>33</v>
      </c>
      <c r="CK84" s="4" t="s">
        <v>33</v>
      </c>
      <c r="CL84" s="20">
        <v>12352</v>
      </c>
      <c r="CM84" s="20">
        <v>12352</v>
      </c>
      <c r="CN84" s="4">
        <v>374</v>
      </c>
      <c r="CO84" s="4" t="s">
        <v>33</v>
      </c>
      <c r="CP84" s="4">
        <v>186</v>
      </c>
      <c r="CQ84" s="4">
        <v>176</v>
      </c>
      <c r="CR84" s="4" t="s">
        <v>33</v>
      </c>
      <c r="CS84" s="4" t="s">
        <v>33</v>
      </c>
      <c r="CT84" s="4">
        <v>12</v>
      </c>
      <c r="CU84" s="4" t="s">
        <v>33</v>
      </c>
      <c r="CV84" s="20">
        <v>10389</v>
      </c>
      <c r="CW84" s="20">
        <v>9350</v>
      </c>
      <c r="CX84" s="4">
        <v>8</v>
      </c>
      <c r="CY84" s="4">
        <v>52</v>
      </c>
      <c r="CZ84" s="4">
        <v>714</v>
      </c>
      <c r="DA84" s="4">
        <v>224</v>
      </c>
      <c r="DB84" s="4">
        <v>13</v>
      </c>
      <c r="DC84" s="4">
        <v>21</v>
      </c>
      <c r="DD84" s="4">
        <v>7</v>
      </c>
      <c r="DE84" s="20">
        <v>1589</v>
      </c>
      <c r="DF84" s="4">
        <v>82</v>
      </c>
      <c r="DG84" s="4">
        <v>8</v>
      </c>
      <c r="DH84" s="4">
        <v>20</v>
      </c>
      <c r="DI84" s="4">
        <v>21</v>
      </c>
      <c r="DJ84" s="4">
        <v>177</v>
      </c>
      <c r="DK84" s="20">
        <v>1075</v>
      </c>
      <c r="DL84" s="4" t="s">
        <v>33</v>
      </c>
      <c r="DM84" s="4">
        <v>165</v>
      </c>
      <c r="DN84" s="4">
        <v>32</v>
      </c>
      <c r="DO84" s="4">
        <v>9</v>
      </c>
      <c r="DP84" s="4" t="s">
        <v>33</v>
      </c>
      <c r="DQ84" s="4" t="s">
        <v>33</v>
      </c>
      <c r="DR84" s="4" t="s">
        <v>33</v>
      </c>
    </row>
    <row r="85" spans="1:122" ht="15.75" customHeight="1" x14ac:dyDescent="0.2">
      <c r="A85" s="19" t="s">
        <v>0</v>
      </c>
      <c r="B85" s="20">
        <v>16548</v>
      </c>
      <c r="C85" s="20">
        <v>2189</v>
      </c>
      <c r="D85" s="4">
        <v>92</v>
      </c>
      <c r="E85" s="4">
        <v>46</v>
      </c>
      <c r="F85" s="4">
        <v>46</v>
      </c>
      <c r="G85" s="4" t="s">
        <v>33</v>
      </c>
      <c r="H85" s="4" t="s">
        <v>33</v>
      </c>
      <c r="I85" s="4">
        <v>29</v>
      </c>
      <c r="J85" s="4" t="s">
        <v>33</v>
      </c>
      <c r="K85" s="4" t="s">
        <v>33</v>
      </c>
      <c r="L85" s="4">
        <v>29</v>
      </c>
      <c r="M85" s="4" t="s">
        <v>33</v>
      </c>
      <c r="N85" s="4" t="s">
        <v>33</v>
      </c>
      <c r="O85" s="4">
        <v>116</v>
      </c>
      <c r="P85" s="4">
        <v>25</v>
      </c>
      <c r="Q85" s="4">
        <v>63</v>
      </c>
      <c r="R85" s="4" t="s">
        <v>33</v>
      </c>
      <c r="S85" s="4">
        <v>28</v>
      </c>
      <c r="T85" s="4" t="s">
        <v>33</v>
      </c>
      <c r="U85" s="20">
        <v>1952</v>
      </c>
      <c r="V85" s="4">
        <v>33</v>
      </c>
      <c r="W85" s="4">
        <v>14</v>
      </c>
      <c r="X85" s="20">
        <v>1601</v>
      </c>
      <c r="Y85" s="4">
        <v>36</v>
      </c>
      <c r="Z85" s="4">
        <v>80</v>
      </c>
      <c r="AA85" s="4">
        <v>73</v>
      </c>
      <c r="AB85" s="4" t="s">
        <v>33</v>
      </c>
      <c r="AC85" s="4">
        <v>80</v>
      </c>
      <c r="AD85" s="4">
        <v>35</v>
      </c>
      <c r="AE85" s="4" t="s">
        <v>33</v>
      </c>
      <c r="AF85" s="20">
        <v>1073</v>
      </c>
      <c r="AG85" s="4">
        <v>318</v>
      </c>
      <c r="AH85" s="4">
        <v>216</v>
      </c>
      <c r="AI85" s="4">
        <v>142</v>
      </c>
      <c r="AJ85" s="4">
        <v>39</v>
      </c>
      <c r="AK85" s="4">
        <v>35</v>
      </c>
      <c r="AL85" s="4">
        <v>32</v>
      </c>
      <c r="AM85" s="4">
        <v>7</v>
      </c>
      <c r="AN85" s="4">
        <v>63</v>
      </c>
      <c r="AO85" s="4">
        <v>200</v>
      </c>
      <c r="AP85" s="4" t="s">
        <v>33</v>
      </c>
      <c r="AQ85" s="4" t="s">
        <v>33</v>
      </c>
      <c r="AR85" s="4">
        <v>71</v>
      </c>
      <c r="AS85" s="4" t="s">
        <v>33</v>
      </c>
      <c r="AT85" s="4">
        <v>19</v>
      </c>
      <c r="AU85" s="4">
        <v>110</v>
      </c>
      <c r="AV85" s="4">
        <v>512</v>
      </c>
      <c r="AW85" s="4" t="s">
        <v>33</v>
      </c>
      <c r="AX85" s="4">
        <v>10</v>
      </c>
      <c r="AY85" s="4" t="s">
        <v>33</v>
      </c>
      <c r="AZ85" s="4" t="s">
        <v>33</v>
      </c>
      <c r="BA85" s="4">
        <v>392</v>
      </c>
      <c r="BB85" s="4">
        <v>11</v>
      </c>
      <c r="BC85" s="4">
        <v>91</v>
      </c>
      <c r="BD85" s="4">
        <v>8</v>
      </c>
      <c r="BE85" s="4">
        <v>43</v>
      </c>
      <c r="BF85" s="4" t="s">
        <v>33</v>
      </c>
      <c r="BG85" s="4">
        <v>29</v>
      </c>
      <c r="BH85" s="4" t="s">
        <v>33</v>
      </c>
      <c r="BI85" s="4">
        <v>14</v>
      </c>
      <c r="BJ85" s="4" t="s">
        <v>33</v>
      </c>
      <c r="BK85" s="4" t="s">
        <v>33</v>
      </c>
      <c r="BL85" s="4" t="s">
        <v>33</v>
      </c>
      <c r="BM85" s="4" t="s">
        <v>33</v>
      </c>
      <c r="BN85" s="4" t="s">
        <v>33</v>
      </c>
      <c r="BO85" s="4">
        <v>71</v>
      </c>
      <c r="BP85" s="4">
        <v>15</v>
      </c>
      <c r="BQ85" s="4" t="s">
        <v>33</v>
      </c>
      <c r="BR85" s="4">
        <v>15</v>
      </c>
      <c r="BS85" s="4">
        <v>52</v>
      </c>
      <c r="BT85" s="4" t="s">
        <v>33</v>
      </c>
      <c r="BU85" s="4" t="s">
        <v>33</v>
      </c>
      <c r="BV85" s="4" t="s">
        <v>33</v>
      </c>
      <c r="BW85" s="4" t="s">
        <v>33</v>
      </c>
      <c r="BX85" s="4" t="s">
        <v>33</v>
      </c>
      <c r="BY85" s="4" t="s">
        <v>33</v>
      </c>
      <c r="BZ85" s="4">
        <v>30</v>
      </c>
      <c r="CA85" s="4" t="s">
        <v>33</v>
      </c>
      <c r="CB85" s="4">
        <v>30</v>
      </c>
      <c r="CC85" s="4" t="s">
        <v>33</v>
      </c>
      <c r="CD85" s="4" t="s">
        <v>33</v>
      </c>
      <c r="CE85" s="4" t="s">
        <v>33</v>
      </c>
      <c r="CF85" s="4" t="s">
        <v>33</v>
      </c>
      <c r="CG85" s="4" t="s">
        <v>33</v>
      </c>
      <c r="CH85" s="4" t="s">
        <v>33</v>
      </c>
      <c r="CI85" s="4" t="s">
        <v>33</v>
      </c>
      <c r="CJ85" s="4" t="s">
        <v>33</v>
      </c>
      <c r="CK85" s="4" t="s">
        <v>33</v>
      </c>
      <c r="CL85" s="20">
        <v>13215</v>
      </c>
      <c r="CM85" s="20">
        <v>13200</v>
      </c>
      <c r="CN85" s="4">
        <v>353</v>
      </c>
      <c r="CO85" s="4">
        <v>10</v>
      </c>
      <c r="CP85" s="4">
        <v>120</v>
      </c>
      <c r="CQ85" s="4">
        <v>160</v>
      </c>
      <c r="CR85" s="4" t="s">
        <v>33</v>
      </c>
      <c r="CS85" s="4">
        <v>63</v>
      </c>
      <c r="CT85" s="4" t="s">
        <v>33</v>
      </c>
      <c r="CU85" s="4" t="s">
        <v>33</v>
      </c>
      <c r="CV85" s="20">
        <v>11089</v>
      </c>
      <c r="CW85" s="20">
        <v>9801</v>
      </c>
      <c r="CX85" s="4" t="s">
        <v>33</v>
      </c>
      <c r="CY85" s="4">
        <v>111</v>
      </c>
      <c r="CZ85" s="4">
        <v>864</v>
      </c>
      <c r="DA85" s="4">
        <v>214</v>
      </c>
      <c r="DB85" s="4">
        <v>55</v>
      </c>
      <c r="DC85" s="4" t="s">
        <v>33</v>
      </c>
      <c r="DD85" s="4">
        <v>44</v>
      </c>
      <c r="DE85" s="20">
        <v>1758</v>
      </c>
      <c r="DF85" s="4">
        <v>9</v>
      </c>
      <c r="DG85" s="4" t="s">
        <v>33</v>
      </c>
      <c r="DH85" s="4">
        <v>31</v>
      </c>
      <c r="DI85" s="4">
        <v>9</v>
      </c>
      <c r="DJ85" s="4">
        <v>248</v>
      </c>
      <c r="DK85" s="20">
        <v>1361</v>
      </c>
      <c r="DL85" s="4" t="s">
        <v>33</v>
      </c>
      <c r="DM85" s="4">
        <v>13</v>
      </c>
      <c r="DN85" s="4" t="s">
        <v>33</v>
      </c>
      <c r="DO85" s="4">
        <v>87</v>
      </c>
      <c r="DP85" s="4">
        <v>15</v>
      </c>
      <c r="DQ85" s="4">
        <v>15</v>
      </c>
      <c r="DR85" s="4" t="s">
        <v>33</v>
      </c>
    </row>
    <row r="86" spans="1:122" ht="15.75" customHeight="1" x14ac:dyDescent="0.2">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row>
    <row r="87" spans="1:122" ht="15.75" customHeight="1" x14ac:dyDescent="0.2">
      <c r="A87" s="4" t="s">
        <v>323</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row>
    <row r="88" spans="1:122" ht="15.75" customHeight="1" x14ac:dyDescent="0.2">
      <c r="A88" s="4">
        <v>2000</v>
      </c>
      <c r="B88" s="20">
        <v>23328</v>
      </c>
      <c r="C88" s="20">
        <v>2618</v>
      </c>
      <c r="D88" s="4">
        <v>178</v>
      </c>
      <c r="E88" s="4">
        <v>99</v>
      </c>
      <c r="F88" s="4">
        <v>58</v>
      </c>
      <c r="G88" s="4">
        <v>7</v>
      </c>
      <c r="H88" s="4">
        <v>14</v>
      </c>
      <c r="I88" s="4">
        <v>287</v>
      </c>
      <c r="J88" s="4">
        <v>9</v>
      </c>
      <c r="K88" s="4">
        <v>52</v>
      </c>
      <c r="L88" s="4">
        <v>187</v>
      </c>
      <c r="M88" s="4">
        <v>27</v>
      </c>
      <c r="N88" s="4">
        <v>12</v>
      </c>
      <c r="O88" s="4">
        <v>167</v>
      </c>
      <c r="P88" s="4">
        <v>55</v>
      </c>
      <c r="Q88" s="4">
        <v>60</v>
      </c>
      <c r="R88" s="4" t="s">
        <v>33</v>
      </c>
      <c r="S88" s="4">
        <v>52</v>
      </c>
      <c r="T88" s="4" t="s">
        <v>33</v>
      </c>
      <c r="U88" s="20">
        <v>1986</v>
      </c>
      <c r="V88" s="4" t="s">
        <v>33</v>
      </c>
      <c r="W88" s="4">
        <v>15</v>
      </c>
      <c r="X88" s="20">
        <v>1120</v>
      </c>
      <c r="Y88" s="4">
        <v>201</v>
      </c>
      <c r="Z88" s="4">
        <v>70</v>
      </c>
      <c r="AA88" s="4">
        <v>304</v>
      </c>
      <c r="AB88" s="4">
        <v>70</v>
      </c>
      <c r="AC88" s="4">
        <v>94</v>
      </c>
      <c r="AD88" s="4">
        <v>112</v>
      </c>
      <c r="AE88" s="4" t="s">
        <v>33</v>
      </c>
      <c r="AF88" s="4">
        <v>877</v>
      </c>
      <c r="AG88" s="4">
        <v>196</v>
      </c>
      <c r="AH88" s="4">
        <v>33</v>
      </c>
      <c r="AI88" s="4">
        <v>17</v>
      </c>
      <c r="AJ88" s="4">
        <v>16</v>
      </c>
      <c r="AK88" s="4" t="s">
        <v>33</v>
      </c>
      <c r="AL88" s="4">
        <v>30</v>
      </c>
      <c r="AM88" s="4">
        <v>133</v>
      </c>
      <c r="AN88" s="4" t="s">
        <v>33</v>
      </c>
      <c r="AO88" s="4">
        <v>192</v>
      </c>
      <c r="AP88" s="4" t="s">
        <v>33</v>
      </c>
      <c r="AQ88" s="4">
        <v>45</v>
      </c>
      <c r="AR88" s="4">
        <v>49</v>
      </c>
      <c r="AS88" s="4">
        <v>40</v>
      </c>
      <c r="AT88" s="4">
        <v>58</v>
      </c>
      <c r="AU88" s="4" t="s">
        <v>33</v>
      </c>
      <c r="AV88" s="4">
        <v>432</v>
      </c>
      <c r="AW88" s="4">
        <v>48</v>
      </c>
      <c r="AX88" s="4" t="s">
        <v>33</v>
      </c>
      <c r="AY88" s="4">
        <v>29</v>
      </c>
      <c r="AZ88" s="4">
        <v>18</v>
      </c>
      <c r="BA88" s="4">
        <v>281</v>
      </c>
      <c r="BB88" s="4">
        <v>7</v>
      </c>
      <c r="BC88" s="4">
        <v>49</v>
      </c>
      <c r="BD88" s="4" t="s">
        <v>33</v>
      </c>
      <c r="BE88" s="4">
        <v>57</v>
      </c>
      <c r="BF88" s="4">
        <v>7</v>
      </c>
      <c r="BG88" s="4">
        <v>5</v>
      </c>
      <c r="BH88" s="4">
        <v>27</v>
      </c>
      <c r="BI88" s="4" t="s">
        <v>33</v>
      </c>
      <c r="BJ88" s="4" t="s">
        <v>33</v>
      </c>
      <c r="BK88" s="4">
        <v>18</v>
      </c>
      <c r="BL88" s="4" t="s">
        <v>33</v>
      </c>
      <c r="BM88" s="4" t="s">
        <v>33</v>
      </c>
      <c r="BN88" s="4" t="s">
        <v>33</v>
      </c>
      <c r="BO88" s="4">
        <v>140</v>
      </c>
      <c r="BP88" s="4" t="s">
        <v>33</v>
      </c>
      <c r="BQ88" s="4" t="s">
        <v>33</v>
      </c>
      <c r="BR88" s="4" t="s">
        <v>33</v>
      </c>
      <c r="BS88" s="4">
        <v>20</v>
      </c>
      <c r="BT88" s="4">
        <v>29</v>
      </c>
      <c r="BU88" s="4">
        <v>20</v>
      </c>
      <c r="BV88" s="4">
        <v>9</v>
      </c>
      <c r="BW88" s="4">
        <v>11</v>
      </c>
      <c r="BX88" s="4">
        <v>11</v>
      </c>
      <c r="BY88" s="4" t="s">
        <v>33</v>
      </c>
      <c r="BZ88" s="4">
        <v>59</v>
      </c>
      <c r="CA88" s="4">
        <v>9</v>
      </c>
      <c r="CB88" s="4">
        <v>50</v>
      </c>
      <c r="CC88" s="4" t="s">
        <v>33</v>
      </c>
      <c r="CD88" s="4" t="s">
        <v>33</v>
      </c>
      <c r="CE88" s="4">
        <v>21</v>
      </c>
      <c r="CF88" s="4">
        <v>20</v>
      </c>
      <c r="CG88" s="4">
        <v>20</v>
      </c>
      <c r="CH88" s="4">
        <v>20</v>
      </c>
      <c r="CI88" s="4" t="s">
        <v>33</v>
      </c>
      <c r="CJ88" s="4" t="s">
        <v>33</v>
      </c>
      <c r="CK88" s="4" t="s">
        <v>33</v>
      </c>
      <c r="CL88" s="20">
        <v>19673</v>
      </c>
      <c r="CM88" s="20">
        <v>19516</v>
      </c>
      <c r="CN88" s="20">
        <v>1079</v>
      </c>
      <c r="CO88" s="4" t="s">
        <v>33</v>
      </c>
      <c r="CP88" s="4">
        <v>738</v>
      </c>
      <c r="CQ88" s="4">
        <v>306</v>
      </c>
      <c r="CR88" s="4">
        <v>10</v>
      </c>
      <c r="CS88" s="4" t="s">
        <v>33</v>
      </c>
      <c r="CT88" s="4">
        <v>17</v>
      </c>
      <c r="CU88" s="4">
        <v>8</v>
      </c>
      <c r="CV88" s="20">
        <v>16912</v>
      </c>
      <c r="CW88" s="20">
        <v>15321</v>
      </c>
      <c r="CX88" s="4">
        <v>19</v>
      </c>
      <c r="CY88" s="4">
        <v>123</v>
      </c>
      <c r="CZ88" s="4">
        <v>986</v>
      </c>
      <c r="DA88" s="4">
        <v>240</v>
      </c>
      <c r="DB88" s="4">
        <v>147</v>
      </c>
      <c r="DC88" s="4">
        <v>76</v>
      </c>
      <c r="DD88" s="4" t="s">
        <v>33</v>
      </c>
      <c r="DE88" s="20">
        <v>1525</v>
      </c>
      <c r="DF88" s="4">
        <v>92</v>
      </c>
      <c r="DG88" s="4" t="s">
        <v>33</v>
      </c>
      <c r="DH88" s="4">
        <v>24</v>
      </c>
      <c r="DI88" s="4">
        <v>8</v>
      </c>
      <c r="DJ88" s="4">
        <v>174</v>
      </c>
      <c r="DK88" s="4">
        <v>840</v>
      </c>
      <c r="DL88" s="4">
        <v>59</v>
      </c>
      <c r="DM88" s="4">
        <v>287</v>
      </c>
      <c r="DN88" s="4">
        <v>28</v>
      </c>
      <c r="DO88" s="4">
        <v>13</v>
      </c>
      <c r="DP88" s="4">
        <v>157</v>
      </c>
      <c r="DQ88" s="4">
        <v>157</v>
      </c>
      <c r="DR88" s="4" t="s">
        <v>33</v>
      </c>
    </row>
    <row r="89" spans="1:122" ht="15.75" customHeight="1" x14ac:dyDescent="0.2">
      <c r="A89" s="19" t="s">
        <v>0</v>
      </c>
      <c r="B89" s="20">
        <v>15799</v>
      </c>
      <c r="C89" s="20">
        <v>1610</v>
      </c>
      <c r="D89" s="4">
        <v>243</v>
      </c>
      <c r="E89" s="4">
        <v>157</v>
      </c>
      <c r="F89" s="4">
        <v>74</v>
      </c>
      <c r="G89" s="4">
        <v>4</v>
      </c>
      <c r="H89" s="4">
        <v>8</v>
      </c>
      <c r="I89" s="4">
        <v>223</v>
      </c>
      <c r="J89" s="4">
        <v>48</v>
      </c>
      <c r="K89" s="4">
        <v>44</v>
      </c>
      <c r="L89" s="4">
        <v>109</v>
      </c>
      <c r="M89" s="4">
        <v>10</v>
      </c>
      <c r="N89" s="4">
        <v>12</v>
      </c>
      <c r="O89" s="4">
        <v>148</v>
      </c>
      <c r="P89" s="4">
        <v>117</v>
      </c>
      <c r="Q89" s="4">
        <v>6</v>
      </c>
      <c r="R89" s="4" t="s">
        <v>33</v>
      </c>
      <c r="S89" s="4">
        <v>25</v>
      </c>
      <c r="T89" s="4" t="s">
        <v>33</v>
      </c>
      <c r="U89" s="4">
        <v>996</v>
      </c>
      <c r="V89" s="4" t="s">
        <v>33</v>
      </c>
      <c r="W89" s="4">
        <v>11</v>
      </c>
      <c r="X89" s="4">
        <v>451</v>
      </c>
      <c r="Y89" s="4">
        <v>119</v>
      </c>
      <c r="Z89" s="4">
        <v>87</v>
      </c>
      <c r="AA89" s="4">
        <v>88</v>
      </c>
      <c r="AB89" s="4">
        <v>4</v>
      </c>
      <c r="AC89" s="4">
        <v>112</v>
      </c>
      <c r="AD89" s="4">
        <v>124</v>
      </c>
      <c r="AE89" s="4" t="s">
        <v>33</v>
      </c>
      <c r="AF89" s="20">
        <v>1112</v>
      </c>
      <c r="AG89" s="4">
        <v>339</v>
      </c>
      <c r="AH89" s="4">
        <v>80</v>
      </c>
      <c r="AI89" s="4">
        <v>15</v>
      </c>
      <c r="AJ89" s="4">
        <v>44</v>
      </c>
      <c r="AK89" s="4">
        <v>21</v>
      </c>
      <c r="AL89" s="4">
        <v>50</v>
      </c>
      <c r="AM89" s="4">
        <v>209</v>
      </c>
      <c r="AN89" s="4" t="s">
        <v>33</v>
      </c>
      <c r="AO89" s="4">
        <v>210</v>
      </c>
      <c r="AP89" s="4" t="s">
        <v>33</v>
      </c>
      <c r="AQ89" s="4">
        <v>9</v>
      </c>
      <c r="AR89" s="4">
        <v>188</v>
      </c>
      <c r="AS89" s="4">
        <v>4</v>
      </c>
      <c r="AT89" s="4">
        <v>9</v>
      </c>
      <c r="AU89" s="4" t="s">
        <v>33</v>
      </c>
      <c r="AV89" s="4">
        <v>413</v>
      </c>
      <c r="AW89" s="4" t="s">
        <v>33</v>
      </c>
      <c r="AX89" s="4" t="s">
        <v>33</v>
      </c>
      <c r="AY89" s="4" t="s">
        <v>33</v>
      </c>
      <c r="AZ89" s="4">
        <v>7</v>
      </c>
      <c r="BA89" s="4">
        <v>311</v>
      </c>
      <c r="BB89" s="4">
        <v>56</v>
      </c>
      <c r="BC89" s="4">
        <v>39</v>
      </c>
      <c r="BD89" s="4" t="s">
        <v>33</v>
      </c>
      <c r="BE89" s="4">
        <v>150</v>
      </c>
      <c r="BF89" s="4" t="s">
        <v>33</v>
      </c>
      <c r="BG89" s="4">
        <v>48</v>
      </c>
      <c r="BH89" s="4" t="s">
        <v>33</v>
      </c>
      <c r="BI89" s="4">
        <v>35</v>
      </c>
      <c r="BJ89" s="4" t="s">
        <v>33</v>
      </c>
      <c r="BK89" s="4">
        <v>37</v>
      </c>
      <c r="BL89" s="4" t="s">
        <v>33</v>
      </c>
      <c r="BM89" s="4">
        <v>30</v>
      </c>
      <c r="BN89" s="4" t="s">
        <v>33</v>
      </c>
      <c r="BO89" s="4">
        <v>219</v>
      </c>
      <c r="BP89" s="4">
        <v>43</v>
      </c>
      <c r="BQ89" s="4" t="s">
        <v>33</v>
      </c>
      <c r="BR89" s="4">
        <v>43</v>
      </c>
      <c r="BS89" s="4">
        <v>138</v>
      </c>
      <c r="BT89" s="4">
        <v>48</v>
      </c>
      <c r="BU89" s="4">
        <v>5</v>
      </c>
      <c r="BV89" s="4">
        <v>43</v>
      </c>
      <c r="BW89" s="4">
        <v>9</v>
      </c>
      <c r="BX89" s="4">
        <v>9</v>
      </c>
      <c r="BY89" s="4" t="s">
        <v>33</v>
      </c>
      <c r="BZ89" s="4">
        <v>50</v>
      </c>
      <c r="CA89" s="4">
        <v>23</v>
      </c>
      <c r="CB89" s="4">
        <v>27</v>
      </c>
      <c r="CC89" s="4" t="s">
        <v>33</v>
      </c>
      <c r="CD89" s="4" t="s">
        <v>33</v>
      </c>
      <c r="CE89" s="4" t="s">
        <v>33</v>
      </c>
      <c r="CF89" s="4">
        <v>44</v>
      </c>
      <c r="CG89" s="4">
        <v>44</v>
      </c>
      <c r="CH89" s="4">
        <v>41</v>
      </c>
      <c r="CI89" s="4">
        <v>3</v>
      </c>
      <c r="CJ89" s="4" t="s">
        <v>33</v>
      </c>
      <c r="CK89" s="4" t="s">
        <v>33</v>
      </c>
      <c r="CL89" s="20">
        <v>12814</v>
      </c>
      <c r="CM89" s="20">
        <v>12593</v>
      </c>
      <c r="CN89" s="4">
        <v>587</v>
      </c>
      <c r="CO89" s="4" t="s">
        <v>33</v>
      </c>
      <c r="CP89" s="4">
        <v>437</v>
      </c>
      <c r="CQ89" s="4">
        <v>120</v>
      </c>
      <c r="CR89" s="4">
        <v>15</v>
      </c>
      <c r="CS89" s="4" t="s">
        <v>33</v>
      </c>
      <c r="CT89" s="4">
        <v>15</v>
      </c>
      <c r="CU89" s="4" t="s">
        <v>33</v>
      </c>
      <c r="CV89" s="20">
        <v>11108</v>
      </c>
      <c r="CW89" s="20">
        <v>9736</v>
      </c>
      <c r="CX89" s="4" t="s">
        <v>33</v>
      </c>
      <c r="CY89" s="4">
        <v>116</v>
      </c>
      <c r="CZ89" s="4">
        <v>862</v>
      </c>
      <c r="DA89" s="4">
        <v>286</v>
      </c>
      <c r="DB89" s="4">
        <v>82</v>
      </c>
      <c r="DC89" s="4">
        <v>5</v>
      </c>
      <c r="DD89" s="4">
        <v>21</v>
      </c>
      <c r="DE89" s="4">
        <v>898</v>
      </c>
      <c r="DF89" s="4" t="s">
        <v>33</v>
      </c>
      <c r="DG89" s="4" t="s">
        <v>33</v>
      </c>
      <c r="DH89" s="4">
        <v>59</v>
      </c>
      <c r="DI89" s="4" t="s">
        <v>33</v>
      </c>
      <c r="DJ89" s="4">
        <v>270</v>
      </c>
      <c r="DK89" s="4">
        <v>365</v>
      </c>
      <c r="DL89" s="4">
        <v>13</v>
      </c>
      <c r="DM89" s="4">
        <v>136</v>
      </c>
      <c r="DN89" s="4">
        <v>55</v>
      </c>
      <c r="DO89" s="4" t="s">
        <v>33</v>
      </c>
      <c r="DP89" s="4">
        <v>221</v>
      </c>
      <c r="DQ89" s="4">
        <v>221</v>
      </c>
      <c r="DR89" s="4" t="s">
        <v>33</v>
      </c>
    </row>
    <row r="90" spans="1:122" ht="15.75" customHeight="1" x14ac:dyDescent="0.2">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row>
    <row r="91" spans="1:122" ht="15.75" customHeight="1" x14ac:dyDescent="0.2">
      <c r="A91" s="4" t="s">
        <v>324</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row>
    <row r="92" spans="1:122" ht="15.75" customHeight="1" x14ac:dyDescent="0.2">
      <c r="A92" s="4">
        <v>2000</v>
      </c>
      <c r="B92" s="20">
        <v>12405</v>
      </c>
      <c r="C92" s="4">
        <v>327</v>
      </c>
      <c r="D92" s="4">
        <v>11</v>
      </c>
      <c r="E92" s="4" t="s">
        <v>33</v>
      </c>
      <c r="F92" s="4">
        <v>6</v>
      </c>
      <c r="G92" s="4" t="s">
        <v>33</v>
      </c>
      <c r="H92" s="4">
        <v>5</v>
      </c>
      <c r="I92" s="4">
        <v>31</v>
      </c>
      <c r="J92" s="4" t="s">
        <v>33</v>
      </c>
      <c r="K92" s="4" t="s">
        <v>33</v>
      </c>
      <c r="L92" s="4">
        <v>31</v>
      </c>
      <c r="M92" s="4" t="s">
        <v>33</v>
      </c>
      <c r="N92" s="4" t="s">
        <v>33</v>
      </c>
      <c r="O92" s="4">
        <v>49</v>
      </c>
      <c r="P92" s="4" t="s">
        <v>33</v>
      </c>
      <c r="Q92" s="4">
        <v>29</v>
      </c>
      <c r="R92" s="4" t="s">
        <v>33</v>
      </c>
      <c r="S92" s="4">
        <v>20</v>
      </c>
      <c r="T92" s="4" t="s">
        <v>33</v>
      </c>
      <c r="U92" s="4">
        <v>236</v>
      </c>
      <c r="V92" s="4" t="s">
        <v>33</v>
      </c>
      <c r="W92" s="4" t="s">
        <v>33</v>
      </c>
      <c r="X92" s="4">
        <v>147</v>
      </c>
      <c r="Y92" s="4">
        <v>10</v>
      </c>
      <c r="Z92" s="4" t="s">
        <v>33</v>
      </c>
      <c r="AA92" s="4">
        <v>64</v>
      </c>
      <c r="AB92" s="4" t="s">
        <v>33</v>
      </c>
      <c r="AC92" s="4">
        <v>8</v>
      </c>
      <c r="AD92" s="4">
        <v>7</v>
      </c>
      <c r="AE92" s="4" t="s">
        <v>33</v>
      </c>
      <c r="AF92" s="4">
        <v>311</v>
      </c>
      <c r="AG92" s="4">
        <v>25</v>
      </c>
      <c r="AH92" s="4">
        <v>20</v>
      </c>
      <c r="AI92" s="4">
        <v>20</v>
      </c>
      <c r="AJ92" s="4" t="s">
        <v>33</v>
      </c>
      <c r="AK92" s="4" t="s">
        <v>33</v>
      </c>
      <c r="AL92" s="4">
        <v>5</v>
      </c>
      <c r="AM92" s="4" t="s">
        <v>33</v>
      </c>
      <c r="AN92" s="4" t="s">
        <v>33</v>
      </c>
      <c r="AO92" s="4">
        <v>154</v>
      </c>
      <c r="AP92" s="4" t="s">
        <v>33</v>
      </c>
      <c r="AQ92" s="4" t="s">
        <v>33</v>
      </c>
      <c r="AR92" s="4">
        <v>69</v>
      </c>
      <c r="AS92" s="4" t="s">
        <v>33</v>
      </c>
      <c r="AT92" s="4">
        <v>85</v>
      </c>
      <c r="AU92" s="4" t="s">
        <v>33</v>
      </c>
      <c r="AV92" s="4">
        <v>104</v>
      </c>
      <c r="AW92" s="4" t="s">
        <v>33</v>
      </c>
      <c r="AX92" s="4" t="s">
        <v>33</v>
      </c>
      <c r="AY92" s="4" t="s">
        <v>33</v>
      </c>
      <c r="AZ92" s="4" t="s">
        <v>33</v>
      </c>
      <c r="BA92" s="4">
        <v>73</v>
      </c>
      <c r="BB92" s="4" t="s">
        <v>33</v>
      </c>
      <c r="BC92" s="4">
        <v>31</v>
      </c>
      <c r="BD92" s="4" t="s">
        <v>33</v>
      </c>
      <c r="BE92" s="4">
        <v>10</v>
      </c>
      <c r="BF92" s="4" t="s">
        <v>33</v>
      </c>
      <c r="BG92" s="4" t="s">
        <v>33</v>
      </c>
      <c r="BH92" s="4">
        <v>10</v>
      </c>
      <c r="BI92" s="4" t="s">
        <v>33</v>
      </c>
      <c r="BJ92" s="4" t="s">
        <v>33</v>
      </c>
      <c r="BK92" s="4" t="s">
        <v>33</v>
      </c>
      <c r="BL92" s="4" t="s">
        <v>33</v>
      </c>
      <c r="BM92" s="4" t="s">
        <v>33</v>
      </c>
      <c r="BN92" s="4">
        <v>18</v>
      </c>
      <c r="BO92" s="4">
        <v>6</v>
      </c>
      <c r="BP92" s="4" t="s">
        <v>33</v>
      </c>
      <c r="BQ92" s="4" t="s">
        <v>33</v>
      </c>
      <c r="BR92" s="4" t="s">
        <v>33</v>
      </c>
      <c r="BS92" s="4" t="s">
        <v>33</v>
      </c>
      <c r="BT92" s="4" t="s">
        <v>33</v>
      </c>
      <c r="BU92" s="4" t="s">
        <v>33</v>
      </c>
      <c r="BV92" s="4" t="s">
        <v>33</v>
      </c>
      <c r="BW92" s="4" t="s">
        <v>33</v>
      </c>
      <c r="BX92" s="4" t="s">
        <v>33</v>
      </c>
      <c r="BY92" s="4" t="s">
        <v>33</v>
      </c>
      <c r="BZ92" s="4" t="s">
        <v>33</v>
      </c>
      <c r="CA92" s="4" t="s">
        <v>33</v>
      </c>
      <c r="CB92" s="4" t="s">
        <v>33</v>
      </c>
      <c r="CC92" s="4" t="s">
        <v>33</v>
      </c>
      <c r="CD92" s="4" t="s">
        <v>33</v>
      </c>
      <c r="CE92" s="4">
        <v>6</v>
      </c>
      <c r="CF92" s="4" t="s">
        <v>33</v>
      </c>
      <c r="CG92" s="4" t="s">
        <v>33</v>
      </c>
      <c r="CH92" s="4" t="s">
        <v>33</v>
      </c>
      <c r="CI92" s="4" t="s">
        <v>33</v>
      </c>
      <c r="CJ92" s="4" t="s">
        <v>33</v>
      </c>
      <c r="CK92" s="4" t="s">
        <v>33</v>
      </c>
      <c r="CL92" s="20">
        <v>11761</v>
      </c>
      <c r="CM92" s="20">
        <v>11761</v>
      </c>
      <c r="CN92" s="4">
        <v>456</v>
      </c>
      <c r="CO92" s="4" t="s">
        <v>33</v>
      </c>
      <c r="CP92" s="4">
        <v>130</v>
      </c>
      <c r="CQ92" s="4">
        <v>248</v>
      </c>
      <c r="CR92" s="4" t="s">
        <v>33</v>
      </c>
      <c r="CS92" s="4">
        <v>78</v>
      </c>
      <c r="CT92" s="4" t="s">
        <v>33</v>
      </c>
      <c r="CU92" s="4" t="s">
        <v>33</v>
      </c>
      <c r="CV92" s="20">
        <v>10995</v>
      </c>
      <c r="CW92" s="20">
        <v>9678</v>
      </c>
      <c r="CX92" s="4">
        <v>45</v>
      </c>
      <c r="CY92" s="4">
        <v>162</v>
      </c>
      <c r="CZ92" s="4">
        <v>628</v>
      </c>
      <c r="DA92" s="4">
        <v>134</v>
      </c>
      <c r="DB92" s="4">
        <v>8</v>
      </c>
      <c r="DC92" s="4">
        <v>103</v>
      </c>
      <c r="DD92" s="4">
        <v>237</v>
      </c>
      <c r="DE92" s="4">
        <v>310</v>
      </c>
      <c r="DF92" s="4" t="s">
        <v>33</v>
      </c>
      <c r="DG92" s="4" t="s">
        <v>33</v>
      </c>
      <c r="DH92" s="4" t="s">
        <v>33</v>
      </c>
      <c r="DI92" s="4">
        <v>12</v>
      </c>
      <c r="DJ92" s="4">
        <v>88</v>
      </c>
      <c r="DK92" s="4">
        <v>113</v>
      </c>
      <c r="DL92" s="4" t="s">
        <v>33</v>
      </c>
      <c r="DM92" s="4">
        <v>97</v>
      </c>
      <c r="DN92" s="4" t="s">
        <v>33</v>
      </c>
      <c r="DO92" s="4" t="s">
        <v>33</v>
      </c>
      <c r="DP92" s="4" t="s">
        <v>33</v>
      </c>
      <c r="DQ92" s="4" t="s">
        <v>33</v>
      </c>
      <c r="DR92" s="4" t="s">
        <v>33</v>
      </c>
    </row>
    <row r="93" spans="1:122" ht="15.75" customHeight="1" x14ac:dyDescent="0.2">
      <c r="A93" s="19" t="s">
        <v>0</v>
      </c>
      <c r="B93" s="20">
        <v>9649</v>
      </c>
      <c r="C93" s="4">
        <v>263</v>
      </c>
      <c r="D93" s="4">
        <v>59</v>
      </c>
      <c r="E93" s="4">
        <v>59</v>
      </c>
      <c r="F93" s="4" t="s">
        <v>33</v>
      </c>
      <c r="G93" s="4" t="s">
        <v>33</v>
      </c>
      <c r="H93" s="4" t="s">
        <v>33</v>
      </c>
      <c r="I93" s="4">
        <v>40</v>
      </c>
      <c r="J93" s="4" t="s">
        <v>33</v>
      </c>
      <c r="K93" s="4">
        <v>24</v>
      </c>
      <c r="L93" s="4">
        <v>16</v>
      </c>
      <c r="M93" s="4" t="s">
        <v>33</v>
      </c>
      <c r="N93" s="4" t="s">
        <v>33</v>
      </c>
      <c r="O93" s="4">
        <v>24</v>
      </c>
      <c r="P93" s="4">
        <v>12</v>
      </c>
      <c r="Q93" s="4">
        <v>12</v>
      </c>
      <c r="R93" s="4" t="s">
        <v>33</v>
      </c>
      <c r="S93" s="4" t="s">
        <v>33</v>
      </c>
      <c r="T93" s="4" t="s">
        <v>33</v>
      </c>
      <c r="U93" s="4">
        <v>140</v>
      </c>
      <c r="V93" s="4" t="s">
        <v>33</v>
      </c>
      <c r="W93" s="4">
        <v>2</v>
      </c>
      <c r="X93" s="4">
        <v>121</v>
      </c>
      <c r="Y93" s="4">
        <v>16</v>
      </c>
      <c r="Z93" s="4">
        <v>1</v>
      </c>
      <c r="AA93" s="4" t="s">
        <v>33</v>
      </c>
      <c r="AB93" s="4" t="s">
        <v>33</v>
      </c>
      <c r="AC93" s="4" t="s">
        <v>33</v>
      </c>
      <c r="AD93" s="4" t="s">
        <v>33</v>
      </c>
      <c r="AE93" s="4" t="s">
        <v>33</v>
      </c>
      <c r="AF93" s="4">
        <v>116</v>
      </c>
      <c r="AG93" s="4">
        <v>47</v>
      </c>
      <c r="AH93" s="4">
        <v>3</v>
      </c>
      <c r="AI93" s="4" t="s">
        <v>33</v>
      </c>
      <c r="AJ93" s="4">
        <v>3</v>
      </c>
      <c r="AK93" s="4" t="s">
        <v>33</v>
      </c>
      <c r="AL93" s="4">
        <v>6</v>
      </c>
      <c r="AM93" s="4">
        <v>38</v>
      </c>
      <c r="AN93" s="4" t="s">
        <v>33</v>
      </c>
      <c r="AO93" s="4">
        <v>14</v>
      </c>
      <c r="AP93" s="4" t="s">
        <v>33</v>
      </c>
      <c r="AQ93" s="4" t="s">
        <v>33</v>
      </c>
      <c r="AR93" s="4">
        <v>14</v>
      </c>
      <c r="AS93" s="4" t="s">
        <v>33</v>
      </c>
      <c r="AT93" s="4" t="s">
        <v>33</v>
      </c>
      <c r="AU93" s="4" t="s">
        <v>33</v>
      </c>
      <c r="AV93" s="4">
        <v>52</v>
      </c>
      <c r="AW93" s="4" t="s">
        <v>33</v>
      </c>
      <c r="AX93" s="4" t="s">
        <v>33</v>
      </c>
      <c r="AY93" s="4" t="s">
        <v>33</v>
      </c>
      <c r="AZ93" s="4" t="s">
        <v>33</v>
      </c>
      <c r="BA93" s="4">
        <v>50</v>
      </c>
      <c r="BB93" s="4">
        <v>2</v>
      </c>
      <c r="BC93" s="4" t="s">
        <v>33</v>
      </c>
      <c r="BD93" s="4" t="s">
        <v>33</v>
      </c>
      <c r="BE93" s="4">
        <v>3</v>
      </c>
      <c r="BF93" s="4">
        <v>3</v>
      </c>
      <c r="BG93" s="4" t="s">
        <v>33</v>
      </c>
      <c r="BH93" s="4" t="s">
        <v>33</v>
      </c>
      <c r="BI93" s="4" t="s">
        <v>33</v>
      </c>
      <c r="BJ93" s="4" t="s">
        <v>33</v>
      </c>
      <c r="BK93" s="4" t="s">
        <v>33</v>
      </c>
      <c r="BL93" s="4" t="s">
        <v>33</v>
      </c>
      <c r="BM93" s="4" t="s">
        <v>33</v>
      </c>
      <c r="BN93" s="4" t="s">
        <v>33</v>
      </c>
      <c r="BO93" s="4">
        <v>143</v>
      </c>
      <c r="BP93" s="4">
        <v>81</v>
      </c>
      <c r="BQ93" s="4" t="s">
        <v>33</v>
      </c>
      <c r="BR93" s="4">
        <v>81</v>
      </c>
      <c r="BS93" s="4">
        <v>28</v>
      </c>
      <c r="BT93" s="4">
        <v>17</v>
      </c>
      <c r="BU93" s="4" t="s">
        <v>33</v>
      </c>
      <c r="BV93" s="4">
        <v>17</v>
      </c>
      <c r="BW93" s="4" t="s">
        <v>33</v>
      </c>
      <c r="BX93" s="4" t="s">
        <v>33</v>
      </c>
      <c r="BY93" s="4" t="s">
        <v>33</v>
      </c>
      <c r="BZ93" s="4">
        <v>19</v>
      </c>
      <c r="CA93" s="4" t="s">
        <v>33</v>
      </c>
      <c r="CB93" s="4" t="s">
        <v>33</v>
      </c>
      <c r="CC93" s="4" t="s">
        <v>33</v>
      </c>
      <c r="CD93" s="4">
        <v>19</v>
      </c>
      <c r="CE93" s="4">
        <v>12</v>
      </c>
      <c r="CF93" s="4">
        <v>5</v>
      </c>
      <c r="CG93" s="4">
        <v>5</v>
      </c>
      <c r="CH93" s="4">
        <v>5</v>
      </c>
      <c r="CI93" s="4" t="s">
        <v>33</v>
      </c>
      <c r="CJ93" s="4" t="s">
        <v>33</v>
      </c>
      <c r="CK93" s="4" t="s">
        <v>33</v>
      </c>
      <c r="CL93" s="20">
        <v>9122</v>
      </c>
      <c r="CM93" s="20">
        <v>9122</v>
      </c>
      <c r="CN93" s="4">
        <v>568</v>
      </c>
      <c r="CO93" s="4" t="s">
        <v>33</v>
      </c>
      <c r="CP93" s="4">
        <v>77</v>
      </c>
      <c r="CQ93" s="4">
        <v>462</v>
      </c>
      <c r="CR93" s="4" t="s">
        <v>33</v>
      </c>
      <c r="CS93" s="4">
        <v>24</v>
      </c>
      <c r="CT93" s="4" t="s">
        <v>33</v>
      </c>
      <c r="CU93" s="4">
        <v>5</v>
      </c>
      <c r="CV93" s="20">
        <v>8207</v>
      </c>
      <c r="CW93" s="20">
        <v>7310</v>
      </c>
      <c r="CX93" s="4" t="s">
        <v>33</v>
      </c>
      <c r="CY93" s="4">
        <v>102</v>
      </c>
      <c r="CZ93" s="4">
        <v>545</v>
      </c>
      <c r="DA93" s="4">
        <v>206</v>
      </c>
      <c r="DB93" s="4">
        <v>39</v>
      </c>
      <c r="DC93" s="4">
        <v>5</v>
      </c>
      <c r="DD93" s="4" t="s">
        <v>33</v>
      </c>
      <c r="DE93" s="4">
        <v>347</v>
      </c>
      <c r="DF93" s="4" t="s">
        <v>33</v>
      </c>
      <c r="DG93" s="4" t="s">
        <v>33</v>
      </c>
      <c r="DH93" s="4" t="s">
        <v>33</v>
      </c>
      <c r="DI93" s="4" t="s">
        <v>33</v>
      </c>
      <c r="DJ93" s="4">
        <v>76</v>
      </c>
      <c r="DK93" s="4">
        <v>134</v>
      </c>
      <c r="DL93" s="4" t="s">
        <v>33</v>
      </c>
      <c r="DM93" s="4">
        <v>8</v>
      </c>
      <c r="DN93" s="4">
        <v>129</v>
      </c>
      <c r="DO93" s="4" t="s">
        <v>33</v>
      </c>
      <c r="DP93" s="4" t="s">
        <v>33</v>
      </c>
      <c r="DQ93" s="4" t="s">
        <v>33</v>
      </c>
      <c r="DR93" s="4" t="s">
        <v>33</v>
      </c>
    </row>
    <row r="94" spans="1:122" ht="15.75" customHeight="1" x14ac:dyDescent="0.2">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row>
    <row r="95" spans="1:122" ht="15.75" customHeight="1" x14ac:dyDescent="0.2">
      <c r="A95" s="4" t="s">
        <v>325</v>
      </c>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row>
    <row r="96" spans="1:122" ht="15.75" customHeight="1" x14ac:dyDescent="0.2">
      <c r="A96" s="4">
        <v>2000</v>
      </c>
      <c r="B96" s="20">
        <v>19937</v>
      </c>
      <c r="C96" s="20">
        <v>6079</v>
      </c>
      <c r="D96" s="4">
        <v>251</v>
      </c>
      <c r="E96" s="4">
        <v>150</v>
      </c>
      <c r="F96" s="4">
        <v>78</v>
      </c>
      <c r="G96" s="4">
        <v>13</v>
      </c>
      <c r="H96" s="4">
        <v>10</v>
      </c>
      <c r="I96" s="4">
        <v>449</v>
      </c>
      <c r="J96" s="4">
        <v>19</v>
      </c>
      <c r="K96" s="4">
        <v>62</v>
      </c>
      <c r="L96" s="4">
        <v>288</v>
      </c>
      <c r="M96" s="4">
        <v>66</v>
      </c>
      <c r="N96" s="4">
        <v>14</v>
      </c>
      <c r="O96" s="4">
        <v>208</v>
      </c>
      <c r="P96" s="4">
        <v>17</v>
      </c>
      <c r="Q96" s="4">
        <v>158</v>
      </c>
      <c r="R96" s="4" t="s">
        <v>33</v>
      </c>
      <c r="S96" s="4">
        <v>33</v>
      </c>
      <c r="T96" s="4" t="s">
        <v>33</v>
      </c>
      <c r="U96" s="20">
        <v>5161</v>
      </c>
      <c r="V96" s="4">
        <v>13</v>
      </c>
      <c r="W96" s="4">
        <v>4</v>
      </c>
      <c r="X96" s="20">
        <v>2852</v>
      </c>
      <c r="Y96" s="4">
        <v>33</v>
      </c>
      <c r="Z96" s="4">
        <v>92</v>
      </c>
      <c r="AA96" s="20">
        <v>1906</v>
      </c>
      <c r="AB96" s="4">
        <v>126</v>
      </c>
      <c r="AC96" s="4">
        <v>48</v>
      </c>
      <c r="AD96" s="4">
        <v>87</v>
      </c>
      <c r="AE96" s="4">
        <v>10</v>
      </c>
      <c r="AF96" s="4">
        <v>894</v>
      </c>
      <c r="AG96" s="4">
        <v>372</v>
      </c>
      <c r="AH96" s="4">
        <v>116</v>
      </c>
      <c r="AI96" s="4">
        <v>36</v>
      </c>
      <c r="AJ96" s="4">
        <v>17</v>
      </c>
      <c r="AK96" s="4">
        <v>63</v>
      </c>
      <c r="AL96" s="4">
        <v>75</v>
      </c>
      <c r="AM96" s="4">
        <v>181</v>
      </c>
      <c r="AN96" s="4" t="s">
        <v>33</v>
      </c>
      <c r="AO96" s="4">
        <v>166</v>
      </c>
      <c r="AP96" s="4">
        <v>18</v>
      </c>
      <c r="AQ96" s="4" t="s">
        <v>33</v>
      </c>
      <c r="AR96" s="4">
        <v>134</v>
      </c>
      <c r="AS96" s="4">
        <v>8</v>
      </c>
      <c r="AT96" s="4" t="s">
        <v>33</v>
      </c>
      <c r="AU96" s="4">
        <v>6</v>
      </c>
      <c r="AV96" s="4">
        <v>218</v>
      </c>
      <c r="AW96" s="4">
        <v>8</v>
      </c>
      <c r="AX96" s="4" t="s">
        <v>33</v>
      </c>
      <c r="AY96" s="4" t="s">
        <v>33</v>
      </c>
      <c r="AZ96" s="4">
        <v>40</v>
      </c>
      <c r="BA96" s="4">
        <v>110</v>
      </c>
      <c r="BB96" s="4">
        <v>15</v>
      </c>
      <c r="BC96" s="4">
        <v>45</v>
      </c>
      <c r="BD96" s="4" t="s">
        <v>33</v>
      </c>
      <c r="BE96" s="4">
        <v>138</v>
      </c>
      <c r="BF96" s="4">
        <v>69</v>
      </c>
      <c r="BG96" s="4">
        <v>29</v>
      </c>
      <c r="BH96" s="4">
        <v>8</v>
      </c>
      <c r="BI96" s="4">
        <v>18</v>
      </c>
      <c r="BJ96" s="4" t="s">
        <v>33</v>
      </c>
      <c r="BK96" s="4" t="s">
        <v>33</v>
      </c>
      <c r="BL96" s="4" t="s">
        <v>33</v>
      </c>
      <c r="BM96" s="4">
        <v>14</v>
      </c>
      <c r="BN96" s="4" t="s">
        <v>33</v>
      </c>
      <c r="BO96" s="4">
        <v>149</v>
      </c>
      <c r="BP96" s="4" t="s">
        <v>33</v>
      </c>
      <c r="BQ96" s="4" t="s">
        <v>33</v>
      </c>
      <c r="BR96" s="4" t="s">
        <v>33</v>
      </c>
      <c r="BS96" s="4" t="s">
        <v>33</v>
      </c>
      <c r="BT96" s="4">
        <v>43</v>
      </c>
      <c r="BU96" s="4" t="s">
        <v>33</v>
      </c>
      <c r="BV96" s="4">
        <v>43</v>
      </c>
      <c r="BW96" s="4" t="s">
        <v>33</v>
      </c>
      <c r="BX96" s="4" t="s">
        <v>33</v>
      </c>
      <c r="BY96" s="4" t="s">
        <v>33</v>
      </c>
      <c r="BZ96" s="4">
        <v>100</v>
      </c>
      <c r="CA96" s="4">
        <v>6</v>
      </c>
      <c r="CB96" s="4">
        <v>51</v>
      </c>
      <c r="CC96" s="4">
        <v>2</v>
      </c>
      <c r="CD96" s="4">
        <v>41</v>
      </c>
      <c r="CE96" s="4">
        <v>6</v>
      </c>
      <c r="CF96" s="4">
        <v>19</v>
      </c>
      <c r="CG96" s="4">
        <v>19</v>
      </c>
      <c r="CH96" s="4">
        <v>19</v>
      </c>
      <c r="CI96" s="4" t="s">
        <v>33</v>
      </c>
      <c r="CJ96" s="4" t="s">
        <v>33</v>
      </c>
      <c r="CK96" s="4" t="s">
        <v>33</v>
      </c>
      <c r="CL96" s="20">
        <v>12796</v>
      </c>
      <c r="CM96" s="20">
        <v>12735</v>
      </c>
      <c r="CN96" s="4">
        <v>408</v>
      </c>
      <c r="CO96" s="4" t="s">
        <v>33</v>
      </c>
      <c r="CP96" s="4">
        <v>181</v>
      </c>
      <c r="CQ96" s="4">
        <v>192</v>
      </c>
      <c r="CR96" s="4">
        <v>5</v>
      </c>
      <c r="CS96" s="4">
        <v>30</v>
      </c>
      <c r="CT96" s="4" t="s">
        <v>33</v>
      </c>
      <c r="CU96" s="4" t="s">
        <v>33</v>
      </c>
      <c r="CV96" s="20">
        <v>11555</v>
      </c>
      <c r="CW96" s="20">
        <v>11122</v>
      </c>
      <c r="CX96" s="4">
        <v>17</v>
      </c>
      <c r="CY96" s="4">
        <v>25</v>
      </c>
      <c r="CZ96" s="4">
        <v>227</v>
      </c>
      <c r="DA96" s="4">
        <v>98</v>
      </c>
      <c r="DB96" s="4" t="s">
        <v>33</v>
      </c>
      <c r="DC96" s="4">
        <v>52</v>
      </c>
      <c r="DD96" s="4">
        <v>14</v>
      </c>
      <c r="DE96" s="4">
        <v>772</v>
      </c>
      <c r="DF96" s="4">
        <v>149</v>
      </c>
      <c r="DG96" s="4">
        <v>14</v>
      </c>
      <c r="DH96" s="4">
        <v>76</v>
      </c>
      <c r="DI96" s="4">
        <v>23</v>
      </c>
      <c r="DJ96" s="4">
        <v>229</v>
      </c>
      <c r="DK96" s="4">
        <v>163</v>
      </c>
      <c r="DL96" s="4" t="s">
        <v>33</v>
      </c>
      <c r="DM96" s="4">
        <v>44</v>
      </c>
      <c r="DN96" s="4">
        <v>74</v>
      </c>
      <c r="DO96" s="4" t="s">
        <v>33</v>
      </c>
      <c r="DP96" s="4">
        <v>61</v>
      </c>
      <c r="DQ96" s="4">
        <v>61</v>
      </c>
      <c r="DR96" s="4" t="s">
        <v>33</v>
      </c>
    </row>
    <row r="97" spans="1:122" ht="15.75" customHeight="1" x14ac:dyDescent="0.2">
      <c r="A97" s="19" t="s">
        <v>0</v>
      </c>
      <c r="B97" s="20">
        <v>13511</v>
      </c>
      <c r="C97" s="20">
        <v>4604</v>
      </c>
      <c r="D97" s="4">
        <v>417</v>
      </c>
      <c r="E97" s="4">
        <v>197</v>
      </c>
      <c r="F97" s="4">
        <v>124</v>
      </c>
      <c r="G97" s="4">
        <v>18</v>
      </c>
      <c r="H97" s="4">
        <v>78</v>
      </c>
      <c r="I97" s="4">
        <v>280</v>
      </c>
      <c r="J97" s="4">
        <v>20</v>
      </c>
      <c r="K97" s="4">
        <v>71</v>
      </c>
      <c r="L97" s="4">
        <v>138</v>
      </c>
      <c r="M97" s="4">
        <v>51</v>
      </c>
      <c r="N97" s="4" t="s">
        <v>33</v>
      </c>
      <c r="O97" s="4">
        <v>290</v>
      </c>
      <c r="P97" s="4">
        <v>42</v>
      </c>
      <c r="Q97" s="4">
        <v>144</v>
      </c>
      <c r="R97" s="4" t="s">
        <v>33</v>
      </c>
      <c r="S97" s="4">
        <v>104</v>
      </c>
      <c r="T97" s="4" t="s">
        <v>33</v>
      </c>
      <c r="U97" s="20">
        <v>3617</v>
      </c>
      <c r="V97" s="4" t="s">
        <v>33</v>
      </c>
      <c r="W97" s="4">
        <v>19</v>
      </c>
      <c r="X97" s="20">
        <v>1252</v>
      </c>
      <c r="Y97" s="4">
        <v>185</v>
      </c>
      <c r="Z97" s="4">
        <v>104</v>
      </c>
      <c r="AA97" s="20">
        <v>1742</v>
      </c>
      <c r="AB97" s="4">
        <v>51</v>
      </c>
      <c r="AC97" s="4">
        <v>63</v>
      </c>
      <c r="AD97" s="4">
        <v>201</v>
      </c>
      <c r="AE97" s="4" t="s">
        <v>33</v>
      </c>
      <c r="AF97" s="20">
        <v>1573</v>
      </c>
      <c r="AG97" s="4">
        <v>372</v>
      </c>
      <c r="AH97" s="4">
        <v>200</v>
      </c>
      <c r="AI97" s="4">
        <v>93</v>
      </c>
      <c r="AJ97" s="4">
        <v>36</v>
      </c>
      <c r="AK97" s="4">
        <v>71</v>
      </c>
      <c r="AL97" s="4">
        <v>28</v>
      </c>
      <c r="AM97" s="4">
        <v>144</v>
      </c>
      <c r="AN97" s="4" t="s">
        <v>33</v>
      </c>
      <c r="AO97" s="4">
        <v>412</v>
      </c>
      <c r="AP97" s="4" t="s">
        <v>33</v>
      </c>
      <c r="AQ97" s="4">
        <v>52</v>
      </c>
      <c r="AR97" s="4">
        <v>237</v>
      </c>
      <c r="AS97" s="4">
        <v>45</v>
      </c>
      <c r="AT97" s="4">
        <v>32</v>
      </c>
      <c r="AU97" s="4">
        <v>46</v>
      </c>
      <c r="AV97" s="4">
        <v>642</v>
      </c>
      <c r="AW97" s="4" t="s">
        <v>33</v>
      </c>
      <c r="AX97" s="4">
        <v>8</v>
      </c>
      <c r="AY97" s="4">
        <v>9</v>
      </c>
      <c r="AZ97" s="4" t="s">
        <v>33</v>
      </c>
      <c r="BA97" s="4">
        <v>553</v>
      </c>
      <c r="BB97" s="4">
        <v>4</v>
      </c>
      <c r="BC97" s="4">
        <v>58</v>
      </c>
      <c r="BD97" s="4">
        <v>10</v>
      </c>
      <c r="BE97" s="4">
        <v>147</v>
      </c>
      <c r="BF97" s="4" t="s">
        <v>33</v>
      </c>
      <c r="BG97" s="4" t="s">
        <v>33</v>
      </c>
      <c r="BH97" s="4" t="s">
        <v>33</v>
      </c>
      <c r="BI97" s="4">
        <v>11</v>
      </c>
      <c r="BJ97" s="4">
        <v>43</v>
      </c>
      <c r="BK97" s="4">
        <v>69</v>
      </c>
      <c r="BL97" s="4" t="s">
        <v>33</v>
      </c>
      <c r="BM97" s="4">
        <v>24</v>
      </c>
      <c r="BN97" s="4" t="s">
        <v>33</v>
      </c>
      <c r="BO97" s="4">
        <v>348</v>
      </c>
      <c r="BP97" s="4">
        <v>41</v>
      </c>
      <c r="BQ97" s="4">
        <v>30</v>
      </c>
      <c r="BR97" s="4">
        <v>11</v>
      </c>
      <c r="BS97" s="4" t="s">
        <v>33</v>
      </c>
      <c r="BT97" s="4">
        <v>77</v>
      </c>
      <c r="BU97" s="4">
        <v>57</v>
      </c>
      <c r="BV97" s="4">
        <v>20</v>
      </c>
      <c r="BW97" s="4">
        <v>8</v>
      </c>
      <c r="BX97" s="4">
        <v>8</v>
      </c>
      <c r="BY97" s="4" t="s">
        <v>33</v>
      </c>
      <c r="BZ97" s="4">
        <v>222</v>
      </c>
      <c r="CA97" s="4" t="s">
        <v>33</v>
      </c>
      <c r="CB97" s="4">
        <v>198</v>
      </c>
      <c r="CC97" s="4" t="s">
        <v>33</v>
      </c>
      <c r="CD97" s="4">
        <v>24</v>
      </c>
      <c r="CE97" s="4" t="s">
        <v>33</v>
      </c>
      <c r="CF97" s="4">
        <v>31</v>
      </c>
      <c r="CG97" s="4">
        <v>31</v>
      </c>
      <c r="CH97" s="4">
        <v>21</v>
      </c>
      <c r="CI97" s="4">
        <v>10</v>
      </c>
      <c r="CJ97" s="4" t="s">
        <v>33</v>
      </c>
      <c r="CK97" s="4" t="s">
        <v>33</v>
      </c>
      <c r="CL97" s="20">
        <v>6955</v>
      </c>
      <c r="CM97" s="20">
        <v>6734</v>
      </c>
      <c r="CN97" s="4">
        <v>494</v>
      </c>
      <c r="CO97" s="4">
        <v>18</v>
      </c>
      <c r="CP97" s="4">
        <v>159</v>
      </c>
      <c r="CQ97" s="4">
        <v>251</v>
      </c>
      <c r="CR97" s="4" t="s">
        <v>33</v>
      </c>
      <c r="CS97" s="4">
        <v>38</v>
      </c>
      <c r="CT97" s="4">
        <v>16</v>
      </c>
      <c r="CU97" s="4">
        <v>12</v>
      </c>
      <c r="CV97" s="20">
        <v>5514</v>
      </c>
      <c r="CW97" s="20">
        <v>4955</v>
      </c>
      <c r="CX97" s="4">
        <v>11</v>
      </c>
      <c r="CY97" s="4">
        <v>21</v>
      </c>
      <c r="CZ97" s="4">
        <v>283</v>
      </c>
      <c r="DA97" s="4">
        <v>133</v>
      </c>
      <c r="DB97" s="4" t="s">
        <v>33</v>
      </c>
      <c r="DC97" s="4">
        <v>28</v>
      </c>
      <c r="DD97" s="4">
        <v>83</v>
      </c>
      <c r="DE97" s="4">
        <v>726</v>
      </c>
      <c r="DF97" s="4">
        <v>32</v>
      </c>
      <c r="DG97" s="4" t="s">
        <v>33</v>
      </c>
      <c r="DH97" s="4">
        <v>87</v>
      </c>
      <c r="DI97" s="4" t="s">
        <v>33</v>
      </c>
      <c r="DJ97" s="4">
        <v>108</v>
      </c>
      <c r="DK97" s="4">
        <v>294</v>
      </c>
      <c r="DL97" s="4" t="s">
        <v>33</v>
      </c>
      <c r="DM97" s="4">
        <v>155</v>
      </c>
      <c r="DN97" s="4">
        <v>50</v>
      </c>
      <c r="DO97" s="4" t="s">
        <v>33</v>
      </c>
      <c r="DP97" s="4">
        <v>221</v>
      </c>
      <c r="DQ97" s="4">
        <v>221</v>
      </c>
      <c r="DR97" s="4" t="s">
        <v>33</v>
      </c>
    </row>
    <row r="98" spans="1:122" ht="15.75" customHeight="1" x14ac:dyDescent="0.2">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row>
    <row r="99" spans="1:122" ht="15.75" customHeight="1" x14ac:dyDescent="0.2">
      <c r="A99" s="4" t="s">
        <v>326</v>
      </c>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row>
    <row r="100" spans="1:122" ht="15.75" customHeight="1" x14ac:dyDescent="0.2">
      <c r="A100" s="4">
        <v>2000</v>
      </c>
      <c r="B100" s="20">
        <v>3510</v>
      </c>
      <c r="C100" s="4">
        <v>732</v>
      </c>
      <c r="D100" s="4">
        <v>31</v>
      </c>
      <c r="E100" s="4">
        <v>12</v>
      </c>
      <c r="F100" s="4">
        <v>19</v>
      </c>
      <c r="G100" s="4" t="s">
        <v>33</v>
      </c>
      <c r="H100" s="4" t="s">
        <v>33</v>
      </c>
      <c r="I100" s="4">
        <v>24</v>
      </c>
      <c r="J100" s="4">
        <v>8</v>
      </c>
      <c r="K100" s="4">
        <v>5</v>
      </c>
      <c r="L100" s="4">
        <v>5</v>
      </c>
      <c r="M100" s="4" t="s">
        <v>33</v>
      </c>
      <c r="N100" s="4">
        <v>6</v>
      </c>
      <c r="O100" s="4">
        <v>166</v>
      </c>
      <c r="P100" s="4">
        <v>61</v>
      </c>
      <c r="Q100" s="4">
        <v>105</v>
      </c>
      <c r="R100" s="4" t="s">
        <v>33</v>
      </c>
      <c r="S100" s="4" t="s">
        <v>33</v>
      </c>
      <c r="T100" s="4" t="s">
        <v>33</v>
      </c>
      <c r="U100" s="4">
        <v>505</v>
      </c>
      <c r="V100" s="4" t="s">
        <v>33</v>
      </c>
      <c r="W100" s="4">
        <v>21</v>
      </c>
      <c r="X100" s="4">
        <v>343</v>
      </c>
      <c r="Y100" s="4">
        <v>51</v>
      </c>
      <c r="Z100" s="4" t="s">
        <v>33</v>
      </c>
      <c r="AA100" s="4">
        <v>7</v>
      </c>
      <c r="AB100" s="4" t="s">
        <v>33</v>
      </c>
      <c r="AC100" s="4">
        <v>8</v>
      </c>
      <c r="AD100" s="4">
        <v>75</v>
      </c>
      <c r="AE100" s="4">
        <v>6</v>
      </c>
      <c r="AF100" s="4">
        <v>604</v>
      </c>
      <c r="AG100" s="4">
        <v>216</v>
      </c>
      <c r="AH100" s="4">
        <v>158</v>
      </c>
      <c r="AI100" s="4">
        <v>125</v>
      </c>
      <c r="AJ100" s="4">
        <v>33</v>
      </c>
      <c r="AK100" s="4" t="s">
        <v>33</v>
      </c>
      <c r="AL100" s="4" t="s">
        <v>33</v>
      </c>
      <c r="AM100" s="4">
        <v>58</v>
      </c>
      <c r="AN100" s="4" t="s">
        <v>33</v>
      </c>
      <c r="AO100" s="4">
        <v>101</v>
      </c>
      <c r="AP100" s="4" t="s">
        <v>33</v>
      </c>
      <c r="AQ100" s="4" t="s">
        <v>33</v>
      </c>
      <c r="AR100" s="4">
        <v>76</v>
      </c>
      <c r="AS100" s="4" t="s">
        <v>33</v>
      </c>
      <c r="AT100" s="4">
        <v>25</v>
      </c>
      <c r="AU100" s="4" t="s">
        <v>33</v>
      </c>
      <c r="AV100" s="4">
        <v>264</v>
      </c>
      <c r="AW100" s="4" t="s">
        <v>33</v>
      </c>
      <c r="AX100" s="4" t="s">
        <v>33</v>
      </c>
      <c r="AY100" s="4">
        <v>6</v>
      </c>
      <c r="AZ100" s="4" t="s">
        <v>33</v>
      </c>
      <c r="BA100" s="4">
        <v>258</v>
      </c>
      <c r="BB100" s="4" t="s">
        <v>33</v>
      </c>
      <c r="BC100" s="4" t="s">
        <v>33</v>
      </c>
      <c r="BD100" s="4" t="s">
        <v>33</v>
      </c>
      <c r="BE100" s="4">
        <v>23</v>
      </c>
      <c r="BF100" s="4" t="s">
        <v>33</v>
      </c>
      <c r="BG100" s="4" t="s">
        <v>33</v>
      </c>
      <c r="BH100" s="4">
        <v>5</v>
      </c>
      <c r="BI100" s="4" t="s">
        <v>33</v>
      </c>
      <c r="BJ100" s="4" t="s">
        <v>33</v>
      </c>
      <c r="BK100" s="4" t="s">
        <v>33</v>
      </c>
      <c r="BL100" s="4" t="s">
        <v>33</v>
      </c>
      <c r="BM100" s="4">
        <v>18</v>
      </c>
      <c r="BN100" s="4" t="s">
        <v>33</v>
      </c>
      <c r="BO100" s="4">
        <v>147</v>
      </c>
      <c r="BP100" s="4">
        <v>65</v>
      </c>
      <c r="BQ100" s="4">
        <v>49</v>
      </c>
      <c r="BR100" s="4">
        <v>16</v>
      </c>
      <c r="BS100" s="4" t="s">
        <v>33</v>
      </c>
      <c r="BT100" s="4" t="s">
        <v>33</v>
      </c>
      <c r="BU100" s="4" t="s">
        <v>33</v>
      </c>
      <c r="BV100" s="4" t="s">
        <v>33</v>
      </c>
      <c r="BW100" s="4" t="s">
        <v>33</v>
      </c>
      <c r="BX100" s="4" t="s">
        <v>33</v>
      </c>
      <c r="BY100" s="4" t="s">
        <v>33</v>
      </c>
      <c r="BZ100" s="4">
        <v>71</v>
      </c>
      <c r="CA100" s="4">
        <v>24</v>
      </c>
      <c r="CB100" s="4">
        <v>30</v>
      </c>
      <c r="CC100" s="4" t="s">
        <v>33</v>
      </c>
      <c r="CD100" s="4">
        <v>17</v>
      </c>
      <c r="CE100" s="4">
        <v>11</v>
      </c>
      <c r="CF100" s="4" t="s">
        <v>33</v>
      </c>
      <c r="CG100" s="4" t="s">
        <v>33</v>
      </c>
      <c r="CH100" s="4" t="s">
        <v>33</v>
      </c>
      <c r="CI100" s="4" t="s">
        <v>33</v>
      </c>
      <c r="CJ100" s="4" t="s">
        <v>33</v>
      </c>
      <c r="CK100" s="4" t="s">
        <v>33</v>
      </c>
      <c r="CL100" s="20">
        <v>2027</v>
      </c>
      <c r="CM100" s="20">
        <v>1975</v>
      </c>
      <c r="CN100" s="4">
        <v>173</v>
      </c>
      <c r="CO100" s="4" t="s">
        <v>33</v>
      </c>
      <c r="CP100" s="4" t="s">
        <v>33</v>
      </c>
      <c r="CQ100" s="4" t="s">
        <v>33</v>
      </c>
      <c r="CR100" s="4">
        <v>79</v>
      </c>
      <c r="CS100" s="4">
        <v>55</v>
      </c>
      <c r="CT100" s="4" t="s">
        <v>33</v>
      </c>
      <c r="CU100" s="4">
        <v>39</v>
      </c>
      <c r="CV100" s="20">
        <v>1689</v>
      </c>
      <c r="CW100" s="20">
        <v>1540</v>
      </c>
      <c r="CX100" s="4" t="s">
        <v>33</v>
      </c>
      <c r="CY100" s="4">
        <v>13</v>
      </c>
      <c r="CZ100" s="4">
        <v>99</v>
      </c>
      <c r="DA100" s="4">
        <v>11</v>
      </c>
      <c r="DB100" s="4" t="s">
        <v>33</v>
      </c>
      <c r="DC100" s="4">
        <v>9</v>
      </c>
      <c r="DD100" s="4">
        <v>17</v>
      </c>
      <c r="DE100" s="4">
        <v>113</v>
      </c>
      <c r="DF100" s="4" t="s">
        <v>33</v>
      </c>
      <c r="DG100" s="4">
        <v>7</v>
      </c>
      <c r="DH100" s="4">
        <v>36</v>
      </c>
      <c r="DI100" s="4" t="s">
        <v>33</v>
      </c>
      <c r="DJ100" s="4">
        <v>6</v>
      </c>
      <c r="DK100" s="4" t="s">
        <v>33</v>
      </c>
      <c r="DL100" s="4">
        <v>57</v>
      </c>
      <c r="DM100" s="4">
        <v>7</v>
      </c>
      <c r="DN100" s="4" t="s">
        <v>33</v>
      </c>
      <c r="DO100" s="4" t="s">
        <v>33</v>
      </c>
      <c r="DP100" s="4">
        <v>52</v>
      </c>
      <c r="DQ100" s="4">
        <v>52</v>
      </c>
      <c r="DR100" s="4" t="s">
        <v>33</v>
      </c>
    </row>
    <row r="101" spans="1:122" ht="15.75" customHeight="1" x14ac:dyDescent="0.2">
      <c r="A101" s="19" t="s">
        <v>0</v>
      </c>
      <c r="B101" s="20">
        <v>3949</v>
      </c>
      <c r="C101" s="4">
        <v>573</v>
      </c>
      <c r="D101" s="4">
        <v>36</v>
      </c>
      <c r="E101" s="4">
        <v>36</v>
      </c>
      <c r="F101" s="4" t="s">
        <v>33</v>
      </c>
      <c r="G101" s="4" t="s">
        <v>33</v>
      </c>
      <c r="H101" s="4" t="s">
        <v>33</v>
      </c>
      <c r="I101" s="4">
        <v>51</v>
      </c>
      <c r="J101" s="4" t="s">
        <v>33</v>
      </c>
      <c r="K101" s="4" t="s">
        <v>33</v>
      </c>
      <c r="L101" s="4">
        <v>51</v>
      </c>
      <c r="M101" s="4" t="s">
        <v>33</v>
      </c>
      <c r="N101" s="4" t="s">
        <v>33</v>
      </c>
      <c r="O101" s="4">
        <v>43</v>
      </c>
      <c r="P101" s="4">
        <v>14</v>
      </c>
      <c r="Q101" s="4">
        <v>29</v>
      </c>
      <c r="R101" s="4" t="s">
        <v>33</v>
      </c>
      <c r="S101" s="4" t="s">
        <v>33</v>
      </c>
      <c r="T101" s="4" t="s">
        <v>33</v>
      </c>
      <c r="U101" s="4">
        <v>443</v>
      </c>
      <c r="V101" s="4" t="s">
        <v>33</v>
      </c>
      <c r="W101" s="4" t="s">
        <v>33</v>
      </c>
      <c r="X101" s="4">
        <v>260</v>
      </c>
      <c r="Y101" s="4">
        <v>71</v>
      </c>
      <c r="Z101" s="4">
        <v>20</v>
      </c>
      <c r="AA101" s="4">
        <v>3</v>
      </c>
      <c r="AB101" s="4" t="s">
        <v>33</v>
      </c>
      <c r="AC101" s="4" t="s">
        <v>33</v>
      </c>
      <c r="AD101" s="4">
        <v>89</v>
      </c>
      <c r="AE101" s="4" t="s">
        <v>33</v>
      </c>
      <c r="AF101" s="4">
        <v>321</v>
      </c>
      <c r="AG101" s="4">
        <v>175</v>
      </c>
      <c r="AH101" s="4">
        <v>61</v>
      </c>
      <c r="AI101" s="4">
        <v>61</v>
      </c>
      <c r="AJ101" s="4" t="s">
        <v>33</v>
      </c>
      <c r="AK101" s="4" t="s">
        <v>33</v>
      </c>
      <c r="AL101" s="4">
        <v>12</v>
      </c>
      <c r="AM101" s="4">
        <v>102</v>
      </c>
      <c r="AN101" s="4" t="s">
        <v>33</v>
      </c>
      <c r="AO101" s="4">
        <v>27</v>
      </c>
      <c r="AP101" s="4" t="s">
        <v>33</v>
      </c>
      <c r="AQ101" s="4" t="s">
        <v>33</v>
      </c>
      <c r="AR101" s="4">
        <v>27</v>
      </c>
      <c r="AS101" s="4" t="s">
        <v>33</v>
      </c>
      <c r="AT101" s="4" t="s">
        <v>33</v>
      </c>
      <c r="AU101" s="4" t="s">
        <v>33</v>
      </c>
      <c r="AV101" s="4">
        <v>119</v>
      </c>
      <c r="AW101" s="4" t="s">
        <v>33</v>
      </c>
      <c r="AX101" s="4">
        <v>12</v>
      </c>
      <c r="AY101" s="4" t="s">
        <v>33</v>
      </c>
      <c r="AZ101" s="4" t="s">
        <v>33</v>
      </c>
      <c r="BA101" s="4">
        <v>62</v>
      </c>
      <c r="BB101" s="4" t="s">
        <v>33</v>
      </c>
      <c r="BC101" s="4">
        <v>26</v>
      </c>
      <c r="BD101" s="4">
        <v>19</v>
      </c>
      <c r="BE101" s="4" t="s">
        <v>33</v>
      </c>
      <c r="BF101" s="4" t="s">
        <v>33</v>
      </c>
      <c r="BG101" s="4" t="s">
        <v>33</v>
      </c>
      <c r="BH101" s="4" t="s">
        <v>33</v>
      </c>
      <c r="BI101" s="4" t="s">
        <v>33</v>
      </c>
      <c r="BJ101" s="4" t="s">
        <v>33</v>
      </c>
      <c r="BK101" s="4" t="s">
        <v>33</v>
      </c>
      <c r="BL101" s="4" t="s">
        <v>33</v>
      </c>
      <c r="BM101" s="4" t="s">
        <v>33</v>
      </c>
      <c r="BN101" s="4" t="s">
        <v>33</v>
      </c>
      <c r="BO101" s="4">
        <v>359</v>
      </c>
      <c r="BP101" s="4">
        <v>15</v>
      </c>
      <c r="BQ101" s="4" t="s">
        <v>33</v>
      </c>
      <c r="BR101" s="4">
        <v>15</v>
      </c>
      <c r="BS101" s="4">
        <v>10</v>
      </c>
      <c r="BT101" s="4" t="s">
        <v>33</v>
      </c>
      <c r="BU101" s="4" t="s">
        <v>33</v>
      </c>
      <c r="BV101" s="4" t="s">
        <v>33</v>
      </c>
      <c r="BW101" s="4">
        <v>63</v>
      </c>
      <c r="BX101" s="4">
        <v>63</v>
      </c>
      <c r="BY101" s="4" t="s">
        <v>33</v>
      </c>
      <c r="BZ101" s="4">
        <v>147</v>
      </c>
      <c r="CA101" s="4">
        <v>15</v>
      </c>
      <c r="CB101" s="4">
        <v>103</v>
      </c>
      <c r="CC101" s="4" t="s">
        <v>33</v>
      </c>
      <c r="CD101" s="4">
        <v>29</v>
      </c>
      <c r="CE101" s="4">
        <v>129</v>
      </c>
      <c r="CF101" s="4">
        <v>12</v>
      </c>
      <c r="CG101" s="4">
        <v>12</v>
      </c>
      <c r="CH101" s="4" t="s">
        <v>33</v>
      </c>
      <c r="CI101" s="4">
        <v>12</v>
      </c>
      <c r="CJ101" s="4" t="s">
        <v>33</v>
      </c>
      <c r="CK101" s="4" t="s">
        <v>33</v>
      </c>
      <c r="CL101" s="20">
        <v>2684</v>
      </c>
      <c r="CM101" s="20">
        <v>2684</v>
      </c>
      <c r="CN101" s="4">
        <v>264</v>
      </c>
      <c r="CO101" s="4" t="s">
        <v>33</v>
      </c>
      <c r="CP101" s="4">
        <v>103</v>
      </c>
      <c r="CQ101" s="4">
        <v>62</v>
      </c>
      <c r="CR101" s="4">
        <v>71</v>
      </c>
      <c r="CS101" s="4">
        <v>25</v>
      </c>
      <c r="CT101" s="4" t="s">
        <v>33</v>
      </c>
      <c r="CU101" s="4">
        <v>3</v>
      </c>
      <c r="CV101" s="20">
        <v>2233</v>
      </c>
      <c r="CW101" s="20">
        <v>1721</v>
      </c>
      <c r="CX101" s="4" t="s">
        <v>33</v>
      </c>
      <c r="CY101" s="4">
        <v>57</v>
      </c>
      <c r="CZ101" s="4">
        <v>130</v>
      </c>
      <c r="DA101" s="4">
        <v>266</v>
      </c>
      <c r="DB101" s="4" t="s">
        <v>33</v>
      </c>
      <c r="DC101" s="4" t="s">
        <v>33</v>
      </c>
      <c r="DD101" s="4">
        <v>59</v>
      </c>
      <c r="DE101" s="4">
        <v>187</v>
      </c>
      <c r="DF101" s="4" t="s">
        <v>33</v>
      </c>
      <c r="DG101" s="4" t="s">
        <v>33</v>
      </c>
      <c r="DH101" s="4" t="s">
        <v>33</v>
      </c>
      <c r="DI101" s="4" t="s">
        <v>33</v>
      </c>
      <c r="DJ101" s="4">
        <v>43</v>
      </c>
      <c r="DK101" s="4">
        <v>63</v>
      </c>
      <c r="DL101" s="4" t="s">
        <v>33</v>
      </c>
      <c r="DM101" s="4">
        <v>81</v>
      </c>
      <c r="DN101" s="4" t="s">
        <v>33</v>
      </c>
      <c r="DO101" s="4" t="s">
        <v>33</v>
      </c>
      <c r="DP101" s="4" t="s">
        <v>33</v>
      </c>
      <c r="DQ101" s="4" t="s">
        <v>33</v>
      </c>
      <c r="DR101" s="4" t="s">
        <v>33</v>
      </c>
    </row>
    <row r="102" spans="1:122" ht="15.75" customHeight="1"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row>
    <row r="103" spans="1:122" ht="15.75" customHeight="1" x14ac:dyDescent="0.2">
      <c r="A103" s="4" t="s">
        <v>327</v>
      </c>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row>
    <row r="104" spans="1:122" ht="15.75" customHeight="1" x14ac:dyDescent="0.2">
      <c r="A104" s="4">
        <v>2000</v>
      </c>
      <c r="B104" s="4">
        <v>346</v>
      </c>
      <c r="C104" s="4">
        <v>18</v>
      </c>
      <c r="D104" s="4" t="s">
        <v>33</v>
      </c>
      <c r="E104" s="4" t="s">
        <v>33</v>
      </c>
      <c r="F104" s="4" t="s">
        <v>33</v>
      </c>
      <c r="G104" s="4" t="s">
        <v>33</v>
      </c>
      <c r="H104" s="4" t="s">
        <v>33</v>
      </c>
      <c r="I104" s="4">
        <v>18</v>
      </c>
      <c r="J104" s="4" t="s">
        <v>33</v>
      </c>
      <c r="K104" s="4" t="s">
        <v>33</v>
      </c>
      <c r="L104" s="4">
        <v>18</v>
      </c>
      <c r="M104" s="4" t="s">
        <v>33</v>
      </c>
      <c r="N104" s="4" t="s">
        <v>33</v>
      </c>
      <c r="O104" s="4" t="s">
        <v>33</v>
      </c>
      <c r="P104" s="4" t="s">
        <v>33</v>
      </c>
      <c r="Q104" s="4" t="s">
        <v>33</v>
      </c>
      <c r="R104" s="4" t="s">
        <v>33</v>
      </c>
      <c r="S104" s="4" t="s">
        <v>33</v>
      </c>
      <c r="T104" s="4" t="s">
        <v>33</v>
      </c>
      <c r="U104" s="4" t="s">
        <v>33</v>
      </c>
      <c r="V104" s="4" t="s">
        <v>33</v>
      </c>
      <c r="W104" s="4" t="s">
        <v>33</v>
      </c>
      <c r="X104" s="4" t="s">
        <v>33</v>
      </c>
      <c r="Y104" s="4" t="s">
        <v>33</v>
      </c>
      <c r="Z104" s="4" t="s">
        <v>33</v>
      </c>
      <c r="AA104" s="4" t="s">
        <v>33</v>
      </c>
      <c r="AB104" s="4" t="s">
        <v>33</v>
      </c>
      <c r="AC104" s="4" t="s">
        <v>33</v>
      </c>
      <c r="AD104" s="4" t="s">
        <v>33</v>
      </c>
      <c r="AE104" s="4" t="s">
        <v>33</v>
      </c>
      <c r="AF104" s="4">
        <v>171</v>
      </c>
      <c r="AG104" s="4">
        <v>5</v>
      </c>
      <c r="AH104" s="4">
        <v>5</v>
      </c>
      <c r="AI104" s="4">
        <v>5</v>
      </c>
      <c r="AJ104" s="4" t="s">
        <v>33</v>
      </c>
      <c r="AK104" s="4" t="s">
        <v>33</v>
      </c>
      <c r="AL104" s="4" t="s">
        <v>33</v>
      </c>
      <c r="AM104" s="4" t="s">
        <v>33</v>
      </c>
      <c r="AN104" s="4" t="s">
        <v>33</v>
      </c>
      <c r="AO104" s="4">
        <v>156</v>
      </c>
      <c r="AP104" s="4" t="s">
        <v>33</v>
      </c>
      <c r="AQ104" s="4" t="s">
        <v>33</v>
      </c>
      <c r="AR104" s="4">
        <v>37</v>
      </c>
      <c r="AS104" s="4" t="s">
        <v>33</v>
      </c>
      <c r="AT104" s="4">
        <v>119</v>
      </c>
      <c r="AU104" s="4" t="s">
        <v>33</v>
      </c>
      <c r="AV104" s="4">
        <v>10</v>
      </c>
      <c r="AW104" s="4" t="s">
        <v>33</v>
      </c>
      <c r="AX104" s="4" t="s">
        <v>33</v>
      </c>
      <c r="AY104" s="4" t="s">
        <v>33</v>
      </c>
      <c r="AZ104" s="4" t="s">
        <v>33</v>
      </c>
      <c r="BA104" s="4">
        <v>10</v>
      </c>
      <c r="BB104" s="4" t="s">
        <v>33</v>
      </c>
      <c r="BC104" s="4" t="s">
        <v>33</v>
      </c>
      <c r="BD104" s="4" t="s">
        <v>33</v>
      </c>
      <c r="BE104" s="4" t="s">
        <v>33</v>
      </c>
      <c r="BF104" s="4" t="s">
        <v>33</v>
      </c>
      <c r="BG104" s="4" t="s">
        <v>33</v>
      </c>
      <c r="BH104" s="4" t="s">
        <v>33</v>
      </c>
      <c r="BI104" s="4" t="s">
        <v>33</v>
      </c>
      <c r="BJ104" s="4" t="s">
        <v>33</v>
      </c>
      <c r="BK104" s="4" t="s">
        <v>33</v>
      </c>
      <c r="BL104" s="4" t="s">
        <v>33</v>
      </c>
      <c r="BM104" s="4" t="s">
        <v>33</v>
      </c>
      <c r="BN104" s="4" t="s">
        <v>33</v>
      </c>
      <c r="BO104" s="4">
        <v>12</v>
      </c>
      <c r="BP104" s="4" t="s">
        <v>33</v>
      </c>
      <c r="BQ104" s="4" t="s">
        <v>33</v>
      </c>
      <c r="BR104" s="4" t="s">
        <v>33</v>
      </c>
      <c r="BS104" s="4" t="s">
        <v>33</v>
      </c>
      <c r="BT104" s="4" t="s">
        <v>33</v>
      </c>
      <c r="BU104" s="4" t="s">
        <v>33</v>
      </c>
      <c r="BV104" s="4" t="s">
        <v>33</v>
      </c>
      <c r="BW104" s="4" t="s">
        <v>33</v>
      </c>
      <c r="BX104" s="4" t="s">
        <v>33</v>
      </c>
      <c r="BY104" s="4" t="s">
        <v>33</v>
      </c>
      <c r="BZ104" s="4">
        <v>12</v>
      </c>
      <c r="CA104" s="4" t="s">
        <v>33</v>
      </c>
      <c r="CB104" s="4" t="s">
        <v>33</v>
      </c>
      <c r="CC104" s="4" t="s">
        <v>33</v>
      </c>
      <c r="CD104" s="4">
        <v>12</v>
      </c>
      <c r="CE104" s="4" t="s">
        <v>33</v>
      </c>
      <c r="CF104" s="4" t="s">
        <v>33</v>
      </c>
      <c r="CG104" s="4" t="s">
        <v>33</v>
      </c>
      <c r="CH104" s="4" t="s">
        <v>33</v>
      </c>
      <c r="CI104" s="4" t="s">
        <v>33</v>
      </c>
      <c r="CJ104" s="4" t="s">
        <v>33</v>
      </c>
      <c r="CK104" s="4" t="s">
        <v>33</v>
      </c>
      <c r="CL104" s="4">
        <v>145</v>
      </c>
      <c r="CM104" s="4">
        <v>145</v>
      </c>
      <c r="CN104" s="4">
        <v>15</v>
      </c>
      <c r="CO104" s="4" t="s">
        <v>33</v>
      </c>
      <c r="CP104" s="4" t="s">
        <v>33</v>
      </c>
      <c r="CQ104" s="4" t="s">
        <v>33</v>
      </c>
      <c r="CR104" s="4" t="s">
        <v>33</v>
      </c>
      <c r="CS104" s="4">
        <v>7</v>
      </c>
      <c r="CT104" s="4" t="s">
        <v>33</v>
      </c>
      <c r="CU104" s="4">
        <v>8</v>
      </c>
      <c r="CV104" s="4">
        <v>123</v>
      </c>
      <c r="CW104" s="4">
        <v>101</v>
      </c>
      <c r="CX104" s="4" t="s">
        <v>33</v>
      </c>
      <c r="CY104" s="4" t="s">
        <v>33</v>
      </c>
      <c r="CZ104" s="4">
        <v>10</v>
      </c>
      <c r="DA104" s="4" t="s">
        <v>33</v>
      </c>
      <c r="DB104" s="4" t="s">
        <v>33</v>
      </c>
      <c r="DC104" s="4" t="s">
        <v>33</v>
      </c>
      <c r="DD104" s="4">
        <v>12</v>
      </c>
      <c r="DE104" s="4">
        <v>7</v>
      </c>
      <c r="DF104" s="4" t="s">
        <v>33</v>
      </c>
      <c r="DG104" s="4">
        <v>7</v>
      </c>
      <c r="DH104" s="4" t="s">
        <v>33</v>
      </c>
      <c r="DI104" s="4" t="s">
        <v>33</v>
      </c>
      <c r="DJ104" s="4" t="s">
        <v>33</v>
      </c>
      <c r="DK104" s="4" t="s">
        <v>33</v>
      </c>
      <c r="DL104" s="4" t="s">
        <v>33</v>
      </c>
      <c r="DM104" s="4" t="s">
        <v>33</v>
      </c>
      <c r="DN104" s="4" t="s">
        <v>33</v>
      </c>
      <c r="DO104" s="4" t="s">
        <v>33</v>
      </c>
      <c r="DP104" s="4" t="s">
        <v>33</v>
      </c>
      <c r="DQ104" s="4" t="s">
        <v>33</v>
      </c>
      <c r="DR104" s="4" t="s">
        <v>33</v>
      </c>
    </row>
    <row r="105" spans="1:122" ht="15.75" customHeight="1" x14ac:dyDescent="0.2">
      <c r="A105" s="19" t="s">
        <v>0</v>
      </c>
      <c r="B105" s="4">
        <v>48</v>
      </c>
      <c r="C105" s="4" t="s">
        <v>33</v>
      </c>
      <c r="D105" s="4" t="s">
        <v>33</v>
      </c>
      <c r="E105" s="4" t="s">
        <v>33</v>
      </c>
      <c r="F105" s="4" t="s">
        <v>33</v>
      </c>
      <c r="G105" s="4" t="s">
        <v>33</v>
      </c>
      <c r="H105" s="4" t="s">
        <v>33</v>
      </c>
      <c r="I105" s="4" t="s">
        <v>33</v>
      </c>
      <c r="J105" s="4" t="s">
        <v>33</v>
      </c>
      <c r="K105" s="4" t="s">
        <v>33</v>
      </c>
      <c r="L105" s="4" t="s">
        <v>33</v>
      </c>
      <c r="M105" s="4" t="s">
        <v>33</v>
      </c>
      <c r="N105" s="4" t="s">
        <v>33</v>
      </c>
      <c r="O105" s="4" t="s">
        <v>33</v>
      </c>
      <c r="P105" s="4" t="s">
        <v>33</v>
      </c>
      <c r="Q105" s="4" t="s">
        <v>33</v>
      </c>
      <c r="R105" s="4" t="s">
        <v>33</v>
      </c>
      <c r="S105" s="4" t="s">
        <v>33</v>
      </c>
      <c r="T105" s="4" t="s">
        <v>33</v>
      </c>
      <c r="U105" s="4" t="s">
        <v>33</v>
      </c>
      <c r="V105" s="4" t="s">
        <v>33</v>
      </c>
      <c r="W105" s="4" t="s">
        <v>33</v>
      </c>
      <c r="X105" s="4" t="s">
        <v>33</v>
      </c>
      <c r="Y105" s="4" t="s">
        <v>33</v>
      </c>
      <c r="Z105" s="4" t="s">
        <v>33</v>
      </c>
      <c r="AA105" s="4" t="s">
        <v>33</v>
      </c>
      <c r="AB105" s="4" t="s">
        <v>33</v>
      </c>
      <c r="AC105" s="4" t="s">
        <v>33</v>
      </c>
      <c r="AD105" s="4" t="s">
        <v>33</v>
      </c>
      <c r="AE105" s="4" t="s">
        <v>33</v>
      </c>
      <c r="AF105" s="4">
        <v>18</v>
      </c>
      <c r="AG105" s="4" t="s">
        <v>33</v>
      </c>
      <c r="AH105" s="4" t="s">
        <v>33</v>
      </c>
      <c r="AI105" s="4" t="s">
        <v>33</v>
      </c>
      <c r="AJ105" s="4" t="s">
        <v>33</v>
      </c>
      <c r="AK105" s="4" t="s">
        <v>33</v>
      </c>
      <c r="AL105" s="4" t="s">
        <v>33</v>
      </c>
      <c r="AM105" s="4" t="s">
        <v>33</v>
      </c>
      <c r="AN105" s="4" t="s">
        <v>33</v>
      </c>
      <c r="AO105" s="4">
        <v>1</v>
      </c>
      <c r="AP105" s="4" t="s">
        <v>33</v>
      </c>
      <c r="AQ105" s="4" t="s">
        <v>33</v>
      </c>
      <c r="AR105" s="4">
        <v>1</v>
      </c>
      <c r="AS105" s="4" t="s">
        <v>33</v>
      </c>
      <c r="AT105" s="4" t="s">
        <v>33</v>
      </c>
      <c r="AU105" s="4" t="s">
        <v>33</v>
      </c>
      <c r="AV105" s="4">
        <v>17</v>
      </c>
      <c r="AW105" s="4" t="s">
        <v>33</v>
      </c>
      <c r="AX105" s="4">
        <v>17</v>
      </c>
      <c r="AY105" s="4" t="s">
        <v>33</v>
      </c>
      <c r="AZ105" s="4" t="s">
        <v>33</v>
      </c>
      <c r="BA105" s="4" t="s">
        <v>33</v>
      </c>
      <c r="BB105" s="4" t="s">
        <v>33</v>
      </c>
      <c r="BC105" s="4" t="s">
        <v>33</v>
      </c>
      <c r="BD105" s="4" t="s">
        <v>33</v>
      </c>
      <c r="BE105" s="4" t="s">
        <v>33</v>
      </c>
      <c r="BF105" s="4" t="s">
        <v>33</v>
      </c>
      <c r="BG105" s="4" t="s">
        <v>33</v>
      </c>
      <c r="BH105" s="4" t="s">
        <v>33</v>
      </c>
      <c r="BI105" s="4" t="s">
        <v>33</v>
      </c>
      <c r="BJ105" s="4" t="s">
        <v>33</v>
      </c>
      <c r="BK105" s="4" t="s">
        <v>33</v>
      </c>
      <c r="BL105" s="4" t="s">
        <v>33</v>
      </c>
      <c r="BM105" s="4" t="s">
        <v>33</v>
      </c>
      <c r="BN105" s="4" t="s">
        <v>33</v>
      </c>
      <c r="BO105" s="4">
        <v>14</v>
      </c>
      <c r="BP105" s="4" t="s">
        <v>33</v>
      </c>
      <c r="BQ105" s="4" t="s">
        <v>33</v>
      </c>
      <c r="BR105" s="4" t="s">
        <v>33</v>
      </c>
      <c r="BS105" s="4" t="s">
        <v>33</v>
      </c>
      <c r="BT105" s="4" t="s">
        <v>33</v>
      </c>
      <c r="BU105" s="4" t="s">
        <v>33</v>
      </c>
      <c r="BV105" s="4" t="s">
        <v>33</v>
      </c>
      <c r="BW105" s="4" t="s">
        <v>33</v>
      </c>
      <c r="BX105" s="4" t="s">
        <v>33</v>
      </c>
      <c r="BY105" s="4" t="s">
        <v>33</v>
      </c>
      <c r="BZ105" s="4">
        <v>14</v>
      </c>
      <c r="CA105" s="4" t="s">
        <v>33</v>
      </c>
      <c r="CB105" s="4">
        <v>14</v>
      </c>
      <c r="CC105" s="4" t="s">
        <v>33</v>
      </c>
      <c r="CD105" s="4" t="s">
        <v>33</v>
      </c>
      <c r="CE105" s="4" t="s">
        <v>33</v>
      </c>
      <c r="CF105" s="4" t="s">
        <v>33</v>
      </c>
      <c r="CG105" s="4" t="s">
        <v>33</v>
      </c>
      <c r="CH105" s="4" t="s">
        <v>33</v>
      </c>
      <c r="CI105" s="4" t="s">
        <v>33</v>
      </c>
      <c r="CJ105" s="4" t="s">
        <v>33</v>
      </c>
      <c r="CK105" s="4" t="s">
        <v>33</v>
      </c>
      <c r="CL105" s="4">
        <v>16</v>
      </c>
      <c r="CM105" s="4">
        <v>16</v>
      </c>
      <c r="CN105" s="4" t="s">
        <v>33</v>
      </c>
      <c r="CO105" s="4" t="s">
        <v>33</v>
      </c>
      <c r="CP105" s="4" t="s">
        <v>33</v>
      </c>
      <c r="CQ105" s="4" t="s">
        <v>33</v>
      </c>
      <c r="CR105" s="4" t="s">
        <v>33</v>
      </c>
      <c r="CS105" s="4" t="s">
        <v>33</v>
      </c>
      <c r="CT105" s="4" t="s">
        <v>33</v>
      </c>
      <c r="CU105" s="4" t="s">
        <v>33</v>
      </c>
      <c r="CV105" s="4">
        <v>16</v>
      </c>
      <c r="CW105" s="4">
        <v>9</v>
      </c>
      <c r="CX105" s="4">
        <v>5</v>
      </c>
      <c r="CY105" s="4" t="s">
        <v>33</v>
      </c>
      <c r="CZ105" s="4">
        <v>2</v>
      </c>
      <c r="DA105" s="4" t="s">
        <v>33</v>
      </c>
      <c r="DB105" s="4" t="s">
        <v>33</v>
      </c>
      <c r="DC105" s="4" t="s">
        <v>33</v>
      </c>
      <c r="DD105" s="4" t="s">
        <v>33</v>
      </c>
      <c r="DE105" s="4" t="s">
        <v>33</v>
      </c>
      <c r="DF105" s="4" t="s">
        <v>33</v>
      </c>
      <c r="DG105" s="4" t="s">
        <v>33</v>
      </c>
      <c r="DH105" s="4" t="s">
        <v>33</v>
      </c>
      <c r="DI105" s="4" t="s">
        <v>33</v>
      </c>
      <c r="DJ105" s="4" t="s">
        <v>33</v>
      </c>
      <c r="DK105" s="4" t="s">
        <v>33</v>
      </c>
      <c r="DL105" s="4" t="s">
        <v>33</v>
      </c>
      <c r="DM105" s="4" t="s">
        <v>33</v>
      </c>
      <c r="DN105" s="4" t="s">
        <v>33</v>
      </c>
      <c r="DO105" s="4" t="s">
        <v>33</v>
      </c>
      <c r="DP105" s="4" t="s">
        <v>33</v>
      </c>
      <c r="DQ105" s="4" t="s">
        <v>33</v>
      </c>
      <c r="DR105" s="4" t="s">
        <v>33</v>
      </c>
    </row>
    <row r="106" spans="1:122" ht="15.75" customHeight="1"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row>
    <row r="107" spans="1:122" ht="15.75" customHeight="1" x14ac:dyDescent="0.2">
      <c r="A107" s="4" t="s">
        <v>330</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row>
    <row r="108" spans="1:122" ht="15.75" customHeight="1" x14ac:dyDescent="0.2">
      <c r="A108" s="4">
        <v>2000</v>
      </c>
      <c r="B108" s="4">
        <v>143</v>
      </c>
      <c r="C108" s="4">
        <v>30</v>
      </c>
      <c r="D108" s="4" t="s">
        <v>33</v>
      </c>
      <c r="E108" s="4" t="s">
        <v>33</v>
      </c>
      <c r="F108" s="4" t="s">
        <v>33</v>
      </c>
      <c r="G108" s="4" t="s">
        <v>33</v>
      </c>
      <c r="H108" s="4" t="s">
        <v>33</v>
      </c>
      <c r="I108" s="4" t="s">
        <v>33</v>
      </c>
      <c r="J108" s="4" t="s">
        <v>33</v>
      </c>
      <c r="K108" s="4" t="s">
        <v>33</v>
      </c>
      <c r="L108" s="4" t="s">
        <v>33</v>
      </c>
      <c r="M108" s="4" t="s">
        <v>33</v>
      </c>
      <c r="N108" s="4" t="s">
        <v>33</v>
      </c>
      <c r="O108" s="4">
        <v>16</v>
      </c>
      <c r="P108" s="4" t="s">
        <v>33</v>
      </c>
      <c r="Q108" s="4">
        <v>16</v>
      </c>
      <c r="R108" s="4" t="s">
        <v>33</v>
      </c>
      <c r="S108" s="4" t="s">
        <v>33</v>
      </c>
      <c r="T108" s="4" t="s">
        <v>33</v>
      </c>
      <c r="U108" s="4">
        <v>14</v>
      </c>
      <c r="V108" s="4" t="s">
        <v>33</v>
      </c>
      <c r="W108" s="4" t="s">
        <v>33</v>
      </c>
      <c r="X108" s="4">
        <v>14</v>
      </c>
      <c r="Y108" s="4" t="s">
        <v>33</v>
      </c>
      <c r="Z108" s="4" t="s">
        <v>33</v>
      </c>
      <c r="AA108" s="4" t="s">
        <v>33</v>
      </c>
      <c r="AB108" s="4" t="s">
        <v>33</v>
      </c>
      <c r="AC108" s="4" t="s">
        <v>33</v>
      </c>
      <c r="AD108" s="4" t="s">
        <v>33</v>
      </c>
      <c r="AE108" s="4" t="s">
        <v>33</v>
      </c>
      <c r="AF108" s="4">
        <v>18</v>
      </c>
      <c r="AG108" s="4">
        <v>10</v>
      </c>
      <c r="AH108" s="4">
        <v>10</v>
      </c>
      <c r="AI108" s="4" t="s">
        <v>33</v>
      </c>
      <c r="AJ108" s="4" t="s">
        <v>33</v>
      </c>
      <c r="AK108" s="4">
        <v>10</v>
      </c>
      <c r="AL108" s="4" t="s">
        <v>33</v>
      </c>
      <c r="AM108" s="4" t="s">
        <v>33</v>
      </c>
      <c r="AN108" s="4" t="s">
        <v>33</v>
      </c>
      <c r="AO108" s="4" t="s">
        <v>33</v>
      </c>
      <c r="AP108" s="4" t="s">
        <v>33</v>
      </c>
      <c r="AQ108" s="4" t="s">
        <v>33</v>
      </c>
      <c r="AR108" s="4" t="s">
        <v>33</v>
      </c>
      <c r="AS108" s="4" t="s">
        <v>33</v>
      </c>
      <c r="AT108" s="4" t="s">
        <v>33</v>
      </c>
      <c r="AU108" s="4" t="s">
        <v>33</v>
      </c>
      <c r="AV108" s="4" t="s">
        <v>33</v>
      </c>
      <c r="AW108" s="4" t="s">
        <v>33</v>
      </c>
      <c r="AX108" s="4" t="s">
        <v>33</v>
      </c>
      <c r="AY108" s="4" t="s">
        <v>33</v>
      </c>
      <c r="AZ108" s="4" t="s">
        <v>33</v>
      </c>
      <c r="BA108" s="4" t="s">
        <v>33</v>
      </c>
      <c r="BB108" s="4" t="s">
        <v>33</v>
      </c>
      <c r="BC108" s="4" t="s">
        <v>33</v>
      </c>
      <c r="BD108" s="4" t="s">
        <v>33</v>
      </c>
      <c r="BE108" s="4">
        <v>8</v>
      </c>
      <c r="BF108" s="4" t="s">
        <v>33</v>
      </c>
      <c r="BG108" s="4" t="s">
        <v>33</v>
      </c>
      <c r="BH108" s="4" t="s">
        <v>33</v>
      </c>
      <c r="BI108" s="4" t="s">
        <v>33</v>
      </c>
      <c r="BJ108" s="4" t="s">
        <v>33</v>
      </c>
      <c r="BK108" s="4" t="s">
        <v>33</v>
      </c>
      <c r="BL108" s="4" t="s">
        <v>33</v>
      </c>
      <c r="BM108" s="4">
        <v>8</v>
      </c>
      <c r="BN108" s="4" t="s">
        <v>33</v>
      </c>
      <c r="BO108" s="4">
        <v>5</v>
      </c>
      <c r="BP108" s="4" t="s">
        <v>33</v>
      </c>
      <c r="BQ108" s="4" t="s">
        <v>33</v>
      </c>
      <c r="BR108" s="4" t="s">
        <v>33</v>
      </c>
      <c r="BS108" s="4" t="s">
        <v>33</v>
      </c>
      <c r="BT108" s="4" t="s">
        <v>33</v>
      </c>
      <c r="BU108" s="4" t="s">
        <v>33</v>
      </c>
      <c r="BV108" s="4" t="s">
        <v>33</v>
      </c>
      <c r="BW108" s="4" t="s">
        <v>33</v>
      </c>
      <c r="BX108" s="4" t="s">
        <v>33</v>
      </c>
      <c r="BY108" s="4" t="s">
        <v>33</v>
      </c>
      <c r="BZ108" s="4">
        <v>5</v>
      </c>
      <c r="CA108" s="4">
        <v>5</v>
      </c>
      <c r="CB108" s="4" t="s">
        <v>33</v>
      </c>
      <c r="CC108" s="4" t="s">
        <v>33</v>
      </c>
      <c r="CD108" s="4" t="s">
        <v>33</v>
      </c>
      <c r="CE108" s="4" t="s">
        <v>33</v>
      </c>
      <c r="CF108" s="4" t="s">
        <v>33</v>
      </c>
      <c r="CG108" s="4" t="s">
        <v>33</v>
      </c>
      <c r="CH108" s="4" t="s">
        <v>33</v>
      </c>
      <c r="CI108" s="4" t="s">
        <v>33</v>
      </c>
      <c r="CJ108" s="4" t="s">
        <v>33</v>
      </c>
      <c r="CK108" s="4" t="s">
        <v>33</v>
      </c>
      <c r="CL108" s="4">
        <v>90</v>
      </c>
      <c r="CM108" s="4">
        <v>90</v>
      </c>
      <c r="CN108" s="4">
        <v>63</v>
      </c>
      <c r="CO108" s="4" t="s">
        <v>33</v>
      </c>
      <c r="CP108" s="4" t="s">
        <v>33</v>
      </c>
      <c r="CQ108" s="4" t="s">
        <v>33</v>
      </c>
      <c r="CR108" s="4" t="s">
        <v>33</v>
      </c>
      <c r="CS108" s="4">
        <v>63</v>
      </c>
      <c r="CT108" s="4" t="s">
        <v>33</v>
      </c>
      <c r="CU108" s="4" t="s">
        <v>33</v>
      </c>
      <c r="CV108" s="4">
        <v>17</v>
      </c>
      <c r="CW108" s="4">
        <v>11</v>
      </c>
      <c r="CX108" s="4" t="s">
        <v>33</v>
      </c>
      <c r="CY108" s="4">
        <v>6</v>
      </c>
      <c r="CZ108" s="4" t="s">
        <v>33</v>
      </c>
      <c r="DA108" s="4" t="s">
        <v>33</v>
      </c>
      <c r="DB108" s="4" t="s">
        <v>33</v>
      </c>
      <c r="DC108" s="4" t="s">
        <v>33</v>
      </c>
      <c r="DD108" s="4" t="s">
        <v>33</v>
      </c>
      <c r="DE108" s="4">
        <v>10</v>
      </c>
      <c r="DF108" s="4" t="s">
        <v>33</v>
      </c>
      <c r="DG108" s="4" t="s">
        <v>33</v>
      </c>
      <c r="DH108" s="4" t="s">
        <v>33</v>
      </c>
      <c r="DI108" s="4" t="s">
        <v>33</v>
      </c>
      <c r="DJ108" s="4" t="s">
        <v>33</v>
      </c>
      <c r="DK108" s="4" t="s">
        <v>33</v>
      </c>
      <c r="DL108" s="4" t="s">
        <v>33</v>
      </c>
      <c r="DM108" s="4" t="s">
        <v>33</v>
      </c>
      <c r="DN108" s="4">
        <v>10</v>
      </c>
      <c r="DO108" s="4" t="s">
        <v>33</v>
      </c>
      <c r="DP108" s="4" t="s">
        <v>33</v>
      </c>
      <c r="DQ108" s="4" t="s">
        <v>33</v>
      </c>
      <c r="DR108" s="4" t="s">
        <v>33</v>
      </c>
    </row>
    <row r="109" spans="1:122" ht="15.75" customHeight="1" x14ac:dyDescent="0.2">
      <c r="A109" s="19" t="s">
        <v>0</v>
      </c>
      <c r="B109" s="4">
        <v>451</v>
      </c>
      <c r="C109" s="4">
        <v>28</v>
      </c>
      <c r="D109" s="4" t="s">
        <v>33</v>
      </c>
      <c r="E109" s="4" t="s">
        <v>33</v>
      </c>
      <c r="F109" s="4" t="s">
        <v>33</v>
      </c>
      <c r="G109" s="4" t="s">
        <v>33</v>
      </c>
      <c r="H109" s="4" t="s">
        <v>33</v>
      </c>
      <c r="I109" s="4">
        <v>12</v>
      </c>
      <c r="J109" s="4" t="s">
        <v>33</v>
      </c>
      <c r="K109" s="4" t="s">
        <v>33</v>
      </c>
      <c r="L109" s="4">
        <v>12</v>
      </c>
      <c r="M109" s="4" t="s">
        <v>33</v>
      </c>
      <c r="N109" s="4" t="s">
        <v>33</v>
      </c>
      <c r="O109" s="4">
        <v>16</v>
      </c>
      <c r="P109" s="4">
        <v>16</v>
      </c>
      <c r="Q109" s="4" t="s">
        <v>33</v>
      </c>
      <c r="R109" s="4" t="s">
        <v>33</v>
      </c>
      <c r="S109" s="4" t="s">
        <v>33</v>
      </c>
      <c r="T109" s="4" t="s">
        <v>33</v>
      </c>
      <c r="U109" s="4" t="s">
        <v>33</v>
      </c>
      <c r="V109" s="4" t="s">
        <v>33</v>
      </c>
      <c r="W109" s="4" t="s">
        <v>33</v>
      </c>
      <c r="X109" s="4" t="s">
        <v>33</v>
      </c>
      <c r="Y109" s="4" t="s">
        <v>33</v>
      </c>
      <c r="Z109" s="4" t="s">
        <v>33</v>
      </c>
      <c r="AA109" s="4" t="s">
        <v>33</v>
      </c>
      <c r="AB109" s="4" t="s">
        <v>33</v>
      </c>
      <c r="AC109" s="4" t="s">
        <v>33</v>
      </c>
      <c r="AD109" s="4" t="s">
        <v>33</v>
      </c>
      <c r="AE109" s="4" t="s">
        <v>33</v>
      </c>
      <c r="AF109" s="4">
        <v>37</v>
      </c>
      <c r="AG109" s="4" t="s">
        <v>33</v>
      </c>
      <c r="AH109" s="4" t="s">
        <v>33</v>
      </c>
      <c r="AI109" s="4" t="s">
        <v>33</v>
      </c>
      <c r="AJ109" s="4" t="s">
        <v>33</v>
      </c>
      <c r="AK109" s="4" t="s">
        <v>33</v>
      </c>
      <c r="AL109" s="4" t="s">
        <v>33</v>
      </c>
      <c r="AM109" s="4" t="s">
        <v>33</v>
      </c>
      <c r="AN109" s="4" t="s">
        <v>33</v>
      </c>
      <c r="AO109" s="4">
        <v>13</v>
      </c>
      <c r="AP109" s="4" t="s">
        <v>33</v>
      </c>
      <c r="AQ109" s="4" t="s">
        <v>33</v>
      </c>
      <c r="AR109" s="4">
        <v>13</v>
      </c>
      <c r="AS109" s="4" t="s">
        <v>33</v>
      </c>
      <c r="AT109" s="4" t="s">
        <v>33</v>
      </c>
      <c r="AU109" s="4" t="s">
        <v>33</v>
      </c>
      <c r="AV109" s="4">
        <v>24</v>
      </c>
      <c r="AW109" s="4" t="s">
        <v>33</v>
      </c>
      <c r="AX109" s="4" t="s">
        <v>33</v>
      </c>
      <c r="AY109" s="4" t="s">
        <v>33</v>
      </c>
      <c r="AZ109" s="4" t="s">
        <v>33</v>
      </c>
      <c r="BA109" s="4">
        <v>17</v>
      </c>
      <c r="BB109" s="4">
        <v>7</v>
      </c>
      <c r="BC109" s="4" t="s">
        <v>33</v>
      </c>
      <c r="BD109" s="4" t="s">
        <v>33</v>
      </c>
      <c r="BE109" s="4" t="s">
        <v>33</v>
      </c>
      <c r="BF109" s="4" t="s">
        <v>33</v>
      </c>
      <c r="BG109" s="4" t="s">
        <v>33</v>
      </c>
      <c r="BH109" s="4" t="s">
        <v>33</v>
      </c>
      <c r="BI109" s="4" t="s">
        <v>33</v>
      </c>
      <c r="BJ109" s="4" t="s">
        <v>33</v>
      </c>
      <c r="BK109" s="4" t="s">
        <v>33</v>
      </c>
      <c r="BL109" s="4" t="s">
        <v>33</v>
      </c>
      <c r="BM109" s="4" t="s">
        <v>33</v>
      </c>
      <c r="BN109" s="4" t="s">
        <v>33</v>
      </c>
      <c r="BO109" s="4">
        <v>144</v>
      </c>
      <c r="BP109" s="4">
        <v>6</v>
      </c>
      <c r="BQ109" s="4" t="s">
        <v>33</v>
      </c>
      <c r="BR109" s="4">
        <v>6</v>
      </c>
      <c r="BS109" s="4">
        <v>62</v>
      </c>
      <c r="BT109" s="4" t="s">
        <v>33</v>
      </c>
      <c r="BU109" s="4" t="s">
        <v>33</v>
      </c>
      <c r="BV109" s="4" t="s">
        <v>33</v>
      </c>
      <c r="BW109" s="4" t="s">
        <v>33</v>
      </c>
      <c r="BX109" s="4" t="s">
        <v>33</v>
      </c>
      <c r="BY109" s="4" t="s">
        <v>33</v>
      </c>
      <c r="BZ109" s="4">
        <v>107</v>
      </c>
      <c r="CA109" s="4">
        <v>17</v>
      </c>
      <c r="CB109" s="4">
        <v>90</v>
      </c>
      <c r="CC109" s="4" t="s">
        <v>33</v>
      </c>
      <c r="CD109" s="4" t="s">
        <v>33</v>
      </c>
      <c r="CE109" s="4" t="s">
        <v>33</v>
      </c>
      <c r="CF109" s="4" t="s">
        <v>33</v>
      </c>
      <c r="CG109" s="4" t="s">
        <v>33</v>
      </c>
      <c r="CH109" s="4" t="s">
        <v>33</v>
      </c>
      <c r="CI109" s="4" t="s">
        <v>33</v>
      </c>
      <c r="CJ109" s="4" t="s">
        <v>33</v>
      </c>
      <c r="CK109" s="4" t="s">
        <v>33</v>
      </c>
      <c r="CL109" s="4">
        <v>242</v>
      </c>
      <c r="CM109" s="4">
        <v>242</v>
      </c>
      <c r="CN109" s="4">
        <v>124</v>
      </c>
      <c r="CO109" s="4" t="s">
        <v>33</v>
      </c>
      <c r="CP109" s="4" t="s">
        <v>33</v>
      </c>
      <c r="CQ109" s="4" t="s">
        <v>33</v>
      </c>
      <c r="CR109" s="4" t="s">
        <v>33</v>
      </c>
      <c r="CS109" s="4">
        <v>124</v>
      </c>
      <c r="CT109" s="4" t="s">
        <v>33</v>
      </c>
      <c r="CU109" s="4" t="s">
        <v>33</v>
      </c>
      <c r="CV109" s="4">
        <v>90</v>
      </c>
      <c r="CW109" s="4">
        <v>85</v>
      </c>
      <c r="CX109" s="4" t="s">
        <v>33</v>
      </c>
      <c r="CY109" s="4" t="s">
        <v>33</v>
      </c>
      <c r="CZ109" s="4">
        <v>5</v>
      </c>
      <c r="DA109" s="4" t="s">
        <v>33</v>
      </c>
      <c r="DB109" s="4" t="s">
        <v>33</v>
      </c>
      <c r="DC109" s="4" t="s">
        <v>33</v>
      </c>
      <c r="DD109" s="4" t="s">
        <v>33</v>
      </c>
      <c r="DE109" s="4">
        <v>28</v>
      </c>
      <c r="DF109" s="4" t="s">
        <v>33</v>
      </c>
      <c r="DG109" s="4" t="s">
        <v>33</v>
      </c>
      <c r="DH109" s="4">
        <v>28</v>
      </c>
      <c r="DI109" s="4" t="s">
        <v>33</v>
      </c>
      <c r="DJ109" s="4" t="s">
        <v>33</v>
      </c>
      <c r="DK109" s="4" t="s">
        <v>33</v>
      </c>
      <c r="DL109" s="4" t="s">
        <v>33</v>
      </c>
      <c r="DM109" s="4" t="s">
        <v>33</v>
      </c>
      <c r="DN109" s="4" t="s">
        <v>33</v>
      </c>
      <c r="DO109" s="4" t="s">
        <v>33</v>
      </c>
      <c r="DP109" s="4" t="s">
        <v>33</v>
      </c>
      <c r="DQ109" s="4" t="s">
        <v>33</v>
      </c>
      <c r="DR109" s="4" t="s">
        <v>33</v>
      </c>
    </row>
    <row r="110" spans="1:122" ht="15.75" customHeight="1"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row>
    <row r="111" spans="1:122" ht="15.75" customHeight="1" x14ac:dyDescent="0.2">
      <c r="A111" s="4" t="s">
        <v>331</v>
      </c>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row>
    <row r="112" spans="1:122" ht="15.75" customHeight="1" x14ac:dyDescent="0.2">
      <c r="A112" s="4">
        <v>2000</v>
      </c>
      <c r="B112" s="20">
        <v>5827</v>
      </c>
      <c r="C112" s="4">
        <v>758</v>
      </c>
      <c r="D112" s="4">
        <v>125</v>
      </c>
      <c r="E112" s="4">
        <v>46</v>
      </c>
      <c r="F112" s="4">
        <v>57</v>
      </c>
      <c r="G112" s="4" t="s">
        <v>33</v>
      </c>
      <c r="H112" s="4">
        <v>22</v>
      </c>
      <c r="I112" s="4">
        <v>124</v>
      </c>
      <c r="J112" s="4">
        <v>11</v>
      </c>
      <c r="K112" s="4">
        <v>15</v>
      </c>
      <c r="L112" s="4">
        <v>77</v>
      </c>
      <c r="M112" s="4">
        <v>21</v>
      </c>
      <c r="N112" s="4" t="s">
        <v>33</v>
      </c>
      <c r="O112" s="4">
        <v>164</v>
      </c>
      <c r="P112" s="4">
        <v>57</v>
      </c>
      <c r="Q112" s="4">
        <v>107</v>
      </c>
      <c r="R112" s="4" t="s">
        <v>33</v>
      </c>
      <c r="S112" s="4" t="s">
        <v>33</v>
      </c>
      <c r="T112" s="4" t="s">
        <v>33</v>
      </c>
      <c r="U112" s="4">
        <v>345</v>
      </c>
      <c r="V112" s="4" t="s">
        <v>33</v>
      </c>
      <c r="W112" s="4">
        <v>18</v>
      </c>
      <c r="X112" s="4">
        <v>67</v>
      </c>
      <c r="Y112" s="4">
        <v>84</v>
      </c>
      <c r="Z112" s="4">
        <v>61</v>
      </c>
      <c r="AA112" s="4">
        <v>24</v>
      </c>
      <c r="AB112" s="4">
        <v>10</v>
      </c>
      <c r="AC112" s="4">
        <v>49</v>
      </c>
      <c r="AD112" s="4">
        <v>32</v>
      </c>
      <c r="AE112" s="4" t="s">
        <v>33</v>
      </c>
      <c r="AF112" s="20">
        <v>3527</v>
      </c>
      <c r="AG112" s="20">
        <v>1532</v>
      </c>
      <c r="AH112" s="20">
        <v>1143</v>
      </c>
      <c r="AI112" s="4">
        <v>917</v>
      </c>
      <c r="AJ112" s="4">
        <v>26</v>
      </c>
      <c r="AK112" s="4">
        <v>200</v>
      </c>
      <c r="AL112" s="4">
        <v>46</v>
      </c>
      <c r="AM112" s="4">
        <v>343</v>
      </c>
      <c r="AN112" s="4" t="s">
        <v>33</v>
      </c>
      <c r="AO112" s="20">
        <v>1132</v>
      </c>
      <c r="AP112" s="4" t="s">
        <v>33</v>
      </c>
      <c r="AQ112" s="4" t="s">
        <v>33</v>
      </c>
      <c r="AR112" s="4">
        <v>948</v>
      </c>
      <c r="AS112" s="4">
        <v>67</v>
      </c>
      <c r="AT112" s="4">
        <v>117</v>
      </c>
      <c r="AU112" s="4" t="s">
        <v>33</v>
      </c>
      <c r="AV112" s="4">
        <v>721</v>
      </c>
      <c r="AW112" s="4" t="s">
        <v>33</v>
      </c>
      <c r="AX112" s="4">
        <v>40</v>
      </c>
      <c r="AY112" s="4">
        <v>9</v>
      </c>
      <c r="AZ112" s="4">
        <v>42</v>
      </c>
      <c r="BA112" s="4">
        <v>428</v>
      </c>
      <c r="BB112" s="4">
        <v>125</v>
      </c>
      <c r="BC112" s="4">
        <v>43</v>
      </c>
      <c r="BD112" s="4">
        <v>34</v>
      </c>
      <c r="BE112" s="4">
        <v>142</v>
      </c>
      <c r="BF112" s="4">
        <v>25</v>
      </c>
      <c r="BG112" s="4">
        <v>8</v>
      </c>
      <c r="BH112" s="4">
        <v>5</v>
      </c>
      <c r="BI112" s="4">
        <v>22</v>
      </c>
      <c r="BJ112" s="4">
        <v>41</v>
      </c>
      <c r="BK112" s="4" t="s">
        <v>33</v>
      </c>
      <c r="BL112" s="4" t="s">
        <v>33</v>
      </c>
      <c r="BM112" s="4">
        <v>41</v>
      </c>
      <c r="BN112" s="4" t="s">
        <v>33</v>
      </c>
      <c r="BO112" s="4">
        <v>125</v>
      </c>
      <c r="BP112" s="4">
        <v>29</v>
      </c>
      <c r="BQ112" s="4" t="s">
        <v>33</v>
      </c>
      <c r="BR112" s="4">
        <v>29</v>
      </c>
      <c r="BS112" s="4" t="s">
        <v>33</v>
      </c>
      <c r="BT112" s="4">
        <v>15</v>
      </c>
      <c r="BU112" s="4">
        <v>15</v>
      </c>
      <c r="BV112" s="4" t="s">
        <v>33</v>
      </c>
      <c r="BW112" s="4">
        <v>10</v>
      </c>
      <c r="BX112" s="4">
        <v>10</v>
      </c>
      <c r="BY112" s="4" t="s">
        <v>33</v>
      </c>
      <c r="BZ112" s="4">
        <v>71</v>
      </c>
      <c r="CA112" s="4" t="s">
        <v>33</v>
      </c>
      <c r="CB112" s="4">
        <v>71</v>
      </c>
      <c r="CC112" s="4" t="s">
        <v>33</v>
      </c>
      <c r="CD112" s="4" t="s">
        <v>33</v>
      </c>
      <c r="CE112" s="4" t="s">
        <v>33</v>
      </c>
      <c r="CF112" s="4" t="s">
        <v>33</v>
      </c>
      <c r="CG112" s="4" t="s">
        <v>33</v>
      </c>
      <c r="CH112" s="4" t="s">
        <v>33</v>
      </c>
      <c r="CI112" s="4" t="s">
        <v>33</v>
      </c>
      <c r="CJ112" s="4" t="s">
        <v>33</v>
      </c>
      <c r="CK112" s="4" t="s">
        <v>33</v>
      </c>
      <c r="CL112" s="20">
        <v>1417</v>
      </c>
      <c r="CM112" s="20">
        <v>1320</v>
      </c>
      <c r="CN112" s="4">
        <v>62</v>
      </c>
      <c r="CO112" s="4" t="s">
        <v>33</v>
      </c>
      <c r="CP112" s="4">
        <v>11</v>
      </c>
      <c r="CQ112" s="4" t="s">
        <v>33</v>
      </c>
      <c r="CR112" s="4">
        <v>13</v>
      </c>
      <c r="CS112" s="4">
        <v>17</v>
      </c>
      <c r="CT112" s="4">
        <v>9</v>
      </c>
      <c r="CU112" s="4">
        <v>12</v>
      </c>
      <c r="CV112" s="20">
        <v>1146</v>
      </c>
      <c r="CW112" s="20">
        <v>1098</v>
      </c>
      <c r="CX112" s="4">
        <v>11</v>
      </c>
      <c r="CY112" s="4">
        <v>13</v>
      </c>
      <c r="CZ112" s="4">
        <v>13</v>
      </c>
      <c r="DA112" s="4" t="s">
        <v>33</v>
      </c>
      <c r="DB112" s="4" t="s">
        <v>33</v>
      </c>
      <c r="DC112" s="4">
        <v>8</v>
      </c>
      <c r="DD112" s="4">
        <v>3</v>
      </c>
      <c r="DE112" s="4">
        <v>112</v>
      </c>
      <c r="DF112" s="4" t="s">
        <v>33</v>
      </c>
      <c r="DG112" s="4" t="s">
        <v>33</v>
      </c>
      <c r="DH112" s="4">
        <v>14</v>
      </c>
      <c r="DI112" s="4" t="s">
        <v>33</v>
      </c>
      <c r="DJ112" s="4">
        <v>17</v>
      </c>
      <c r="DK112" s="4">
        <v>65</v>
      </c>
      <c r="DL112" s="4" t="s">
        <v>33</v>
      </c>
      <c r="DM112" s="4">
        <v>4</v>
      </c>
      <c r="DN112" s="4">
        <v>12</v>
      </c>
      <c r="DO112" s="4" t="s">
        <v>33</v>
      </c>
      <c r="DP112" s="4">
        <v>97</v>
      </c>
      <c r="DQ112" s="4">
        <v>97</v>
      </c>
      <c r="DR112" s="4" t="s">
        <v>33</v>
      </c>
    </row>
    <row r="113" spans="1:122" ht="15.75" customHeight="1" x14ac:dyDescent="0.2">
      <c r="A113" s="19" t="s">
        <v>0</v>
      </c>
      <c r="B113" s="20">
        <v>8367</v>
      </c>
      <c r="C113" s="20">
        <v>1257</v>
      </c>
      <c r="D113" s="4">
        <v>155</v>
      </c>
      <c r="E113" s="4">
        <v>92</v>
      </c>
      <c r="F113" s="4">
        <v>30</v>
      </c>
      <c r="G113" s="4">
        <v>7</v>
      </c>
      <c r="H113" s="4">
        <v>26</v>
      </c>
      <c r="I113" s="4">
        <v>206</v>
      </c>
      <c r="J113" s="4" t="s">
        <v>33</v>
      </c>
      <c r="K113" s="4">
        <v>59</v>
      </c>
      <c r="L113" s="4">
        <v>143</v>
      </c>
      <c r="M113" s="4">
        <v>4</v>
      </c>
      <c r="N113" s="4" t="s">
        <v>33</v>
      </c>
      <c r="O113" s="4">
        <v>110</v>
      </c>
      <c r="P113" s="4" t="s">
        <v>33</v>
      </c>
      <c r="Q113" s="4">
        <v>91</v>
      </c>
      <c r="R113" s="4" t="s">
        <v>33</v>
      </c>
      <c r="S113" s="4">
        <v>19</v>
      </c>
      <c r="T113" s="4" t="s">
        <v>33</v>
      </c>
      <c r="U113" s="4">
        <v>786</v>
      </c>
      <c r="V113" s="4" t="s">
        <v>33</v>
      </c>
      <c r="W113" s="4" t="s">
        <v>33</v>
      </c>
      <c r="X113" s="4">
        <v>235</v>
      </c>
      <c r="Y113" s="4">
        <v>30</v>
      </c>
      <c r="Z113" s="4">
        <v>183</v>
      </c>
      <c r="AA113" s="4">
        <v>96</v>
      </c>
      <c r="AB113" s="4">
        <v>20</v>
      </c>
      <c r="AC113" s="4">
        <v>104</v>
      </c>
      <c r="AD113" s="4">
        <v>118</v>
      </c>
      <c r="AE113" s="4" t="s">
        <v>33</v>
      </c>
      <c r="AF113" s="20">
        <v>5538</v>
      </c>
      <c r="AG113" s="20">
        <v>2483</v>
      </c>
      <c r="AH113" s="20">
        <v>1511</v>
      </c>
      <c r="AI113" s="20">
        <v>1321</v>
      </c>
      <c r="AJ113" s="4">
        <v>57</v>
      </c>
      <c r="AK113" s="4">
        <v>133</v>
      </c>
      <c r="AL113" s="4">
        <v>61</v>
      </c>
      <c r="AM113" s="4">
        <v>911</v>
      </c>
      <c r="AN113" s="4" t="s">
        <v>33</v>
      </c>
      <c r="AO113" s="20">
        <v>1894</v>
      </c>
      <c r="AP113" s="4" t="s">
        <v>33</v>
      </c>
      <c r="AQ113" s="4">
        <v>6</v>
      </c>
      <c r="AR113" s="20">
        <v>1718</v>
      </c>
      <c r="AS113" s="4">
        <v>24</v>
      </c>
      <c r="AT113" s="4">
        <v>123</v>
      </c>
      <c r="AU113" s="4">
        <v>23</v>
      </c>
      <c r="AV113" s="4">
        <v>855</v>
      </c>
      <c r="AW113" s="4">
        <v>27</v>
      </c>
      <c r="AX113" s="4" t="s">
        <v>33</v>
      </c>
      <c r="AY113" s="4" t="s">
        <v>33</v>
      </c>
      <c r="AZ113" s="4">
        <v>48</v>
      </c>
      <c r="BA113" s="4">
        <v>436</v>
      </c>
      <c r="BB113" s="4">
        <v>163</v>
      </c>
      <c r="BC113" s="4">
        <v>144</v>
      </c>
      <c r="BD113" s="4">
        <v>37</v>
      </c>
      <c r="BE113" s="4">
        <v>306</v>
      </c>
      <c r="BF113" s="4" t="s">
        <v>33</v>
      </c>
      <c r="BG113" s="4">
        <v>36</v>
      </c>
      <c r="BH113" s="4">
        <v>18</v>
      </c>
      <c r="BI113" s="4">
        <v>41</v>
      </c>
      <c r="BJ113" s="4">
        <v>25</v>
      </c>
      <c r="BK113" s="4">
        <v>43</v>
      </c>
      <c r="BL113" s="4" t="s">
        <v>33</v>
      </c>
      <c r="BM113" s="4">
        <v>143</v>
      </c>
      <c r="BN113" s="4" t="s">
        <v>33</v>
      </c>
      <c r="BO113" s="4">
        <v>168</v>
      </c>
      <c r="BP113" s="4">
        <v>32</v>
      </c>
      <c r="BQ113" s="4">
        <v>27</v>
      </c>
      <c r="BR113" s="4">
        <v>5</v>
      </c>
      <c r="BS113" s="4" t="s">
        <v>33</v>
      </c>
      <c r="BT113" s="4">
        <v>83</v>
      </c>
      <c r="BU113" s="4">
        <v>7</v>
      </c>
      <c r="BV113" s="4">
        <v>76</v>
      </c>
      <c r="BW113" s="4">
        <v>32</v>
      </c>
      <c r="BX113" s="4">
        <v>32</v>
      </c>
      <c r="BY113" s="4" t="s">
        <v>33</v>
      </c>
      <c r="BZ113" s="4">
        <v>21</v>
      </c>
      <c r="CA113" s="4">
        <v>12</v>
      </c>
      <c r="CB113" s="4">
        <v>9</v>
      </c>
      <c r="CC113" s="4" t="s">
        <v>33</v>
      </c>
      <c r="CD113" s="4" t="s">
        <v>33</v>
      </c>
      <c r="CE113" s="4" t="s">
        <v>33</v>
      </c>
      <c r="CF113" s="4">
        <v>28</v>
      </c>
      <c r="CG113" s="4">
        <v>13</v>
      </c>
      <c r="CH113" s="4">
        <v>2</v>
      </c>
      <c r="CI113" s="4">
        <v>11</v>
      </c>
      <c r="CJ113" s="4">
        <v>15</v>
      </c>
      <c r="CK113" s="4" t="s">
        <v>33</v>
      </c>
      <c r="CL113" s="20">
        <v>1376</v>
      </c>
      <c r="CM113" s="20">
        <v>1181</v>
      </c>
      <c r="CN113" s="4">
        <v>229</v>
      </c>
      <c r="CO113" s="4" t="s">
        <v>33</v>
      </c>
      <c r="CP113" s="4">
        <v>12</v>
      </c>
      <c r="CQ113" s="4">
        <v>9</v>
      </c>
      <c r="CR113" s="4">
        <v>21</v>
      </c>
      <c r="CS113" s="4">
        <v>91</v>
      </c>
      <c r="CT113" s="4" t="s">
        <v>33</v>
      </c>
      <c r="CU113" s="4">
        <v>96</v>
      </c>
      <c r="CV113" s="4">
        <v>644</v>
      </c>
      <c r="CW113" s="4">
        <v>548</v>
      </c>
      <c r="CX113" s="4">
        <v>9</v>
      </c>
      <c r="CY113" s="4">
        <v>17</v>
      </c>
      <c r="CZ113" s="4">
        <v>37</v>
      </c>
      <c r="DA113" s="4">
        <v>9</v>
      </c>
      <c r="DB113" s="4" t="s">
        <v>33</v>
      </c>
      <c r="DC113" s="4">
        <v>9</v>
      </c>
      <c r="DD113" s="4">
        <v>15</v>
      </c>
      <c r="DE113" s="4">
        <v>308</v>
      </c>
      <c r="DF113" s="4">
        <v>27</v>
      </c>
      <c r="DG113" s="4" t="s">
        <v>33</v>
      </c>
      <c r="DH113" s="4">
        <v>33</v>
      </c>
      <c r="DI113" s="4">
        <v>10</v>
      </c>
      <c r="DJ113" s="4">
        <v>134</v>
      </c>
      <c r="DK113" s="4">
        <v>74</v>
      </c>
      <c r="DL113" s="4" t="s">
        <v>33</v>
      </c>
      <c r="DM113" s="4" t="s">
        <v>33</v>
      </c>
      <c r="DN113" s="4" t="s">
        <v>33</v>
      </c>
      <c r="DO113" s="4">
        <v>30</v>
      </c>
      <c r="DP113" s="4">
        <v>195</v>
      </c>
      <c r="DQ113" s="4">
        <v>195</v>
      </c>
      <c r="DR113" s="4" t="s">
        <v>33</v>
      </c>
    </row>
    <row r="114" spans="1:122" ht="15.75" customHeight="1"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row>
    <row r="115" spans="1:122" ht="15.75" customHeight="1" x14ac:dyDescent="0.2">
      <c r="A115" s="4" t="s">
        <v>332</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row>
    <row r="116" spans="1:122" ht="15.75" customHeight="1" x14ac:dyDescent="0.2">
      <c r="A116" s="4">
        <v>2000</v>
      </c>
      <c r="B116" s="4">
        <v>979</v>
      </c>
      <c r="C116" s="4">
        <v>61</v>
      </c>
      <c r="D116" s="4" t="s">
        <v>33</v>
      </c>
      <c r="E116" s="4" t="s">
        <v>33</v>
      </c>
      <c r="F116" s="4" t="s">
        <v>33</v>
      </c>
      <c r="G116" s="4" t="s">
        <v>33</v>
      </c>
      <c r="H116" s="4" t="s">
        <v>33</v>
      </c>
      <c r="I116" s="4">
        <v>25</v>
      </c>
      <c r="J116" s="4" t="s">
        <v>33</v>
      </c>
      <c r="K116" s="4">
        <v>16</v>
      </c>
      <c r="L116" s="4">
        <v>9</v>
      </c>
      <c r="M116" s="4" t="s">
        <v>33</v>
      </c>
      <c r="N116" s="4" t="s">
        <v>33</v>
      </c>
      <c r="O116" s="4" t="s">
        <v>33</v>
      </c>
      <c r="P116" s="4" t="s">
        <v>33</v>
      </c>
      <c r="Q116" s="4" t="s">
        <v>33</v>
      </c>
      <c r="R116" s="4" t="s">
        <v>33</v>
      </c>
      <c r="S116" s="4" t="s">
        <v>33</v>
      </c>
      <c r="T116" s="4" t="s">
        <v>33</v>
      </c>
      <c r="U116" s="4">
        <v>36</v>
      </c>
      <c r="V116" s="4" t="s">
        <v>33</v>
      </c>
      <c r="W116" s="4" t="s">
        <v>33</v>
      </c>
      <c r="X116" s="4" t="s">
        <v>33</v>
      </c>
      <c r="Y116" s="4" t="s">
        <v>33</v>
      </c>
      <c r="Z116" s="4" t="s">
        <v>33</v>
      </c>
      <c r="AA116" s="4" t="s">
        <v>33</v>
      </c>
      <c r="AB116" s="4" t="s">
        <v>33</v>
      </c>
      <c r="AC116" s="4">
        <v>36</v>
      </c>
      <c r="AD116" s="4" t="s">
        <v>33</v>
      </c>
      <c r="AE116" s="4" t="s">
        <v>33</v>
      </c>
      <c r="AF116" s="4">
        <v>233</v>
      </c>
      <c r="AG116" s="4">
        <v>37</v>
      </c>
      <c r="AH116" s="4">
        <v>23</v>
      </c>
      <c r="AI116" s="4">
        <v>23</v>
      </c>
      <c r="AJ116" s="4" t="s">
        <v>33</v>
      </c>
      <c r="AK116" s="4" t="s">
        <v>33</v>
      </c>
      <c r="AL116" s="4">
        <v>14</v>
      </c>
      <c r="AM116" s="4" t="s">
        <v>33</v>
      </c>
      <c r="AN116" s="4" t="s">
        <v>33</v>
      </c>
      <c r="AO116" s="4">
        <v>31</v>
      </c>
      <c r="AP116" s="4" t="s">
        <v>33</v>
      </c>
      <c r="AQ116" s="4" t="s">
        <v>33</v>
      </c>
      <c r="AR116" s="4" t="s">
        <v>33</v>
      </c>
      <c r="AS116" s="4" t="s">
        <v>33</v>
      </c>
      <c r="AT116" s="4">
        <v>31</v>
      </c>
      <c r="AU116" s="4" t="s">
        <v>33</v>
      </c>
      <c r="AV116" s="4">
        <v>126</v>
      </c>
      <c r="AW116" s="4" t="s">
        <v>33</v>
      </c>
      <c r="AX116" s="4" t="s">
        <v>33</v>
      </c>
      <c r="AY116" s="4">
        <v>22</v>
      </c>
      <c r="AZ116" s="4" t="s">
        <v>33</v>
      </c>
      <c r="BA116" s="4">
        <v>104</v>
      </c>
      <c r="BB116" s="4" t="s">
        <v>33</v>
      </c>
      <c r="BC116" s="4" t="s">
        <v>33</v>
      </c>
      <c r="BD116" s="4" t="s">
        <v>33</v>
      </c>
      <c r="BE116" s="4">
        <v>26</v>
      </c>
      <c r="BF116" s="4">
        <v>15</v>
      </c>
      <c r="BG116" s="4" t="s">
        <v>33</v>
      </c>
      <c r="BH116" s="4">
        <v>11</v>
      </c>
      <c r="BI116" s="4" t="s">
        <v>33</v>
      </c>
      <c r="BJ116" s="4" t="s">
        <v>33</v>
      </c>
      <c r="BK116" s="4" t="s">
        <v>33</v>
      </c>
      <c r="BL116" s="4" t="s">
        <v>33</v>
      </c>
      <c r="BM116" s="4" t="s">
        <v>33</v>
      </c>
      <c r="BN116" s="4">
        <v>13</v>
      </c>
      <c r="BO116" s="4" t="s">
        <v>33</v>
      </c>
      <c r="BP116" s="4" t="s">
        <v>33</v>
      </c>
      <c r="BQ116" s="4" t="s">
        <v>33</v>
      </c>
      <c r="BR116" s="4" t="s">
        <v>33</v>
      </c>
      <c r="BS116" s="4" t="s">
        <v>33</v>
      </c>
      <c r="BT116" s="4" t="s">
        <v>33</v>
      </c>
      <c r="BU116" s="4" t="s">
        <v>33</v>
      </c>
      <c r="BV116" s="4" t="s">
        <v>33</v>
      </c>
      <c r="BW116" s="4" t="s">
        <v>33</v>
      </c>
      <c r="BX116" s="4" t="s">
        <v>33</v>
      </c>
      <c r="BY116" s="4" t="s">
        <v>33</v>
      </c>
      <c r="BZ116" s="4" t="s">
        <v>33</v>
      </c>
      <c r="CA116" s="4" t="s">
        <v>33</v>
      </c>
      <c r="CB116" s="4" t="s">
        <v>33</v>
      </c>
      <c r="CC116" s="4" t="s">
        <v>33</v>
      </c>
      <c r="CD116" s="4" t="s">
        <v>33</v>
      </c>
      <c r="CE116" s="4" t="s">
        <v>33</v>
      </c>
      <c r="CF116" s="4" t="s">
        <v>33</v>
      </c>
      <c r="CG116" s="4" t="s">
        <v>33</v>
      </c>
      <c r="CH116" s="4" t="s">
        <v>33</v>
      </c>
      <c r="CI116" s="4" t="s">
        <v>33</v>
      </c>
      <c r="CJ116" s="4" t="s">
        <v>33</v>
      </c>
      <c r="CK116" s="4" t="s">
        <v>33</v>
      </c>
      <c r="CL116" s="4">
        <v>685</v>
      </c>
      <c r="CM116" s="4">
        <v>685</v>
      </c>
      <c r="CN116" s="4">
        <v>23</v>
      </c>
      <c r="CO116" s="4">
        <v>9</v>
      </c>
      <c r="CP116" s="4">
        <v>5</v>
      </c>
      <c r="CQ116" s="4" t="s">
        <v>33</v>
      </c>
      <c r="CR116" s="4" t="s">
        <v>33</v>
      </c>
      <c r="CS116" s="4" t="s">
        <v>33</v>
      </c>
      <c r="CT116" s="4" t="s">
        <v>33</v>
      </c>
      <c r="CU116" s="4">
        <v>9</v>
      </c>
      <c r="CV116" s="4">
        <v>652</v>
      </c>
      <c r="CW116" s="4">
        <v>539</v>
      </c>
      <c r="CX116" s="4" t="s">
        <v>33</v>
      </c>
      <c r="CY116" s="4">
        <v>21</v>
      </c>
      <c r="CZ116" s="4">
        <v>13</v>
      </c>
      <c r="DA116" s="4" t="s">
        <v>33</v>
      </c>
      <c r="DB116" s="4" t="s">
        <v>33</v>
      </c>
      <c r="DC116" s="4">
        <v>10</v>
      </c>
      <c r="DD116" s="4">
        <v>69</v>
      </c>
      <c r="DE116" s="4">
        <v>10</v>
      </c>
      <c r="DF116" s="4" t="s">
        <v>33</v>
      </c>
      <c r="DG116" s="4" t="s">
        <v>33</v>
      </c>
      <c r="DH116" s="4" t="s">
        <v>33</v>
      </c>
      <c r="DI116" s="4" t="s">
        <v>33</v>
      </c>
      <c r="DJ116" s="4" t="s">
        <v>33</v>
      </c>
      <c r="DK116" s="4">
        <v>10</v>
      </c>
      <c r="DL116" s="4" t="s">
        <v>33</v>
      </c>
      <c r="DM116" s="4" t="s">
        <v>33</v>
      </c>
      <c r="DN116" s="4" t="s">
        <v>33</v>
      </c>
      <c r="DO116" s="4" t="s">
        <v>33</v>
      </c>
      <c r="DP116" s="4" t="s">
        <v>33</v>
      </c>
      <c r="DQ116" s="4" t="s">
        <v>33</v>
      </c>
      <c r="DR116" s="4" t="s">
        <v>33</v>
      </c>
    </row>
    <row r="117" spans="1:122" ht="15.75" customHeight="1" x14ac:dyDescent="0.2">
      <c r="A117" s="19" t="s">
        <v>0</v>
      </c>
      <c r="B117" s="4">
        <v>905</v>
      </c>
      <c r="C117" s="4">
        <v>17</v>
      </c>
      <c r="D117" s="4" t="s">
        <v>33</v>
      </c>
      <c r="E117" s="4" t="s">
        <v>33</v>
      </c>
      <c r="F117" s="4" t="s">
        <v>33</v>
      </c>
      <c r="G117" s="4" t="s">
        <v>33</v>
      </c>
      <c r="H117" s="4" t="s">
        <v>33</v>
      </c>
      <c r="I117" s="4" t="s">
        <v>33</v>
      </c>
      <c r="J117" s="4" t="s">
        <v>33</v>
      </c>
      <c r="K117" s="4" t="s">
        <v>33</v>
      </c>
      <c r="L117" s="4" t="s">
        <v>33</v>
      </c>
      <c r="M117" s="4" t="s">
        <v>33</v>
      </c>
      <c r="N117" s="4" t="s">
        <v>33</v>
      </c>
      <c r="O117" s="4" t="s">
        <v>33</v>
      </c>
      <c r="P117" s="4" t="s">
        <v>33</v>
      </c>
      <c r="Q117" s="4" t="s">
        <v>33</v>
      </c>
      <c r="R117" s="4" t="s">
        <v>33</v>
      </c>
      <c r="S117" s="4" t="s">
        <v>33</v>
      </c>
      <c r="T117" s="4" t="s">
        <v>33</v>
      </c>
      <c r="U117" s="4">
        <v>17</v>
      </c>
      <c r="V117" s="4" t="s">
        <v>33</v>
      </c>
      <c r="W117" s="4" t="s">
        <v>33</v>
      </c>
      <c r="X117" s="4">
        <v>2</v>
      </c>
      <c r="Y117" s="4" t="s">
        <v>33</v>
      </c>
      <c r="Z117" s="4" t="s">
        <v>33</v>
      </c>
      <c r="AA117" s="4" t="s">
        <v>33</v>
      </c>
      <c r="AB117" s="4" t="s">
        <v>33</v>
      </c>
      <c r="AC117" s="4">
        <v>15</v>
      </c>
      <c r="AD117" s="4" t="s">
        <v>33</v>
      </c>
      <c r="AE117" s="4" t="s">
        <v>33</v>
      </c>
      <c r="AF117" s="4">
        <v>48</v>
      </c>
      <c r="AG117" s="4" t="s">
        <v>33</v>
      </c>
      <c r="AH117" s="4" t="s">
        <v>33</v>
      </c>
      <c r="AI117" s="4" t="s">
        <v>33</v>
      </c>
      <c r="AJ117" s="4" t="s">
        <v>33</v>
      </c>
      <c r="AK117" s="4" t="s">
        <v>33</v>
      </c>
      <c r="AL117" s="4" t="s">
        <v>33</v>
      </c>
      <c r="AM117" s="4" t="s">
        <v>33</v>
      </c>
      <c r="AN117" s="4" t="s">
        <v>33</v>
      </c>
      <c r="AO117" s="4">
        <v>13</v>
      </c>
      <c r="AP117" s="4" t="s">
        <v>33</v>
      </c>
      <c r="AQ117" s="4" t="s">
        <v>33</v>
      </c>
      <c r="AR117" s="4" t="s">
        <v>33</v>
      </c>
      <c r="AS117" s="4" t="s">
        <v>33</v>
      </c>
      <c r="AT117" s="4">
        <v>13</v>
      </c>
      <c r="AU117" s="4" t="s">
        <v>33</v>
      </c>
      <c r="AV117" s="4">
        <v>35</v>
      </c>
      <c r="AW117" s="4" t="s">
        <v>33</v>
      </c>
      <c r="AX117" s="4" t="s">
        <v>33</v>
      </c>
      <c r="AY117" s="4" t="s">
        <v>33</v>
      </c>
      <c r="AZ117" s="4" t="s">
        <v>33</v>
      </c>
      <c r="BA117" s="4">
        <v>35</v>
      </c>
      <c r="BB117" s="4" t="s">
        <v>33</v>
      </c>
      <c r="BC117" s="4" t="s">
        <v>33</v>
      </c>
      <c r="BD117" s="4" t="s">
        <v>33</v>
      </c>
      <c r="BE117" s="4" t="s">
        <v>33</v>
      </c>
      <c r="BF117" s="4" t="s">
        <v>33</v>
      </c>
      <c r="BG117" s="4" t="s">
        <v>33</v>
      </c>
      <c r="BH117" s="4" t="s">
        <v>33</v>
      </c>
      <c r="BI117" s="4" t="s">
        <v>33</v>
      </c>
      <c r="BJ117" s="4" t="s">
        <v>33</v>
      </c>
      <c r="BK117" s="4" t="s">
        <v>33</v>
      </c>
      <c r="BL117" s="4" t="s">
        <v>33</v>
      </c>
      <c r="BM117" s="4" t="s">
        <v>33</v>
      </c>
      <c r="BN117" s="4" t="s">
        <v>33</v>
      </c>
      <c r="BO117" s="4">
        <v>32</v>
      </c>
      <c r="BP117" s="4" t="s">
        <v>33</v>
      </c>
      <c r="BQ117" s="4" t="s">
        <v>33</v>
      </c>
      <c r="BR117" s="4" t="s">
        <v>33</v>
      </c>
      <c r="BS117" s="4" t="s">
        <v>33</v>
      </c>
      <c r="BT117" s="4">
        <v>16</v>
      </c>
      <c r="BU117" s="4" t="s">
        <v>33</v>
      </c>
      <c r="BV117" s="4">
        <v>16</v>
      </c>
      <c r="BW117" s="4" t="s">
        <v>33</v>
      </c>
      <c r="BX117" s="4" t="s">
        <v>33</v>
      </c>
      <c r="BY117" s="4" t="s">
        <v>33</v>
      </c>
      <c r="BZ117" s="4">
        <v>16</v>
      </c>
      <c r="CA117" s="4" t="s">
        <v>33</v>
      </c>
      <c r="CB117" s="4">
        <v>16</v>
      </c>
      <c r="CC117" s="4" t="s">
        <v>33</v>
      </c>
      <c r="CD117" s="4" t="s">
        <v>33</v>
      </c>
      <c r="CE117" s="4" t="s">
        <v>33</v>
      </c>
      <c r="CF117" s="4">
        <v>11</v>
      </c>
      <c r="CG117" s="4">
        <v>11</v>
      </c>
      <c r="CH117" s="4">
        <v>11</v>
      </c>
      <c r="CI117" s="4" t="s">
        <v>33</v>
      </c>
      <c r="CJ117" s="4" t="s">
        <v>33</v>
      </c>
      <c r="CK117" s="4" t="s">
        <v>33</v>
      </c>
      <c r="CL117" s="4">
        <v>797</v>
      </c>
      <c r="CM117" s="4">
        <v>797</v>
      </c>
      <c r="CN117" s="4">
        <v>7</v>
      </c>
      <c r="CO117" s="4" t="s">
        <v>33</v>
      </c>
      <c r="CP117" s="4" t="s">
        <v>33</v>
      </c>
      <c r="CQ117" s="4" t="s">
        <v>33</v>
      </c>
      <c r="CR117" s="4" t="s">
        <v>33</v>
      </c>
      <c r="CS117" s="4">
        <v>7</v>
      </c>
      <c r="CT117" s="4" t="s">
        <v>33</v>
      </c>
      <c r="CU117" s="4" t="s">
        <v>33</v>
      </c>
      <c r="CV117" s="4">
        <v>790</v>
      </c>
      <c r="CW117" s="4">
        <v>630</v>
      </c>
      <c r="CX117" s="4" t="s">
        <v>33</v>
      </c>
      <c r="CY117" s="4">
        <v>20</v>
      </c>
      <c r="CZ117" s="4">
        <v>5</v>
      </c>
      <c r="DA117" s="4">
        <v>135</v>
      </c>
      <c r="DB117" s="4" t="s">
        <v>33</v>
      </c>
      <c r="DC117" s="4" t="s">
        <v>33</v>
      </c>
      <c r="DD117" s="4" t="s">
        <v>33</v>
      </c>
      <c r="DE117" s="4" t="s">
        <v>33</v>
      </c>
      <c r="DF117" s="4" t="s">
        <v>33</v>
      </c>
      <c r="DG117" s="4" t="s">
        <v>33</v>
      </c>
      <c r="DH117" s="4" t="s">
        <v>33</v>
      </c>
      <c r="DI117" s="4" t="s">
        <v>33</v>
      </c>
      <c r="DJ117" s="4" t="s">
        <v>33</v>
      </c>
      <c r="DK117" s="4" t="s">
        <v>33</v>
      </c>
      <c r="DL117" s="4" t="s">
        <v>33</v>
      </c>
      <c r="DM117" s="4" t="s">
        <v>33</v>
      </c>
      <c r="DN117" s="4" t="s">
        <v>33</v>
      </c>
      <c r="DO117" s="4" t="s">
        <v>33</v>
      </c>
      <c r="DP117" s="4" t="s">
        <v>33</v>
      </c>
      <c r="DQ117" s="4" t="s">
        <v>33</v>
      </c>
      <c r="DR117" s="4" t="s">
        <v>33</v>
      </c>
    </row>
    <row r="118" spans="1:122" ht="15.75" customHeight="1"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row>
    <row r="119" spans="1:122" ht="15.75" customHeight="1" x14ac:dyDescent="0.2">
      <c r="A119" s="4" t="s">
        <v>333</v>
      </c>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row>
    <row r="120" spans="1:122" ht="15.75" customHeight="1" x14ac:dyDescent="0.2">
      <c r="A120" s="4">
        <v>2000</v>
      </c>
      <c r="B120" s="20">
        <v>44017</v>
      </c>
      <c r="C120" s="4">
        <v>358</v>
      </c>
      <c r="D120" s="4">
        <v>16</v>
      </c>
      <c r="E120" s="4">
        <v>16</v>
      </c>
      <c r="F120" s="4" t="s">
        <v>33</v>
      </c>
      <c r="G120" s="4" t="s">
        <v>33</v>
      </c>
      <c r="H120" s="4" t="s">
        <v>33</v>
      </c>
      <c r="I120" s="4">
        <v>31</v>
      </c>
      <c r="J120" s="4" t="s">
        <v>33</v>
      </c>
      <c r="K120" s="4">
        <v>8</v>
      </c>
      <c r="L120" s="4">
        <v>23</v>
      </c>
      <c r="M120" s="4" t="s">
        <v>33</v>
      </c>
      <c r="N120" s="4" t="s">
        <v>33</v>
      </c>
      <c r="O120" s="4">
        <v>15</v>
      </c>
      <c r="P120" s="4" t="s">
        <v>33</v>
      </c>
      <c r="Q120" s="4">
        <v>10</v>
      </c>
      <c r="R120" s="4">
        <v>5</v>
      </c>
      <c r="S120" s="4" t="s">
        <v>33</v>
      </c>
      <c r="T120" s="4" t="s">
        <v>33</v>
      </c>
      <c r="U120" s="4">
        <v>296</v>
      </c>
      <c r="V120" s="4" t="s">
        <v>33</v>
      </c>
      <c r="W120" s="4" t="s">
        <v>33</v>
      </c>
      <c r="X120" s="4">
        <v>132</v>
      </c>
      <c r="Y120" s="4">
        <v>20</v>
      </c>
      <c r="Z120" s="4">
        <v>64</v>
      </c>
      <c r="AA120" s="4">
        <v>10</v>
      </c>
      <c r="AB120" s="4">
        <v>7</v>
      </c>
      <c r="AC120" s="4">
        <v>42</v>
      </c>
      <c r="AD120" s="4">
        <v>21</v>
      </c>
      <c r="AE120" s="4" t="s">
        <v>33</v>
      </c>
      <c r="AF120" s="4">
        <v>158</v>
      </c>
      <c r="AG120" s="4">
        <v>40</v>
      </c>
      <c r="AH120" s="4">
        <v>15</v>
      </c>
      <c r="AI120" s="4">
        <v>15</v>
      </c>
      <c r="AJ120" s="4" t="s">
        <v>33</v>
      </c>
      <c r="AK120" s="4" t="s">
        <v>33</v>
      </c>
      <c r="AL120" s="4">
        <v>7</v>
      </c>
      <c r="AM120" s="4">
        <v>18</v>
      </c>
      <c r="AN120" s="4" t="s">
        <v>33</v>
      </c>
      <c r="AO120" s="4">
        <v>65</v>
      </c>
      <c r="AP120" s="4" t="s">
        <v>33</v>
      </c>
      <c r="AQ120" s="4" t="s">
        <v>33</v>
      </c>
      <c r="AR120" s="4">
        <v>40</v>
      </c>
      <c r="AS120" s="4" t="s">
        <v>33</v>
      </c>
      <c r="AT120" s="4">
        <v>25</v>
      </c>
      <c r="AU120" s="4" t="s">
        <v>33</v>
      </c>
      <c r="AV120" s="4">
        <v>27</v>
      </c>
      <c r="AW120" s="4" t="s">
        <v>33</v>
      </c>
      <c r="AX120" s="4" t="s">
        <v>33</v>
      </c>
      <c r="AY120" s="4" t="s">
        <v>33</v>
      </c>
      <c r="AZ120" s="4" t="s">
        <v>33</v>
      </c>
      <c r="BA120" s="4">
        <v>12</v>
      </c>
      <c r="BB120" s="4">
        <v>15</v>
      </c>
      <c r="BC120" s="4" t="s">
        <v>33</v>
      </c>
      <c r="BD120" s="4" t="s">
        <v>33</v>
      </c>
      <c r="BE120" s="4">
        <v>26</v>
      </c>
      <c r="BF120" s="4" t="s">
        <v>33</v>
      </c>
      <c r="BG120" s="4">
        <v>15</v>
      </c>
      <c r="BH120" s="4">
        <v>11</v>
      </c>
      <c r="BI120" s="4" t="s">
        <v>33</v>
      </c>
      <c r="BJ120" s="4" t="s">
        <v>33</v>
      </c>
      <c r="BK120" s="4" t="s">
        <v>33</v>
      </c>
      <c r="BL120" s="4" t="s">
        <v>33</v>
      </c>
      <c r="BM120" s="4" t="s">
        <v>33</v>
      </c>
      <c r="BN120" s="4" t="s">
        <v>33</v>
      </c>
      <c r="BO120" s="4">
        <v>6</v>
      </c>
      <c r="BP120" s="4" t="s">
        <v>33</v>
      </c>
      <c r="BQ120" s="4" t="s">
        <v>33</v>
      </c>
      <c r="BR120" s="4" t="s">
        <v>33</v>
      </c>
      <c r="BS120" s="4" t="s">
        <v>33</v>
      </c>
      <c r="BT120" s="4" t="s">
        <v>33</v>
      </c>
      <c r="BU120" s="4" t="s">
        <v>33</v>
      </c>
      <c r="BV120" s="4" t="s">
        <v>33</v>
      </c>
      <c r="BW120" s="4" t="s">
        <v>33</v>
      </c>
      <c r="BX120" s="4" t="s">
        <v>33</v>
      </c>
      <c r="BY120" s="4" t="s">
        <v>33</v>
      </c>
      <c r="BZ120" s="4" t="s">
        <v>33</v>
      </c>
      <c r="CA120" s="4" t="s">
        <v>33</v>
      </c>
      <c r="CB120" s="4" t="s">
        <v>33</v>
      </c>
      <c r="CC120" s="4" t="s">
        <v>33</v>
      </c>
      <c r="CD120" s="4" t="s">
        <v>33</v>
      </c>
      <c r="CE120" s="4">
        <v>6</v>
      </c>
      <c r="CF120" s="4" t="s">
        <v>33</v>
      </c>
      <c r="CG120" s="4" t="s">
        <v>33</v>
      </c>
      <c r="CH120" s="4" t="s">
        <v>33</v>
      </c>
      <c r="CI120" s="4" t="s">
        <v>33</v>
      </c>
      <c r="CJ120" s="4" t="s">
        <v>33</v>
      </c>
      <c r="CK120" s="4" t="s">
        <v>33</v>
      </c>
      <c r="CL120" s="20">
        <v>43495</v>
      </c>
      <c r="CM120" s="20">
        <v>43487</v>
      </c>
      <c r="CN120" s="4">
        <v>167</v>
      </c>
      <c r="CO120" s="4" t="s">
        <v>33</v>
      </c>
      <c r="CP120" s="4">
        <v>71</v>
      </c>
      <c r="CQ120" s="4">
        <v>56</v>
      </c>
      <c r="CR120" s="4">
        <v>7</v>
      </c>
      <c r="CS120" s="4">
        <v>8</v>
      </c>
      <c r="CT120" s="4" t="s">
        <v>33</v>
      </c>
      <c r="CU120" s="4">
        <v>25</v>
      </c>
      <c r="CV120" s="20">
        <v>43064</v>
      </c>
      <c r="CW120" s="20">
        <v>42422</v>
      </c>
      <c r="CX120" s="4">
        <v>31</v>
      </c>
      <c r="CY120" s="4">
        <v>201</v>
      </c>
      <c r="CZ120" s="4">
        <v>201</v>
      </c>
      <c r="DA120" s="4">
        <v>161</v>
      </c>
      <c r="DB120" s="4">
        <v>6</v>
      </c>
      <c r="DC120" s="4">
        <v>21</v>
      </c>
      <c r="DD120" s="4">
        <v>21</v>
      </c>
      <c r="DE120" s="4">
        <v>256</v>
      </c>
      <c r="DF120" s="4" t="s">
        <v>33</v>
      </c>
      <c r="DG120" s="4">
        <v>9</v>
      </c>
      <c r="DH120" s="4" t="s">
        <v>33</v>
      </c>
      <c r="DI120" s="4" t="s">
        <v>33</v>
      </c>
      <c r="DJ120" s="4">
        <v>20</v>
      </c>
      <c r="DK120" s="4">
        <v>167</v>
      </c>
      <c r="DL120" s="4" t="s">
        <v>33</v>
      </c>
      <c r="DM120" s="4">
        <v>43</v>
      </c>
      <c r="DN120" s="4">
        <v>6</v>
      </c>
      <c r="DO120" s="4">
        <v>11</v>
      </c>
      <c r="DP120" s="4">
        <v>8</v>
      </c>
      <c r="DQ120" s="4">
        <v>8</v>
      </c>
      <c r="DR120" s="4" t="s">
        <v>33</v>
      </c>
    </row>
    <row r="121" spans="1:122" ht="15.75" customHeight="1" x14ac:dyDescent="0.2">
      <c r="A121" s="19" t="s">
        <v>0</v>
      </c>
      <c r="B121" s="20">
        <v>30931</v>
      </c>
      <c r="C121" s="4">
        <v>175</v>
      </c>
      <c r="D121" s="4" t="s">
        <v>33</v>
      </c>
      <c r="E121" s="4" t="s">
        <v>33</v>
      </c>
      <c r="F121" s="4" t="s">
        <v>33</v>
      </c>
      <c r="G121" s="4" t="s">
        <v>33</v>
      </c>
      <c r="H121" s="4" t="s">
        <v>33</v>
      </c>
      <c r="I121" s="4" t="s">
        <v>33</v>
      </c>
      <c r="J121" s="4" t="s">
        <v>33</v>
      </c>
      <c r="K121" s="4" t="s">
        <v>33</v>
      </c>
      <c r="L121" s="4" t="s">
        <v>33</v>
      </c>
      <c r="M121" s="4" t="s">
        <v>33</v>
      </c>
      <c r="N121" s="4" t="s">
        <v>33</v>
      </c>
      <c r="O121" s="4">
        <v>32</v>
      </c>
      <c r="P121" s="4" t="s">
        <v>33</v>
      </c>
      <c r="Q121" s="4" t="s">
        <v>33</v>
      </c>
      <c r="R121" s="4" t="s">
        <v>33</v>
      </c>
      <c r="S121" s="4">
        <v>32</v>
      </c>
      <c r="T121" s="4" t="s">
        <v>33</v>
      </c>
      <c r="U121" s="4">
        <v>143</v>
      </c>
      <c r="V121" s="4" t="s">
        <v>33</v>
      </c>
      <c r="W121" s="4">
        <v>9</v>
      </c>
      <c r="X121" s="4">
        <v>53</v>
      </c>
      <c r="Y121" s="4" t="s">
        <v>33</v>
      </c>
      <c r="Z121" s="4">
        <v>28</v>
      </c>
      <c r="AA121" s="4" t="s">
        <v>33</v>
      </c>
      <c r="AB121" s="4">
        <v>9</v>
      </c>
      <c r="AC121" s="4">
        <v>10</v>
      </c>
      <c r="AD121" s="4">
        <v>34</v>
      </c>
      <c r="AE121" s="4" t="s">
        <v>33</v>
      </c>
      <c r="AF121" s="4">
        <v>84</v>
      </c>
      <c r="AG121" s="4">
        <v>21</v>
      </c>
      <c r="AH121" s="4" t="s">
        <v>33</v>
      </c>
      <c r="AI121" s="4" t="s">
        <v>33</v>
      </c>
      <c r="AJ121" s="4" t="s">
        <v>33</v>
      </c>
      <c r="AK121" s="4" t="s">
        <v>33</v>
      </c>
      <c r="AL121" s="4" t="s">
        <v>33</v>
      </c>
      <c r="AM121" s="4">
        <v>21</v>
      </c>
      <c r="AN121" s="4" t="s">
        <v>33</v>
      </c>
      <c r="AO121" s="4">
        <v>3</v>
      </c>
      <c r="AP121" s="4" t="s">
        <v>33</v>
      </c>
      <c r="AQ121" s="4" t="s">
        <v>33</v>
      </c>
      <c r="AR121" s="4">
        <v>1</v>
      </c>
      <c r="AS121" s="4" t="s">
        <v>33</v>
      </c>
      <c r="AT121" s="4" t="s">
        <v>33</v>
      </c>
      <c r="AU121" s="4">
        <v>2</v>
      </c>
      <c r="AV121" s="4">
        <v>53</v>
      </c>
      <c r="AW121" s="4" t="s">
        <v>33</v>
      </c>
      <c r="AX121" s="4" t="s">
        <v>33</v>
      </c>
      <c r="AY121" s="4" t="s">
        <v>33</v>
      </c>
      <c r="AZ121" s="4">
        <v>2</v>
      </c>
      <c r="BA121" s="4">
        <v>51</v>
      </c>
      <c r="BB121" s="4" t="s">
        <v>33</v>
      </c>
      <c r="BC121" s="4" t="s">
        <v>33</v>
      </c>
      <c r="BD121" s="4" t="s">
        <v>33</v>
      </c>
      <c r="BE121" s="4">
        <v>7</v>
      </c>
      <c r="BF121" s="4" t="s">
        <v>33</v>
      </c>
      <c r="BG121" s="4" t="s">
        <v>33</v>
      </c>
      <c r="BH121" s="4">
        <v>7</v>
      </c>
      <c r="BI121" s="4" t="s">
        <v>33</v>
      </c>
      <c r="BJ121" s="4" t="s">
        <v>33</v>
      </c>
      <c r="BK121" s="4" t="s">
        <v>33</v>
      </c>
      <c r="BL121" s="4" t="s">
        <v>33</v>
      </c>
      <c r="BM121" s="4" t="s">
        <v>33</v>
      </c>
      <c r="BN121" s="4" t="s">
        <v>33</v>
      </c>
      <c r="BO121" s="4">
        <v>49</v>
      </c>
      <c r="BP121" s="4">
        <v>13</v>
      </c>
      <c r="BQ121" s="4">
        <v>4</v>
      </c>
      <c r="BR121" s="4">
        <v>9</v>
      </c>
      <c r="BS121" s="4">
        <v>20</v>
      </c>
      <c r="BT121" s="4" t="s">
        <v>33</v>
      </c>
      <c r="BU121" s="4" t="s">
        <v>33</v>
      </c>
      <c r="BV121" s="4" t="s">
        <v>33</v>
      </c>
      <c r="BW121" s="4">
        <v>7</v>
      </c>
      <c r="BX121" s="4">
        <v>7</v>
      </c>
      <c r="BY121" s="4" t="s">
        <v>33</v>
      </c>
      <c r="BZ121" s="4">
        <v>19</v>
      </c>
      <c r="CA121" s="4" t="s">
        <v>33</v>
      </c>
      <c r="CB121" s="4">
        <v>19</v>
      </c>
      <c r="CC121" s="4" t="s">
        <v>33</v>
      </c>
      <c r="CD121" s="4" t="s">
        <v>33</v>
      </c>
      <c r="CE121" s="4" t="s">
        <v>33</v>
      </c>
      <c r="CF121" s="4" t="s">
        <v>33</v>
      </c>
      <c r="CG121" s="4" t="s">
        <v>33</v>
      </c>
      <c r="CH121" s="4" t="s">
        <v>33</v>
      </c>
      <c r="CI121" s="4" t="s">
        <v>33</v>
      </c>
      <c r="CJ121" s="4" t="s">
        <v>33</v>
      </c>
      <c r="CK121" s="4" t="s">
        <v>33</v>
      </c>
      <c r="CL121" s="20">
        <v>30623</v>
      </c>
      <c r="CM121" s="20">
        <v>30623</v>
      </c>
      <c r="CN121" s="4">
        <v>163</v>
      </c>
      <c r="CO121" s="4" t="s">
        <v>33</v>
      </c>
      <c r="CP121" s="4">
        <v>24</v>
      </c>
      <c r="CQ121" s="4">
        <v>105</v>
      </c>
      <c r="CR121" s="4">
        <v>20</v>
      </c>
      <c r="CS121" s="4">
        <v>7</v>
      </c>
      <c r="CT121" s="4" t="s">
        <v>33</v>
      </c>
      <c r="CU121" s="4">
        <v>7</v>
      </c>
      <c r="CV121" s="20">
        <v>30291</v>
      </c>
      <c r="CW121" s="20">
        <v>29475</v>
      </c>
      <c r="CX121" s="4" t="s">
        <v>33</v>
      </c>
      <c r="CY121" s="4">
        <v>160</v>
      </c>
      <c r="CZ121" s="4">
        <v>361</v>
      </c>
      <c r="DA121" s="4">
        <v>212</v>
      </c>
      <c r="DB121" s="4" t="s">
        <v>33</v>
      </c>
      <c r="DC121" s="4">
        <v>37</v>
      </c>
      <c r="DD121" s="4">
        <v>46</v>
      </c>
      <c r="DE121" s="4">
        <v>169</v>
      </c>
      <c r="DF121" s="4">
        <v>11</v>
      </c>
      <c r="DG121" s="4">
        <v>6</v>
      </c>
      <c r="DH121" s="4">
        <v>36</v>
      </c>
      <c r="DI121" s="4" t="s">
        <v>33</v>
      </c>
      <c r="DJ121" s="4">
        <v>19</v>
      </c>
      <c r="DK121" s="4">
        <v>67</v>
      </c>
      <c r="DL121" s="4" t="s">
        <v>33</v>
      </c>
      <c r="DM121" s="4">
        <v>10</v>
      </c>
      <c r="DN121" s="4" t="s">
        <v>33</v>
      </c>
      <c r="DO121" s="4">
        <v>20</v>
      </c>
      <c r="DP121" s="4" t="s">
        <v>33</v>
      </c>
      <c r="DQ121" s="4" t="s">
        <v>33</v>
      </c>
      <c r="DR121" s="4" t="s">
        <v>33</v>
      </c>
    </row>
    <row r="122" spans="1:122" ht="15.75" customHeight="1"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row>
    <row r="123" spans="1:122" ht="15.75" customHeight="1" x14ac:dyDescent="0.2">
      <c r="A123" s="4" t="s">
        <v>334</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row>
    <row r="124" spans="1:122" ht="15.75" customHeight="1" x14ac:dyDescent="0.2">
      <c r="A124" s="4">
        <v>2000</v>
      </c>
      <c r="B124" s="20">
        <v>21608</v>
      </c>
      <c r="C124" s="4">
        <v>249</v>
      </c>
      <c r="D124" s="4">
        <v>44</v>
      </c>
      <c r="E124" s="4">
        <v>44</v>
      </c>
      <c r="F124" s="4" t="s">
        <v>33</v>
      </c>
      <c r="G124" s="4" t="s">
        <v>33</v>
      </c>
      <c r="H124" s="4" t="s">
        <v>33</v>
      </c>
      <c r="I124" s="4">
        <v>55</v>
      </c>
      <c r="J124" s="4">
        <v>12</v>
      </c>
      <c r="K124" s="4" t="s">
        <v>33</v>
      </c>
      <c r="L124" s="4">
        <v>43</v>
      </c>
      <c r="M124" s="4" t="s">
        <v>33</v>
      </c>
      <c r="N124" s="4" t="s">
        <v>33</v>
      </c>
      <c r="O124" s="4">
        <v>62</v>
      </c>
      <c r="P124" s="4" t="s">
        <v>33</v>
      </c>
      <c r="Q124" s="4">
        <v>54</v>
      </c>
      <c r="R124" s="4">
        <v>8</v>
      </c>
      <c r="S124" s="4" t="s">
        <v>33</v>
      </c>
      <c r="T124" s="4" t="s">
        <v>33</v>
      </c>
      <c r="U124" s="4">
        <v>88</v>
      </c>
      <c r="V124" s="4" t="s">
        <v>33</v>
      </c>
      <c r="W124" s="4" t="s">
        <v>33</v>
      </c>
      <c r="X124" s="4">
        <v>57</v>
      </c>
      <c r="Y124" s="4" t="s">
        <v>33</v>
      </c>
      <c r="Z124" s="4" t="s">
        <v>33</v>
      </c>
      <c r="AA124" s="4" t="s">
        <v>33</v>
      </c>
      <c r="AB124" s="4">
        <v>5</v>
      </c>
      <c r="AC124" s="4">
        <v>5</v>
      </c>
      <c r="AD124" s="4">
        <v>21</v>
      </c>
      <c r="AE124" s="4" t="s">
        <v>33</v>
      </c>
      <c r="AF124" s="4">
        <v>117</v>
      </c>
      <c r="AG124" s="4">
        <v>28</v>
      </c>
      <c r="AH124" s="4" t="s">
        <v>33</v>
      </c>
      <c r="AI124" s="4" t="s">
        <v>33</v>
      </c>
      <c r="AJ124" s="4" t="s">
        <v>33</v>
      </c>
      <c r="AK124" s="4" t="s">
        <v>33</v>
      </c>
      <c r="AL124" s="4">
        <v>7</v>
      </c>
      <c r="AM124" s="4">
        <v>21</v>
      </c>
      <c r="AN124" s="4" t="s">
        <v>33</v>
      </c>
      <c r="AO124" s="4">
        <v>29</v>
      </c>
      <c r="AP124" s="4" t="s">
        <v>33</v>
      </c>
      <c r="AQ124" s="4" t="s">
        <v>33</v>
      </c>
      <c r="AR124" s="4">
        <v>22</v>
      </c>
      <c r="AS124" s="4">
        <v>7</v>
      </c>
      <c r="AT124" s="4" t="s">
        <v>33</v>
      </c>
      <c r="AU124" s="4" t="s">
        <v>33</v>
      </c>
      <c r="AV124" s="4">
        <v>37</v>
      </c>
      <c r="AW124" s="4" t="s">
        <v>33</v>
      </c>
      <c r="AX124" s="4" t="s">
        <v>33</v>
      </c>
      <c r="AY124" s="4" t="s">
        <v>33</v>
      </c>
      <c r="AZ124" s="4" t="s">
        <v>33</v>
      </c>
      <c r="BA124" s="4">
        <v>31</v>
      </c>
      <c r="BB124" s="4" t="s">
        <v>33</v>
      </c>
      <c r="BC124" s="4">
        <v>6</v>
      </c>
      <c r="BD124" s="4" t="s">
        <v>33</v>
      </c>
      <c r="BE124" s="4">
        <v>23</v>
      </c>
      <c r="BF124" s="4" t="s">
        <v>33</v>
      </c>
      <c r="BG124" s="4">
        <v>4</v>
      </c>
      <c r="BH124" s="4" t="s">
        <v>33</v>
      </c>
      <c r="BI124" s="4">
        <v>19</v>
      </c>
      <c r="BJ124" s="4" t="s">
        <v>33</v>
      </c>
      <c r="BK124" s="4" t="s">
        <v>33</v>
      </c>
      <c r="BL124" s="4" t="s">
        <v>33</v>
      </c>
      <c r="BM124" s="4" t="s">
        <v>33</v>
      </c>
      <c r="BN124" s="4" t="s">
        <v>33</v>
      </c>
      <c r="BO124" s="4">
        <v>9</v>
      </c>
      <c r="BP124" s="4">
        <v>9</v>
      </c>
      <c r="BQ124" s="4">
        <v>9</v>
      </c>
      <c r="BR124" s="4" t="s">
        <v>33</v>
      </c>
      <c r="BS124" s="4" t="s">
        <v>33</v>
      </c>
      <c r="BT124" s="4" t="s">
        <v>33</v>
      </c>
      <c r="BU124" s="4" t="s">
        <v>33</v>
      </c>
      <c r="BV124" s="4" t="s">
        <v>33</v>
      </c>
      <c r="BW124" s="4" t="s">
        <v>33</v>
      </c>
      <c r="BX124" s="4" t="s">
        <v>33</v>
      </c>
      <c r="BY124" s="4" t="s">
        <v>33</v>
      </c>
      <c r="BZ124" s="4" t="s">
        <v>33</v>
      </c>
      <c r="CA124" s="4" t="s">
        <v>33</v>
      </c>
      <c r="CB124" s="4" t="s">
        <v>33</v>
      </c>
      <c r="CC124" s="4" t="s">
        <v>33</v>
      </c>
      <c r="CD124" s="4" t="s">
        <v>33</v>
      </c>
      <c r="CE124" s="4" t="s">
        <v>33</v>
      </c>
      <c r="CF124" s="4" t="s">
        <v>33</v>
      </c>
      <c r="CG124" s="4" t="s">
        <v>33</v>
      </c>
      <c r="CH124" s="4" t="s">
        <v>33</v>
      </c>
      <c r="CI124" s="4" t="s">
        <v>33</v>
      </c>
      <c r="CJ124" s="4" t="s">
        <v>33</v>
      </c>
      <c r="CK124" s="4" t="s">
        <v>33</v>
      </c>
      <c r="CL124" s="20">
        <v>21233</v>
      </c>
      <c r="CM124" s="20">
        <v>21227</v>
      </c>
      <c r="CN124" s="4">
        <v>52</v>
      </c>
      <c r="CO124" s="4" t="s">
        <v>33</v>
      </c>
      <c r="CP124" s="4">
        <v>44</v>
      </c>
      <c r="CQ124" s="4" t="s">
        <v>33</v>
      </c>
      <c r="CR124" s="4">
        <v>8</v>
      </c>
      <c r="CS124" s="4" t="s">
        <v>33</v>
      </c>
      <c r="CT124" s="4" t="s">
        <v>33</v>
      </c>
      <c r="CU124" s="4" t="s">
        <v>33</v>
      </c>
      <c r="CV124" s="20">
        <v>20863</v>
      </c>
      <c r="CW124" s="20">
        <v>20529</v>
      </c>
      <c r="CX124" s="4">
        <v>65</v>
      </c>
      <c r="CY124" s="4">
        <v>120</v>
      </c>
      <c r="CZ124" s="4">
        <v>78</v>
      </c>
      <c r="DA124" s="4">
        <v>66</v>
      </c>
      <c r="DB124" s="4">
        <v>5</v>
      </c>
      <c r="DC124" s="4" t="s">
        <v>33</v>
      </c>
      <c r="DD124" s="4" t="s">
        <v>33</v>
      </c>
      <c r="DE124" s="4">
        <v>312</v>
      </c>
      <c r="DF124" s="4">
        <v>59</v>
      </c>
      <c r="DG124" s="4">
        <v>6</v>
      </c>
      <c r="DH124" s="4">
        <v>13</v>
      </c>
      <c r="DI124" s="4" t="s">
        <v>33</v>
      </c>
      <c r="DJ124" s="4">
        <v>80</v>
      </c>
      <c r="DK124" s="4">
        <v>137</v>
      </c>
      <c r="DL124" s="4" t="s">
        <v>33</v>
      </c>
      <c r="DM124" s="4">
        <v>5</v>
      </c>
      <c r="DN124" s="4">
        <v>6</v>
      </c>
      <c r="DO124" s="4">
        <v>6</v>
      </c>
      <c r="DP124" s="4">
        <v>6</v>
      </c>
      <c r="DQ124" s="4">
        <v>6</v>
      </c>
      <c r="DR124" s="4" t="s">
        <v>33</v>
      </c>
    </row>
    <row r="125" spans="1:122" ht="15.75" customHeight="1" x14ac:dyDescent="0.2">
      <c r="A125" s="19" t="s">
        <v>0</v>
      </c>
      <c r="B125" s="20">
        <v>15477</v>
      </c>
      <c r="C125" s="4">
        <v>138</v>
      </c>
      <c r="D125" s="4">
        <v>17</v>
      </c>
      <c r="E125" s="4">
        <v>5</v>
      </c>
      <c r="F125" s="4">
        <v>12</v>
      </c>
      <c r="G125" s="4" t="s">
        <v>33</v>
      </c>
      <c r="H125" s="4" t="s">
        <v>33</v>
      </c>
      <c r="I125" s="4">
        <v>29</v>
      </c>
      <c r="J125" s="4" t="s">
        <v>33</v>
      </c>
      <c r="K125" s="4" t="s">
        <v>33</v>
      </c>
      <c r="L125" s="4">
        <v>29</v>
      </c>
      <c r="M125" s="4" t="s">
        <v>33</v>
      </c>
      <c r="N125" s="4" t="s">
        <v>33</v>
      </c>
      <c r="O125" s="4">
        <v>8</v>
      </c>
      <c r="P125" s="4" t="s">
        <v>33</v>
      </c>
      <c r="Q125" s="4">
        <v>7</v>
      </c>
      <c r="R125" s="4" t="s">
        <v>33</v>
      </c>
      <c r="S125" s="4">
        <v>1</v>
      </c>
      <c r="T125" s="4" t="s">
        <v>33</v>
      </c>
      <c r="U125" s="4">
        <v>84</v>
      </c>
      <c r="V125" s="4" t="s">
        <v>33</v>
      </c>
      <c r="W125" s="4" t="s">
        <v>33</v>
      </c>
      <c r="X125" s="4">
        <v>51</v>
      </c>
      <c r="Y125" s="4" t="s">
        <v>33</v>
      </c>
      <c r="Z125" s="4">
        <v>11</v>
      </c>
      <c r="AA125" s="4" t="s">
        <v>33</v>
      </c>
      <c r="AB125" s="4" t="s">
        <v>33</v>
      </c>
      <c r="AC125" s="4">
        <v>3</v>
      </c>
      <c r="AD125" s="4">
        <v>19</v>
      </c>
      <c r="AE125" s="4" t="s">
        <v>33</v>
      </c>
      <c r="AF125" s="4">
        <v>374</v>
      </c>
      <c r="AG125" s="4">
        <v>74</v>
      </c>
      <c r="AH125" s="4">
        <v>64</v>
      </c>
      <c r="AI125" s="4">
        <v>38</v>
      </c>
      <c r="AJ125" s="4">
        <v>13</v>
      </c>
      <c r="AK125" s="4">
        <v>13</v>
      </c>
      <c r="AL125" s="4" t="s">
        <v>33</v>
      </c>
      <c r="AM125" s="4">
        <v>10</v>
      </c>
      <c r="AN125" s="4" t="s">
        <v>33</v>
      </c>
      <c r="AO125" s="4">
        <v>46</v>
      </c>
      <c r="AP125" s="4" t="s">
        <v>33</v>
      </c>
      <c r="AQ125" s="4" t="s">
        <v>33</v>
      </c>
      <c r="AR125" s="4">
        <v>18</v>
      </c>
      <c r="AS125" s="4">
        <v>15</v>
      </c>
      <c r="AT125" s="4">
        <v>13</v>
      </c>
      <c r="AU125" s="4" t="s">
        <v>33</v>
      </c>
      <c r="AV125" s="4">
        <v>21</v>
      </c>
      <c r="AW125" s="4" t="s">
        <v>33</v>
      </c>
      <c r="AX125" s="4" t="s">
        <v>33</v>
      </c>
      <c r="AY125" s="4" t="s">
        <v>33</v>
      </c>
      <c r="AZ125" s="4" t="s">
        <v>33</v>
      </c>
      <c r="BA125" s="4">
        <v>14</v>
      </c>
      <c r="BB125" s="4">
        <v>7</v>
      </c>
      <c r="BC125" s="4" t="s">
        <v>33</v>
      </c>
      <c r="BD125" s="4" t="s">
        <v>33</v>
      </c>
      <c r="BE125" s="4">
        <v>233</v>
      </c>
      <c r="BF125" s="4" t="s">
        <v>33</v>
      </c>
      <c r="BG125" s="4" t="s">
        <v>33</v>
      </c>
      <c r="BH125" s="4" t="s">
        <v>33</v>
      </c>
      <c r="BI125" s="4">
        <v>70</v>
      </c>
      <c r="BJ125" s="4" t="s">
        <v>33</v>
      </c>
      <c r="BK125" s="4">
        <v>125</v>
      </c>
      <c r="BL125" s="4" t="s">
        <v>33</v>
      </c>
      <c r="BM125" s="4">
        <v>38</v>
      </c>
      <c r="BN125" s="4" t="s">
        <v>33</v>
      </c>
      <c r="BO125" s="4">
        <v>12</v>
      </c>
      <c r="BP125" s="4" t="s">
        <v>33</v>
      </c>
      <c r="BQ125" s="4" t="s">
        <v>33</v>
      </c>
      <c r="BR125" s="4" t="s">
        <v>33</v>
      </c>
      <c r="BS125" s="4" t="s">
        <v>33</v>
      </c>
      <c r="BT125" s="4" t="s">
        <v>33</v>
      </c>
      <c r="BU125" s="4" t="s">
        <v>33</v>
      </c>
      <c r="BV125" s="4" t="s">
        <v>33</v>
      </c>
      <c r="BW125" s="4" t="s">
        <v>33</v>
      </c>
      <c r="BX125" s="4" t="s">
        <v>33</v>
      </c>
      <c r="BY125" s="4" t="s">
        <v>33</v>
      </c>
      <c r="BZ125" s="4">
        <v>12</v>
      </c>
      <c r="CA125" s="4" t="s">
        <v>33</v>
      </c>
      <c r="CB125" s="4">
        <v>12</v>
      </c>
      <c r="CC125" s="4" t="s">
        <v>33</v>
      </c>
      <c r="CD125" s="4" t="s">
        <v>33</v>
      </c>
      <c r="CE125" s="4" t="s">
        <v>33</v>
      </c>
      <c r="CF125" s="4">
        <v>4</v>
      </c>
      <c r="CG125" s="4">
        <v>4</v>
      </c>
      <c r="CH125" s="4">
        <v>3</v>
      </c>
      <c r="CI125" s="4">
        <v>1</v>
      </c>
      <c r="CJ125" s="4" t="s">
        <v>33</v>
      </c>
      <c r="CK125" s="4" t="s">
        <v>33</v>
      </c>
      <c r="CL125" s="20">
        <v>14949</v>
      </c>
      <c r="CM125" s="20">
        <v>14924</v>
      </c>
      <c r="CN125" s="4">
        <v>57</v>
      </c>
      <c r="CO125" s="4" t="s">
        <v>33</v>
      </c>
      <c r="CP125" s="4">
        <v>2</v>
      </c>
      <c r="CQ125" s="4">
        <v>55</v>
      </c>
      <c r="CR125" s="4" t="s">
        <v>33</v>
      </c>
      <c r="CS125" s="4" t="s">
        <v>33</v>
      </c>
      <c r="CT125" s="4" t="s">
        <v>33</v>
      </c>
      <c r="CU125" s="4" t="s">
        <v>33</v>
      </c>
      <c r="CV125" s="20">
        <v>14697</v>
      </c>
      <c r="CW125" s="20">
        <v>14510</v>
      </c>
      <c r="CX125" s="4">
        <v>16</v>
      </c>
      <c r="CY125" s="4">
        <v>42</v>
      </c>
      <c r="CZ125" s="4">
        <v>53</v>
      </c>
      <c r="DA125" s="4">
        <v>47</v>
      </c>
      <c r="DB125" s="4">
        <v>18</v>
      </c>
      <c r="DC125" s="4">
        <v>11</v>
      </c>
      <c r="DD125" s="4" t="s">
        <v>33</v>
      </c>
      <c r="DE125" s="4">
        <v>170</v>
      </c>
      <c r="DF125" s="4">
        <v>29</v>
      </c>
      <c r="DG125" s="4">
        <v>42</v>
      </c>
      <c r="DH125" s="4" t="s">
        <v>33</v>
      </c>
      <c r="DI125" s="4" t="s">
        <v>33</v>
      </c>
      <c r="DJ125" s="4">
        <v>14</v>
      </c>
      <c r="DK125" s="4">
        <v>78</v>
      </c>
      <c r="DL125" s="4" t="s">
        <v>33</v>
      </c>
      <c r="DM125" s="4" t="s">
        <v>33</v>
      </c>
      <c r="DN125" s="4" t="s">
        <v>33</v>
      </c>
      <c r="DO125" s="4">
        <v>7</v>
      </c>
      <c r="DP125" s="4">
        <v>25</v>
      </c>
      <c r="DQ125" s="4">
        <v>25</v>
      </c>
      <c r="DR125" s="4" t="s">
        <v>33</v>
      </c>
    </row>
    <row r="126" spans="1:122" ht="15.75" customHeight="1"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row>
    <row r="127" spans="1:122" ht="15.75" customHeight="1" x14ac:dyDescent="0.2">
      <c r="A127" s="4" t="s">
        <v>335</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row>
    <row r="128" spans="1:122" ht="15.75" customHeight="1" x14ac:dyDescent="0.2">
      <c r="A128" s="4">
        <v>2000</v>
      </c>
      <c r="B128" s="20">
        <v>2478</v>
      </c>
      <c r="C128" s="4">
        <v>617</v>
      </c>
      <c r="D128" s="4">
        <v>166</v>
      </c>
      <c r="E128" s="4">
        <v>88</v>
      </c>
      <c r="F128" s="4">
        <v>69</v>
      </c>
      <c r="G128" s="4">
        <v>9</v>
      </c>
      <c r="H128" s="4" t="s">
        <v>33</v>
      </c>
      <c r="I128" s="4">
        <v>170</v>
      </c>
      <c r="J128" s="4">
        <v>19</v>
      </c>
      <c r="K128" s="4">
        <v>22</v>
      </c>
      <c r="L128" s="4">
        <v>57</v>
      </c>
      <c r="M128" s="4">
        <v>10</v>
      </c>
      <c r="N128" s="4">
        <v>62</v>
      </c>
      <c r="O128" s="4">
        <v>102</v>
      </c>
      <c r="P128" s="4">
        <v>31</v>
      </c>
      <c r="Q128" s="4">
        <v>50</v>
      </c>
      <c r="R128" s="4" t="s">
        <v>33</v>
      </c>
      <c r="S128" s="4">
        <v>21</v>
      </c>
      <c r="T128" s="4" t="s">
        <v>33</v>
      </c>
      <c r="U128" s="4">
        <v>179</v>
      </c>
      <c r="V128" s="4" t="s">
        <v>33</v>
      </c>
      <c r="W128" s="4">
        <v>26</v>
      </c>
      <c r="X128" s="4">
        <v>60</v>
      </c>
      <c r="Y128" s="4" t="s">
        <v>33</v>
      </c>
      <c r="Z128" s="4">
        <v>10</v>
      </c>
      <c r="AA128" s="4">
        <v>10</v>
      </c>
      <c r="AB128" s="4">
        <v>15</v>
      </c>
      <c r="AC128" s="4">
        <v>27</v>
      </c>
      <c r="AD128" s="4">
        <v>31</v>
      </c>
      <c r="AE128" s="4" t="s">
        <v>33</v>
      </c>
      <c r="AF128" s="20">
        <v>1235</v>
      </c>
      <c r="AG128" s="4">
        <v>693</v>
      </c>
      <c r="AH128" s="4">
        <v>170</v>
      </c>
      <c r="AI128" s="4">
        <v>95</v>
      </c>
      <c r="AJ128" s="4">
        <v>35</v>
      </c>
      <c r="AK128" s="4">
        <v>40</v>
      </c>
      <c r="AL128" s="4">
        <v>223</v>
      </c>
      <c r="AM128" s="4">
        <v>300</v>
      </c>
      <c r="AN128" s="4" t="s">
        <v>33</v>
      </c>
      <c r="AO128" s="4">
        <v>276</v>
      </c>
      <c r="AP128" s="4" t="s">
        <v>33</v>
      </c>
      <c r="AQ128" s="4" t="s">
        <v>33</v>
      </c>
      <c r="AR128" s="4">
        <v>207</v>
      </c>
      <c r="AS128" s="4">
        <v>39</v>
      </c>
      <c r="AT128" s="4">
        <v>30</v>
      </c>
      <c r="AU128" s="4" t="s">
        <v>33</v>
      </c>
      <c r="AV128" s="4">
        <v>241</v>
      </c>
      <c r="AW128" s="4" t="s">
        <v>33</v>
      </c>
      <c r="AX128" s="4">
        <v>55</v>
      </c>
      <c r="AY128" s="4" t="s">
        <v>33</v>
      </c>
      <c r="AZ128" s="4">
        <v>10</v>
      </c>
      <c r="BA128" s="4">
        <v>165</v>
      </c>
      <c r="BB128" s="4">
        <v>11</v>
      </c>
      <c r="BC128" s="4" t="s">
        <v>33</v>
      </c>
      <c r="BD128" s="4" t="s">
        <v>33</v>
      </c>
      <c r="BE128" s="4">
        <v>25</v>
      </c>
      <c r="BF128" s="4" t="s">
        <v>33</v>
      </c>
      <c r="BG128" s="4" t="s">
        <v>33</v>
      </c>
      <c r="BH128" s="4" t="s">
        <v>33</v>
      </c>
      <c r="BI128" s="4" t="s">
        <v>33</v>
      </c>
      <c r="BJ128" s="4" t="s">
        <v>33</v>
      </c>
      <c r="BK128" s="4">
        <v>16</v>
      </c>
      <c r="BL128" s="4" t="s">
        <v>33</v>
      </c>
      <c r="BM128" s="4">
        <v>9</v>
      </c>
      <c r="BN128" s="4" t="s">
        <v>33</v>
      </c>
      <c r="BO128" s="4">
        <v>73</v>
      </c>
      <c r="BP128" s="4">
        <v>16</v>
      </c>
      <c r="BQ128" s="4" t="s">
        <v>33</v>
      </c>
      <c r="BR128" s="4">
        <v>16</v>
      </c>
      <c r="BS128" s="4" t="s">
        <v>33</v>
      </c>
      <c r="BT128" s="4">
        <v>57</v>
      </c>
      <c r="BU128" s="4">
        <v>31</v>
      </c>
      <c r="BV128" s="4">
        <v>26</v>
      </c>
      <c r="BW128" s="4" t="s">
        <v>33</v>
      </c>
      <c r="BX128" s="4" t="s">
        <v>33</v>
      </c>
      <c r="BY128" s="4" t="s">
        <v>33</v>
      </c>
      <c r="BZ128" s="4" t="s">
        <v>33</v>
      </c>
      <c r="CA128" s="4" t="s">
        <v>33</v>
      </c>
      <c r="CB128" s="4" t="s">
        <v>33</v>
      </c>
      <c r="CC128" s="4" t="s">
        <v>33</v>
      </c>
      <c r="CD128" s="4" t="s">
        <v>33</v>
      </c>
      <c r="CE128" s="4" t="s">
        <v>33</v>
      </c>
      <c r="CF128" s="4" t="s">
        <v>33</v>
      </c>
      <c r="CG128" s="4" t="s">
        <v>33</v>
      </c>
      <c r="CH128" s="4" t="s">
        <v>33</v>
      </c>
      <c r="CI128" s="4" t="s">
        <v>33</v>
      </c>
      <c r="CJ128" s="4" t="s">
        <v>33</v>
      </c>
      <c r="CK128" s="4" t="s">
        <v>33</v>
      </c>
      <c r="CL128" s="4">
        <v>553</v>
      </c>
      <c r="CM128" s="4">
        <v>458</v>
      </c>
      <c r="CN128" s="4">
        <v>101</v>
      </c>
      <c r="CO128" s="4" t="s">
        <v>33</v>
      </c>
      <c r="CP128" s="4">
        <v>26</v>
      </c>
      <c r="CQ128" s="4" t="s">
        <v>33</v>
      </c>
      <c r="CR128" s="4">
        <v>8</v>
      </c>
      <c r="CS128" s="4">
        <v>10</v>
      </c>
      <c r="CT128" s="4">
        <v>21</v>
      </c>
      <c r="CU128" s="4">
        <v>36</v>
      </c>
      <c r="CV128" s="4">
        <v>277</v>
      </c>
      <c r="CW128" s="4">
        <v>195</v>
      </c>
      <c r="CX128" s="4" t="s">
        <v>33</v>
      </c>
      <c r="CY128" s="4">
        <v>14</v>
      </c>
      <c r="CZ128" s="4">
        <v>52</v>
      </c>
      <c r="DA128" s="4" t="s">
        <v>33</v>
      </c>
      <c r="DB128" s="4">
        <v>16</v>
      </c>
      <c r="DC128" s="4" t="s">
        <v>33</v>
      </c>
      <c r="DD128" s="4" t="s">
        <v>33</v>
      </c>
      <c r="DE128" s="4">
        <v>80</v>
      </c>
      <c r="DF128" s="4" t="s">
        <v>33</v>
      </c>
      <c r="DG128" s="4" t="s">
        <v>33</v>
      </c>
      <c r="DH128" s="4">
        <v>34</v>
      </c>
      <c r="DI128" s="4">
        <v>15</v>
      </c>
      <c r="DJ128" s="4" t="s">
        <v>33</v>
      </c>
      <c r="DK128" s="4" t="s">
        <v>33</v>
      </c>
      <c r="DL128" s="4">
        <v>10</v>
      </c>
      <c r="DM128" s="4">
        <v>21</v>
      </c>
      <c r="DN128" s="4" t="s">
        <v>33</v>
      </c>
      <c r="DO128" s="4" t="s">
        <v>33</v>
      </c>
      <c r="DP128" s="4">
        <v>95</v>
      </c>
      <c r="DQ128" s="4">
        <v>95</v>
      </c>
      <c r="DR128" s="4" t="s">
        <v>33</v>
      </c>
    </row>
    <row r="129" spans="1:122" ht="15.75" customHeight="1" x14ac:dyDescent="0.2">
      <c r="A129" s="19" t="s">
        <v>0</v>
      </c>
      <c r="B129" s="20">
        <v>5183</v>
      </c>
      <c r="C129" s="4">
        <v>836</v>
      </c>
      <c r="D129" s="4">
        <v>133</v>
      </c>
      <c r="E129" s="4">
        <v>119</v>
      </c>
      <c r="F129" s="4" t="s">
        <v>33</v>
      </c>
      <c r="G129" s="4" t="s">
        <v>33</v>
      </c>
      <c r="H129" s="4">
        <v>14</v>
      </c>
      <c r="I129" s="4">
        <v>246</v>
      </c>
      <c r="J129" s="4">
        <v>44</v>
      </c>
      <c r="K129" s="4">
        <v>12</v>
      </c>
      <c r="L129" s="4">
        <v>87</v>
      </c>
      <c r="M129" s="4">
        <v>86</v>
      </c>
      <c r="N129" s="4">
        <v>17</v>
      </c>
      <c r="O129" s="4">
        <v>144</v>
      </c>
      <c r="P129" s="4">
        <v>53</v>
      </c>
      <c r="Q129" s="4">
        <v>46</v>
      </c>
      <c r="R129" s="4">
        <v>36</v>
      </c>
      <c r="S129" s="4">
        <v>9</v>
      </c>
      <c r="T129" s="4" t="s">
        <v>33</v>
      </c>
      <c r="U129" s="4">
        <v>313</v>
      </c>
      <c r="V129" s="4">
        <v>13</v>
      </c>
      <c r="W129" s="4" t="s">
        <v>33</v>
      </c>
      <c r="X129" s="4">
        <v>69</v>
      </c>
      <c r="Y129" s="4">
        <v>36</v>
      </c>
      <c r="Z129" s="4">
        <v>20</v>
      </c>
      <c r="AA129" s="4">
        <v>29</v>
      </c>
      <c r="AB129" s="4">
        <v>5</v>
      </c>
      <c r="AC129" s="4">
        <v>14</v>
      </c>
      <c r="AD129" s="4">
        <v>127</v>
      </c>
      <c r="AE129" s="4" t="s">
        <v>33</v>
      </c>
      <c r="AF129" s="20">
        <v>3221</v>
      </c>
      <c r="AG129" s="20">
        <v>1248</v>
      </c>
      <c r="AH129" s="4">
        <v>665</v>
      </c>
      <c r="AI129" s="4">
        <v>543</v>
      </c>
      <c r="AJ129" s="4">
        <v>28</v>
      </c>
      <c r="AK129" s="4">
        <v>94</v>
      </c>
      <c r="AL129" s="4">
        <v>187</v>
      </c>
      <c r="AM129" s="4">
        <v>396</v>
      </c>
      <c r="AN129" s="4" t="s">
        <v>33</v>
      </c>
      <c r="AO129" s="20">
        <v>1149</v>
      </c>
      <c r="AP129" s="4" t="s">
        <v>33</v>
      </c>
      <c r="AQ129" s="4" t="s">
        <v>33</v>
      </c>
      <c r="AR129" s="4">
        <v>908</v>
      </c>
      <c r="AS129" s="4">
        <v>67</v>
      </c>
      <c r="AT129" s="4">
        <v>74</v>
      </c>
      <c r="AU129" s="4">
        <v>100</v>
      </c>
      <c r="AV129" s="4">
        <v>476</v>
      </c>
      <c r="AW129" s="4" t="s">
        <v>33</v>
      </c>
      <c r="AX129" s="4">
        <v>41</v>
      </c>
      <c r="AY129" s="4" t="s">
        <v>33</v>
      </c>
      <c r="AZ129" s="4" t="s">
        <v>33</v>
      </c>
      <c r="BA129" s="4">
        <v>261</v>
      </c>
      <c r="BB129" s="4">
        <v>63</v>
      </c>
      <c r="BC129" s="4">
        <v>49</v>
      </c>
      <c r="BD129" s="4">
        <v>62</v>
      </c>
      <c r="BE129" s="4">
        <v>348</v>
      </c>
      <c r="BF129" s="4" t="s">
        <v>33</v>
      </c>
      <c r="BG129" s="4" t="s">
        <v>33</v>
      </c>
      <c r="BH129" s="4" t="s">
        <v>33</v>
      </c>
      <c r="BI129" s="4">
        <v>44</v>
      </c>
      <c r="BJ129" s="4">
        <v>25</v>
      </c>
      <c r="BK129" s="4">
        <v>118</v>
      </c>
      <c r="BL129" s="4" t="s">
        <v>33</v>
      </c>
      <c r="BM129" s="4">
        <v>161</v>
      </c>
      <c r="BN129" s="4" t="s">
        <v>33</v>
      </c>
      <c r="BO129" s="4">
        <v>203</v>
      </c>
      <c r="BP129" s="4">
        <v>106</v>
      </c>
      <c r="BQ129" s="4">
        <v>80</v>
      </c>
      <c r="BR129" s="4">
        <v>26</v>
      </c>
      <c r="BS129" s="4" t="s">
        <v>33</v>
      </c>
      <c r="BT129" s="4" t="s">
        <v>33</v>
      </c>
      <c r="BU129" s="4" t="s">
        <v>33</v>
      </c>
      <c r="BV129" s="4" t="s">
        <v>33</v>
      </c>
      <c r="BW129" s="4">
        <v>69</v>
      </c>
      <c r="BX129" s="4">
        <v>69</v>
      </c>
      <c r="BY129" s="4" t="s">
        <v>33</v>
      </c>
      <c r="BZ129" s="4">
        <v>28</v>
      </c>
      <c r="CA129" s="4" t="s">
        <v>33</v>
      </c>
      <c r="CB129" s="4">
        <v>28</v>
      </c>
      <c r="CC129" s="4" t="s">
        <v>33</v>
      </c>
      <c r="CD129" s="4" t="s">
        <v>33</v>
      </c>
      <c r="CE129" s="4" t="s">
        <v>33</v>
      </c>
      <c r="CF129" s="4" t="s">
        <v>33</v>
      </c>
      <c r="CG129" s="4" t="s">
        <v>33</v>
      </c>
      <c r="CH129" s="4" t="s">
        <v>33</v>
      </c>
      <c r="CI129" s="4" t="s">
        <v>33</v>
      </c>
      <c r="CJ129" s="4" t="s">
        <v>33</v>
      </c>
      <c r="CK129" s="4" t="s">
        <v>33</v>
      </c>
      <c r="CL129" s="4">
        <v>923</v>
      </c>
      <c r="CM129" s="4">
        <v>697</v>
      </c>
      <c r="CN129" s="4">
        <v>108</v>
      </c>
      <c r="CO129" s="4" t="s">
        <v>33</v>
      </c>
      <c r="CP129" s="4" t="s">
        <v>33</v>
      </c>
      <c r="CQ129" s="4">
        <v>8</v>
      </c>
      <c r="CR129" s="4" t="s">
        <v>33</v>
      </c>
      <c r="CS129" s="4">
        <v>28</v>
      </c>
      <c r="CT129" s="4" t="s">
        <v>33</v>
      </c>
      <c r="CU129" s="4">
        <v>72</v>
      </c>
      <c r="CV129" s="4">
        <v>431</v>
      </c>
      <c r="CW129" s="4">
        <v>328</v>
      </c>
      <c r="CX129" s="4">
        <v>55</v>
      </c>
      <c r="CY129" s="4" t="s">
        <v>33</v>
      </c>
      <c r="CZ129" s="4">
        <v>48</v>
      </c>
      <c r="DA129" s="4" t="s">
        <v>33</v>
      </c>
      <c r="DB129" s="4" t="s">
        <v>33</v>
      </c>
      <c r="DC129" s="4" t="s">
        <v>33</v>
      </c>
      <c r="DD129" s="4" t="s">
        <v>33</v>
      </c>
      <c r="DE129" s="4">
        <v>158</v>
      </c>
      <c r="DF129" s="4" t="s">
        <v>33</v>
      </c>
      <c r="DG129" s="4" t="s">
        <v>33</v>
      </c>
      <c r="DH129" s="4">
        <v>43</v>
      </c>
      <c r="DI129" s="4" t="s">
        <v>33</v>
      </c>
      <c r="DJ129" s="4">
        <v>39</v>
      </c>
      <c r="DK129" s="4" t="s">
        <v>33</v>
      </c>
      <c r="DL129" s="4" t="s">
        <v>33</v>
      </c>
      <c r="DM129" s="4" t="s">
        <v>33</v>
      </c>
      <c r="DN129" s="4" t="s">
        <v>33</v>
      </c>
      <c r="DO129" s="4">
        <v>76</v>
      </c>
      <c r="DP129" s="4">
        <v>226</v>
      </c>
      <c r="DQ129" s="4">
        <v>226</v>
      </c>
      <c r="DR129" s="4" t="s">
        <v>33</v>
      </c>
    </row>
    <row r="130" spans="1:122" ht="15.75" customHeight="1"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row>
    <row r="131" spans="1:122" ht="15.75" customHeight="1" x14ac:dyDescent="0.2">
      <c r="A131" s="4" t="s">
        <v>336</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row>
    <row r="132" spans="1:122" ht="15.75" customHeight="1" x14ac:dyDescent="0.2">
      <c r="A132" s="4">
        <v>2000</v>
      </c>
      <c r="B132" s="4">
        <v>562</v>
      </c>
      <c r="C132" s="4">
        <v>41</v>
      </c>
      <c r="D132" s="4">
        <v>9</v>
      </c>
      <c r="E132" s="4" t="s">
        <v>33</v>
      </c>
      <c r="F132" s="4" t="s">
        <v>33</v>
      </c>
      <c r="G132" s="4">
        <v>9</v>
      </c>
      <c r="H132" s="4" t="s">
        <v>33</v>
      </c>
      <c r="I132" s="4">
        <v>9</v>
      </c>
      <c r="J132" s="4" t="s">
        <v>33</v>
      </c>
      <c r="K132" s="4" t="s">
        <v>33</v>
      </c>
      <c r="L132" s="4">
        <v>9</v>
      </c>
      <c r="M132" s="4" t="s">
        <v>33</v>
      </c>
      <c r="N132" s="4" t="s">
        <v>33</v>
      </c>
      <c r="O132" s="4">
        <v>23</v>
      </c>
      <c r="P132" s="4">
        <v>23</v>
      </c>
      <c r="Q132" s="4" t="s">
        <v>33</v>
      </c>
      <c r="R132" s="4" t="s">
        <v>33</v>
      </c>
      <c r="S132" s="4" t="s">
        <v>33</v>
      </c>
      <c r="T132" s="4" t="s">
        <v>33</v>
      </c>
      <c r="U132" s="4" t="s">
        <v>33</v>
      </c>
      <c r="V132" s="4" t="s">
        <v>33</v>
      </c>
      <c r="W132" s="4" t="s">
        <v>33</v>
      </c>
      <c r="X132" s="4" t="s">
        <v>33</v>
      </c>
      <c r="Y132" s="4" t="s">
        <v>33</v>
      </c>
      <c r="Z132" s="4" t="s">
        <v>33</v>
      </c>
      <c r="AA132" s="4" t="s">
        <v>33</v>
      </c>
      <c r="AB132" s="4" t="s">
        <v>33</v>
      </c>
      <c r="AC132" s="4" t="s">
        <v>33</v>
      </c>
      <c r="AD132" s="4" t="s">
        <v>33</v>
      </c>
      <c r="AE132" s="4" t="s">
        <v>33</v>
      </c>
      <c r="AF132" s="4">
        <v>205</v>
      </c>
      <c r="AG132" s="4">
        <v>92</v>
      </c>
      <c r="AH132" s="4">
        <v>71</v>
      </c>
      <c r="AI132" s="4">
        <v>35</v>
      </c>
      <c r="AJ132" s="4">
        <v>22</v>
      </c>
      <c r="AK132" s="4">
        <v>14</v>
      </c>
      <c r="AL132" s="4" t="s">
        <v>33</v>
      </c>
      <c r="AM132" s="4">
        <v>21</v>
      </c>
      <c r="AN132" s="4" t="s">
        <v>33</v>
      </c>
      <c r="AO132" s="4">
        <v>28</v>
      </c>
      <c r="AP132" s="4" t="s">
        <v>33</v>
      </c>
      <c r="AQ132" s="4" t="s">
        <v>33</v>
      </c>
      <c r="AR132" s="4">
        <v>28</v>
      </c>
      <c r="AS132" s="4" t="s">
        <v>33</v>
      </c>
      <c r="AT132" s="4" t="s">
        <v>33</v>
      </c>
      <c r="AU132" s="4" t="s">
        <v>33</v>
      </c>
      <c r="AV132" s="4">
        <v>77</v>
      </c>
      <c r="AW132" s="4" t="s">
        <v>33</v>
      </c>
      <c r="AX132" s="4" t="s">
        <v>33</v>
      </c>
      <c r="AY132" s="4" t="s">
        <v>33</v>
      </c>
      <c r="AZ132" s="4" t="s">
        <v>33</v>
      </c>
      <c r="BA132" s="4">
        <v>64</v>
      </c>
      <c r="BB132" s="4" t="s">
        <v>33</v>
      </c>
      <c r="BC132" s="4">
        <v>13</v>
      </c>
      <c r="BD132" s="4" t="s">
        <v>33</v>
      </c>
      <c r="BE132" s="4">
        <v>8</v>
      </c>
      <c r="BF132" s="4" t="s">
        <v>33</v>
      </c>
      <c r="BG132" s="4" t="s">
        <v>33</v>
      </c>
      <c r="BH132" s="4" t="s">
        <v>33</v>
      </c>
      <c r="BI132" s="4" t="s">
        <v>33</v>
      </c>
      <c r="BJ132" s="4" t="s">
        <v>33</v>
      </c>
      <c r="BK132" s="4" t="s">
        <v>33</v>
      </c>
      <c r="BL132" s="4" t="s">
        <v>33</v>
      </c>
      <c r="BM132" s="4">
        <v>8</v>
      </c>
      <c r="BN132" s="4" t="s">
        <v>33</v>
      </c>
      <c r="BO132" s="4">
        <v>93</v>
      </c>
      <c r="BP132" s="4" t="s">
        <v>33</v>
      </c>
      <c r="BQ132" s="4" t="s">
        <v>33</v>
      </c>
      <c r="BR132" s="4" t="s">
        <v>33</v>
      </c>
      <c r="BS132" s="4" t="s">
        <v>33</v>
      </c>
      <c r="BT132" s="4" t="s">
        <v>33</v>
      </c>
      <c r="BU132" s="4" t="s">
        <v>33</v>
      </c>
      <c r="BV132" s="4" t="s">
        <v>33</v>
      </c>
      <c r="BW132" s="4" t="s">
        <v>33</v>
      </c>
      <c r="BX132" s="4" t="s">
        <v>33</v>
      </c>
      <c r="BY132" s="4" t="s">
        <v>33</v>
      </c>
      <c r="BZ132" s="4">
        <v>93</v>
      </c>
      <c r="CA132" s="4">
        <v>73</v>
      </c>
      <c r="CB132" s="4">
        <v>20</v>
      </c>
      <c r="CC132" s="4" t="s">
        <v>33</v>
      </c>
      <c r="CD132" s="4" t="s">
        <v>33</v>
      </c>
      <c r="CE132" s="4" t="s">
        <v>33</v>
      </c>
      <c r="CF132" s="4" t="s">
        <v>33</v>
      </c>
      <c r="CG132" s="4" t="s">
        <v>33</v>
      </c>
      <c r="CH132" s="4" t="s">
        <v>33</v>
      </c>
      <c r="CI132" s="4" t="s">
        <v>33</v>
      </c>
      <c r="CJ132" s="4" t="s">
        <v>33</v>
      </c>
      <c r="CK132" s="4" t="s">
        <v>33</v>
      </c>
      <c r="CL132" s="4">
        <v>223</v>
      </c>
      <c r="CM132" s="4">
        <v>206</v>
      </c>
      <c r="CN132" s="4">
        <v>103</v>
      </c>
      <c r="CO132" s="4" t="s">
        <v>33</v>
      </c>
      <c r="CP132" s="4">
        <v>20</v>
      </c>
      <c r="CQ132" s="4">
        <v>24</v>
      </c>
      <c r="CR132" s="4">
        <v>5</v>
      </c>
      <c r="CS132" s="4">
        <v>38</v>
      </c>
      <c r="CT132" s="4">
        <v>16</v>
      </c>
      <c r="CU132" s="4" t="s">
        <v>33</v>
      </c>
      <c r="CV132" s="4">
        <v>54</v>
      </c>
      <c r="CW132" s="4">
        <v>54</v>
      </c>
      <c r="CX132" s="4" t="s">
        <v>33</v>
      </c>
      <c r="CY132" s="4" t="s">
        <v>33</v>
      </c>
      <c r="CZ132" s="4" t="s">
        <v>33</v>
      </c>
      <c r="DA132" s="4" t="s">
        <v>33</v>
      </c>
      <c r="DB132" s="4" t="s">
        <v>33</v>
      </c>
      <c r="DC132" s="4" t="s">
        <v>33</v>
      </c>
      <c r="DD132" s="4" t="s">
        <v>33</v>
      </c>
      <c r="DE132" s="4">
        <v>49</v>
      </c>
      <c r="DF132" s="4">
        <v>24</v>
      </c>
      <c r="DG132" s="4" t="s">
        <v>33</v>
      </c>
      <c r="DH132" s="4" t="s">
        <v>33</v>
      </c>
      <c r="DI132" s="4" t="s">
        <v>33</v>
      </c>
      <c r="DJ132" s="4">
        <v>15</v>
      </c>
      <c r="DK132" s="4" t="s">
        <v>33</v>
      </c>
      <c r="DL132" s="4" t="s">
        <v>33</v>
      </c>
      <c r="DM132" s="4">
        <v>10</v>
      </c>
      <c r="DN132" s="4" t="s">
        <v>33</v>
      </c>
      <c r="DO132" s="4" t="s">
        <v>33</v>
      </c>
      <c r="DP132" s="4">
        <v>17</v>
      </c>
      <c r="DQ132" s="4">
        <v>17</v>
      </c>
      <c r="DR132" s="4" t="s">
        <v>33</v>
      </c>
    </row>
    <row r="133" spans="1:122" ht="15.75" customHeight="1" x14ac:dyDescent="0.2">
      <c r="A133" s="19" t="s">
        <v>0</v>
      </c>
      <c r="B133" s="20">
        <v>3940</v>
      </c>
      <c r="C133" s="4">
        <v>691</v>
      </c>
      <c r="D133" s="4">
        <v>123</v>
      </c>
      <c r="E133" s="4">
        <v>111</v>
      </c>
      <c r="F133" s="4">
        <v>12</v>
      </c>
      <c r="G133" s="4" t="s">
        <v>33</v>
      </c>
      <c r="H133" s="4" t="s">
        <v>33</v>
      </c>
      <c r="I133" s="4">
        <v>54</v>
      </c>
      <c r="J133" s="4">
        <v>3</v>
      </c>
      <c r="K133" s="4">
        <v>14</v>
      </c>
      <c r="L133" s="4">
        <v>37</v>
      </c>
      <c r="M133" s="4" t="s">
        <v>33</v>
      </c>
      <c r="N133" s="4" t="s">
        <v>33</v>
      </c>
      <c r="O133" s="4">
        <v>16</v>
      </c>
      <c r="P133" s="4" t="s">
        <v>33</v>
      </c>
      <c r="Q133" s="4">
        <v>16</v>
      </c>
      <c r="R133" s="4" t="s">
        <v>33</v>
      </c>
      <c r="S133" s="4" t="s">
        <v>33</v>
      </c>
      <c r="T133" s="4" t="s">
        <v>33</v>
      </c>
      <c r="U133" s="4">
        <v>498</v>
      </c>
      <c r="V133" s="4" t="s">
        <v>33</v>
      </c>
      <c r="W133" s="4" t="s">
        <v>33</v>
      </c>
      <c r="X133" s="4">
        <v>124</v>
      </c>
      <c r="Y133" s="4">
        <v>30</v>
      </c>
      <c r="Z133" s="4">
        <v>36</v>
      </c>
      <c r="AA133" s="4">
        <v>93</v>
      </c>
      <c r="AB133" s="4" t="s">
        <v>33</v>
      </c>
      <c r="AC133" s="4">
        <v>66</v>
      </c>
      <c r="AD133" s="4">
        <v>149</v>
      </c>
      <c r="AE133" s="4" t="s">
        <v>33</v>
      </c>
      <c r="AF133" s="20">
        <v>2411</v>
      </c>
      <c r="AG133" s="4">
        <v>935</v>
      </c>
      <c r="AH133" s="4">
        <v>614</v>
      </c>
      <c r="AI133" s="4">
        <v>377</v>
      </c>
      <c r="AJ133" s="4">
        <v>37</v>
      </c>
      <c r="AK133" s="4">
        <v>200</v>
      </c>
      <c r="AL133" s="4">
        <v>251</v>
      </c>
      <c r="AM133" s="4">
        <v>70</v>
      </c>
      <c r="AN133" s="4" t="s">
        <v>33</v>
      </c>
      <c r="AO133" s="4">
        <v>605</v>
      </c>
      <c r="AP133" s="4" t="s">
        <v>33</v>
      </c>
      <c r="AQ133" s="4">
        <v>39</v>
      </c>
      <c r="AR133" s="4">
        <v>368</v>
      </c>
      <c r="AS133" s="4">
        <v>156</v>
      </c>
      <c r="AT133" s="4">
        <v>42</v>
      </c>
      <c r="AU133" s="4" t="s">
        <v>33</v>
      </c>
      <c r="AV133" s="4">
        <v>693</v>
      </c>
      <c r="AW133" s="4" t="s">
        <v>33</v>
      </c>
      <c r="AX133" s="4" t="s">
        <v>33</v>
      </c>
      <c r="AY133" s="4" t="s">
        <v>33</v>
      </c>
      <c r="AZ133" s="4">
        <v>67</v>
      </c>
      <c r="BA133" s="4">
        <v>440</v>
      </c>
      <c r="BB133" s="4">
        <v>51</v>
      </c>
      <c r="BC133" s="4">
        <v>24</v>
      </c>
      <c r="BD133" s="4">
        <v>111</v>
      </c>
      <c r="BE133" s="4">
        <v>178</v>
      </c>
      <c r="BF133" s="4" t="s">
        <v>33</v>
      </c>
      <c r="BG133" s="4" t="s">
        <v>33</v>
      </c>
      <c r="BH133" s="4" t="s">
        <v>33</v>
      </c>
      <c r="BI133" s="4">
        <v>91</v>
      </c>
      <c r="BJ133" s="4">
        <v>11</v>
      </c>
      <c r="BK133" s="4">
        <v>28</v>
      </c>
      <c r="BL133" s="4" t="s">
        <v>33</v>
      </c>
      <c r="BM133" s="4">
        <v>48</v>
      </c>
      <c r="BN133" s="4" t="s">
        <v>33</v>
      </c>
      <c r="BO133" s="4">
        <v>379</v>
      </c>
      <c r="BP133" s="4">
        <v>115</v>
      </c>
      <c r="BQ133" s="4">
        <v>62</v>
      </c>
      <c r="BR133" s="4">
        <v>53</v>
      </c>
      <c r="BS133" s="4" t="s">
        <v>33</v>
      </c>
      <c r="BT133" s="4">
        <v>30</v>
      </c>
      <c r="BU133" s="4">
        <v>30</v>
      </c>
      <c r="BV133" s="4" t="s">
        <v>33</v>
      </c>
      <c r="BW133" s="4">
        <v>47</v>
      </c>
      <c r="BX133" s="4">
        <v>47</v>
      </c>
      <c r="BY133" s="4" t="s">
        <v>33</v>
      </c>
      <c r="BZ133" s="4">
        <v>156</v>
      </c>
      <c r="CA133" s="4" t="s">
        <v>33</v>
      </c>
      <c r="CB133" s="4">
        <v>156</v>
      </c>
      <c r="CC133" s="4" t="s">
        <v>33</v>
      </c>
      <c r="CD133" s="4" t="s">
        <v>33</v>
      </c>
      <c r="CE133" s="4">
        <v>31</v>
      </c>
      <c r="CF133" s="4" t="s">
        <v>33</v>
      </c>
      <c r="CG133" s="4" t="s">
        <v>33</v>
      </c>
      <c r="CH133" s="4" t="s">
        <v>33</v>
      </c>
      <c r="CI133" s="4" t="s">
        <v>33</v>
      </c>
      <c r="CJ133" s="4" t="s">
        <v>33</v>
      </c>
      <c r="CK133" s="4" t="s">
        <v>33</v>
      </c>
      <c r="CL133" s="4">
        <v>459</v>
      </c>
      <c r="CM133" s="4">
        <v>383</v>
      </c>
      <c r="CN133" s="4">
        <v>39</v>
      </c>
      <c r="CO133" s="4" t="s">
        <v>33</v>
      </c>
      <c r="CP133" s="4">
        <v>10</v>
      </c>
      <c r="CQ133" s="4" t="s">
        <v>33</v>
      </c>
      <c r="CR133" s="4" t="s">
        <v>33</v>
      </c>
      <c r="CS133" s="4">
        <v>18</v>
      </c>
      <c r="CT133" s="4" t="s">
        <v>33</v>
      </c>
      <c r="CU133" s="4">
        <v>11</v>
      </c>
      <c r="CV133" s="4">
        <v>109</v>
      </c>
      <c r="CW133" s="4">
        <v>96</v>
      </c>
      <c r="CX133" s="4" t="s">
        <v>33</v>
      </c>
      <c r="CY133" s="4" t="s">
        <v>33</v>
      </c>
      <c r="CZ133" s="4" t="s">
        <v>33</v>
      </c>
      <c r="DA133" s="4">
        <v>13</v>
      </c>
      <c r="DB133" s="4" t="s">
        <v>33</v>
      </c>
      <c r="DC133" s="4" t="s">
        <v>33</v>
      </c>
      <c r="DD133" s="4" t="s">
        <v>33</v>
      </c>
      <c r="DE133" s="4">
        <v>235</v>
      </c>
      <c r="DF133" s="4" t="s">
        <v>33</v>
      </c>
      <c r="DG133" s="4">
        <v>14</v>
      </c>
      <c r="DH133" s="4">
        <v>91</v>
      </c>
      <c r="DI133" s="4">
        <v>17</v>
      </c>
      <c r="DJ133" s="4">
        <v>113</v>
      </c>
      <c r="DK133" s="4" t="s">
        <v>33</v>
      </c>
      <c r="DL133" s="4" t="s">
        <v>33</v>
      </c>
      <c r="DM133" s="4" t="s">
        <v>33</v>
      </c>
      <c r="DN133" s="4" t="s">
        <v>33</v>
      </c>
      <c r="DO133" s="4" t="s">
        <v>33</v>
      </c>
      <c r="DP133" s="4">
        <v>76</v>
      </c>
      <c r="DQ133" s="4">
        <v>76</v>
      </c>
      <c r="DR133" s="4" t="s">
        <v>33</v>
      </c>
    </row>
    <row r="134" spans="1:122" ht="15.75" customHeight="1"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row>
    <row r="135" spans="1:122" ht="15.75" customHeight="1" x14ac:dyDescent="0.2">
      <c r="A135" s="4" t="s">
        <v>337</v>
      </c>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row>
    <row r="136" spans="1:122" ht="15.75" customHeight="1" x14ac:dyDescent="0.2">
      <c r="A136" s="4">
        <v>2000</v>
      </c>
      <c r="B136" s="20">
        <v>6251</v>
      </c>
      <c r="C136" s="4">
        <v>164</v>
      </c>
      <c r="D136" s="4" t="s">
        <v>33</v>
      </c>
      <c r="E136" s="4" t="s">
        <v>33</v>
      </c>
      <c r="F136" s="4" t="s">
        <v>33</v>
      </c>
      <c r="G136" s="4" t="s">
        <v>33</v>
      </c>
      <c r="H136" s="4" t="s">
        <v>33</v>
      </c>
      <c r="I136" s="4">
        <v>5</v>
      </c>
      <c r="J136" s="4" t="s">
        <v>33</v>
      </c>
      <c r="K136" s="4">
        <v>5</v>
      </c>
      <c r="L136" s="4" t="s">
        <v>33</v>
      </c>
      <c r="M136" s="4" t="s">
        <v>33</v>
      </c>
      <c r="N136" s="4" t="s">
        <v>33</v>
      </c>
      <c r="O136" s="4">
        <v>72</v>
      </c>
      <c r="P136" s="4" t="s">
        <v>33</v>
      </c>
      <c r="Q136" s="4">
        <v>72</v>
      </c>
      <c r="R136" s="4" t="s">
        <v>33</v>
      </c>
      <c r="S136" s="4" t="s">
        <v>33</v>
      </c>
      <c r="T136" s="4" t="s">
        <v>33</v>
      </c>
      <c r="U136" s="4">
        <v>87</v>
      </c>
      <c r="V136" s="4" t="s">
        <v>33</v>
      </c>
      <c r="W136" s="4" t="s">
        <v>33</v>
      </c>
      <c r="X136" s="4" t="s">
        <v>33</v>
      </c>
      <c r="Y136" s="4" t="s">
        <v>33</v>
      </c>
      <c r="Z136" s="4" t="s">
        <v>33</v>
      </c>
      <c r="AA136" s="4" t="s">
        <v>33</v>
      </c>
      <c r="AB136" s="4" t="s">
        <v>33</v>
      </c>
      <c r="AC136" s="4" t="s">
        <v>33</v>
      </c>
      <c r="AD136" s="4">
        <v>87</v>
      </c>
      <c r="AE136" s="4" t="s">
        <v>33</v>
      </c>
      <c r="AF136" s="20">
        <v>5796</v>
      </c>
      <c r="AG136" s="20">
        <v>5349</v>
      </c>
      <c r="AH136" s="20">
        <v>5334</v>
      </c>
      <c r="AI136" s="20">
        <v>4817</v>
      </c>
      <c r="AJ136" s="4">
        <v>440</v>
      </c>
      <c r="AK136" s="4">
        <v>77</v>
      </c>
      <c r="AL136" s="4" t="s">
        <v>33</v>
      </c>
      <c r="AM136" s="4">
        <v>15</v>
      </c>
      <c r="AN136" s="4" t="s">
        <v>33</v>
      </c>
      <c r="AO136" s="4">
        <v>148</v>
      </c>
      <c r="AP136" s="4" t="s">
        <v>33</v>
      </c>
      <c r="AQ136" s="4" t="s">
        <v>33</v>
      </c>
      <c r="AR136" s="4">
        <v>127</v>
      </c>
      <c r="AS136" s="4" t="s">
        <v>33</v>
      </c>
      <c r="AT136" s="4">
        <v>21</v>
      </c>
      <c r="AU136" s="4" t="s">
        <v>33</v>
      </c>
      <c r="AV136" s="4">
        <v>225</v>
      </c>
      <c r="AW136" s="4" t="s">
        <v>33</v>
      </c>
      <c r="AX136" s="4">
        <v>14</v>
      </c>
      <c r="AY136" s="4" t="s">
        <v>33</v>
      </c>
      <c r="AZ136" s="4">
        <v>29</v>
      </c>
      <c r="BA136" s="4">
        <v>36</v>
      </c>
      <c r="BB136" s="4" t="s">
        <v>33</v>
      </c>
      <c r="BC136" s="4">
        <v>28</v>
      </c>
      <c r="BD136" s="4">
        <v>118</v>
      </c>
      <c r="BE136" s="4">
        <v>74</v>
      </c>
      <c r="BF136" s="4">
        <v>54</v>
      </c>
      <c r="BG136" s="4">
        <v>20</v>
      </c>
      <c r="BH136" s="4" t="s">
        <v>33</v>
      </c>
      <c r="BI136" s="4" t="s">
        <v>33</v>
      </c>
      <c r="BJ136" s="4" t="s">
        <v>33</v>
      </c>
      <c r="BK136" s="4" t="s">
        <v>33</v>
      </c>
      <c r="BL136" s="4" t="s">
        <v>33</v>
      </c>
      <c r="BM136" s="4" t="s">
        <v>33</v>
      </c>
      <c r="BN136" s="4" t="s">
        <v>33</v>
      </c>
      <c r="BO136" s="4">
        <v>22</v>
      </c>
      <c r="BP136" s="4">
        <v>14</v>
      </c>
      <c r="BQ136" s="4" t="s">
        <v>33</v>
      </c>
      <c r="BR136" s="4">
        <v>14</v>
      </c>
      <c r="BS136" s="4" t="s">
        <v>33</v>
      </c>
      <c r="BT136" s="4">
        <v>8</v>
      </c>
      <c r="BU136" s="4" t="s">
        <v>33</v>
      </c>
      <c r="BV136" s="4">
        <v>8</v>
      </c>
      <c r="BW136" s="4" t="s">
        <v>33</v>
      </c>
      <c r="BX136" s="4" t="s">
        <v>33</v>
      </c>
      <c r="BY136" s="4" t="s">
        <v>33</v>
      </c>
      <c r="BZ136" s="4" t="s">
        <v>33</v>
      </c>
      <c r="CA136" s="4" t="s">
        <v>33</v>
      </c>
      <c r="CB136" s="4" t="s">
        <v>33</v>
      </c>
      <c r="CC136" s="4" t="s">
        <v>33</v>
      </c>
      <c r="CD136" s="4" t="s">
        <v>33</v>
      </c>
      <c r="CE136" s="4" t="s">
        <v>33</v>
      </c>
      <c r="CF136" s="4">
        <v>9</v>
      </c>
      <c r="CG136" s="4">
        <v>9</v>
      </c>
      <c r="CH136" s="4" t="s">
        <v>33</v>
      </c>
      <c r="CI136" s="4">
        <v>9</v>
      </c>
      <c r="CJ136" s="4" t="s">
        <v>33</v>
      </c>
      <c r="CK136" s="4" t="s">
        <v>33</v>
      </c>
      <c r="CL136" s="4">
        <v>260</v>
      </c>
      <c r="CM136" s="4">
        <v>252</v>
      </c>
      <c r="CN136" s="4">
        <v>19</v>
      </c>
      <c r="CO136" s="4" t="s">
        <v>33</v>
      </c>
      <c r="CP136" s="4">
        <v>10</v>
      </c>
      <c r="CQ136" s="4" t="s">
        <v>33</v>
      </c>
      <c r="CR136" s="4" t="s">
        <v>33</v>
      </c>
      <c r="CS136" s="4">
        <v>9</v>
      </c>
      <c r="CT136" s="4" t="s">
        <v>33</v>
      </c>
      <c r="CU136" s="4" t="s">
        <v>33</v>
      </c>
      <c r="CV136" s="4">
        <v>210</v>
      </c>
      <c r="CW136" s="4">
        <v>125</v>
      </c>
      <c r="CX136" s="4" t="s">
        <v>33</v>
      </c>
      <c r="CY136" s="4">
        <v>14</v>
      </c>
      <c r="CZ136" s="4">
        <v>20</v>
      </c>
      <c r="DA136" s="4">
        <v>41</v>
      </c>
      <c r="DB136" s="4" t="s">
        <v>33</v>
      </c>
      <c r="DC136" s="4">
        <v>6</v>
      </c>
      <c r="DD136" s="4">
        <v>4</v>
      </c>
      <c r="DE136" s="4">
        <v>23</v>
      </c>
      <c r="DF136" s="4">
        <v>9</v>
      </c>
      <c r="DG136" s="4" t="s">
        <v>33</v>
      </c>
      <c r="DH136" s="4" t="s">
        <v>33</v>
      </c>
      <c r="DI136" s="4" t="s">
        <v>33</v>
      </c>
      <c r="DJ136" s="4" t="s">
        <v>33</v>
      </c>
      <c r="DK136" s="4">
        <v>7</v>
      </c>
      <c r="DL136" s="4" t="s">
        <v>33</v>
      </c>
      <c r="DM136" s="4">
        <v>7</v>
      </c>
      <c r="DN136" s="4" t="s">
        <v>33</v>
      </c>
      <c r="DO136" s="4" t="s">
        <v>33</v>
      </c>
      <c r="DP136" s="4">
        <v>8</v>
      </c>
      <c r="DQ136" s="4">
        <v>8</v>
      </c>
      <c r="DR136" s="4" t="s">
        <v>33</v>
      </c>
    </row>
    <row r="137" spans="1:122" ht="15.75" customHeight="1" x14ac:dyDescent="0.2">
      <c r="A137" s="19" t="s">
        <v>0</v>
      </c>
      <c r="B137" s="20">
        <v>7267</v>
      </c>
      <c r="C137" s="4">
        <v>41</v>
      </c>
      <c r="D137" s="4">
        <v>3</v>
      </c>
      <c r="E137" s="4">
        <v>3</v>
      </c>
      <c r="F137" s="4" t="s">
        <v>33</v>
      </c>
      <c r="G137" s="4" t="s">
        <v>33</v>
      </c>
      <c r="H137" s="4" t="s">
        <v>33</v>
      </c>
      <c r="I137" s="4" t="s">
        <v>33</v>
      </c>
      <c r="J137" s="4" t="s">
        <v>33</v>
      </c>
      <c r="K137" s="4" t="s">
        <v>33</v>
      </c>
      <c r="L137" s="4" t="s">
        <v>33</v>
      </c>
      <c r="M137" s="4" t="s">
        <v>33</v>
      </c>
      <c r="N137" s="4" t="s">
        <v>33</v>
      </c>
      <c r="O137" s="4">
        <v>37</v>
      </c>
      <c r="P137" s="4" t="s">
        <v>33</v>
      </c>
      <c r="Q137" s="4">
        <v>37</v>
      </c>
      <c r="R137" s="4" t="s">
        <v>33</v>
      </c>
      <c r="S137" s="4" t="s">
        <v>33</v>
      </c>
      <c r="T137" s="4" t="s">
        <v>33</v>
      </c>
      <c r="U137" s="4">
        <v>1</v>
      </c>
      <c r="V137" s="4" t="s">
        <v>33</v>
      </c>
      <c r="W137" s="4" t="s">
        <v>33</v>
      </c>
      <c r="X137" s="4">
        <v>1</v>
      </c>
      <c r="Y137" s="4" t="s">
        <v>33</v>
      </c>
      <c r="Z137" s="4" t="s">
        <v>33</v>
      </c>
      <c r="AA137" s="4" t="s">
        <v>33</v>
      </c>
      <c r="AB137" s="4" t="s">
        <v>33</v>
      </c>
      <c r="AC137" s="4" t="s">
        <v>33</v>
      </c>
      <c r="AD137" s="4" t="s">
        <v>33</v>
      </c>
      <c r="AE137" s="4" t="s">
        <v>33</v>
      </c>
      <c r="AF137" s="20">
        <v>6684</v>
      </c>
      <c r="AG137" s="20">
        <v>6051</v>
      </c>
      <c r="AH137" s="20">
        <v>6051</v>
      </c>
      <c r="AI137" s="20">
        <v>5640</v>
      </c>
      <c r="AJ137" s="4">
        <v>377</v>
      </c>
      <c r="AK137" s="4">
        <v>34</v>
      </c>
      <c r="AL137" s="4" t="s">
        <v>33</v>
      </c>
      <c r="AM137" s="4" t="s">
        <v>33</v>
      </c>
      <c r="AN137" s="4" t="s">
        <v>33</v>
      </c>
      <c r="AO137" s="4">
        <v>186</v>
      </c>
      <c r="AP137" s="4" t="s">
        <v>33</v>
      </c>
      <c r="AQ137" s="4">
        <v>9</v>
      </c>
      <c r="AR137" s="4">
        <v>143</v>
      </c>
      <c r="AS137" s="4">
        <v>9</v>
      </c>
      <c r="AT137" s="4">
        <v>25</v>
      </c>
      <c r="AU137" s="4" t="s">
        <v>33</v>
      </c>
      <c r="AV137" s="4">
        <v>417</v>
      </c>
      <c r="AW137" s="4" t="s">
        <v>33</v>
      </c>
      <c r="AX137" s="4" t="s">
        <v>33</v>
      </c>
      <c r="AY137" s="4" t="s">
        <v>33</v>
      </c>
      <c r="AZ137" s="4">
        <v>253</v>
      </c>
      <c r="BA137" s="4">
        <v>64</v>
      </c>
      <c r="BB137" s="4" t="s">
        <v>33</v>
      </c>
      <c r="BC137" s="4">
        <v>96</v>
      </c>
      <c r="BD137" s="4">
        <v>4</v>
      </c>
      <c r="BE137" s="4">
        <v>30</v>
      </c>
      <c r="BF137" s="4" t="s">
        <v>33</v>
      </c>
      <c r="BG137" s="4" t="s">
        <v>33</v>
      </c>
      <c r="BH137" s="4">
        <v>1</v>
      </c>
      <c r="BI137" s="4" t="s">
        <v>33</v>
      </c>
      <c r="BJ137" s="4" t="s">
        <v>33</v>
      </c>
      <c r="BK137" s="4" t="s">
        <v>33</v>
      </c>
      <c r="BL137" s="4" t="s">
        <v>33</v>
      </c>
      <c r="BM137" s="4">
        <v>29</v>
      </c>
      <c r="BN137" s="4" t="s">
        <v>33</v>
      </c>
      <c r="BO137" s="4">
        <v>24</v>
      </c>
      <c r="BP137" s="4">
        <v>1</v>
      </c>
      <c r="BQ137" s="4" t="s">
        <v>33</v>
      </c>
      <c r="BR137" s="4">
        <v>1</v>
      </c>
      <c r="BS137" s="4" t="s">
        <v>33</v>
      </c>
      <c r="BT137" s="4">
        <v>19</v>
      </c>
      <c r="BU137" s="4">
        <v>19</v>
      </c>
      <c r="BV137" s="4" t="s">
        <v>33</v>
      </c>
      <c r="BW137" s="4" t="s">
        <v>33</v>
      </c>
      <c r="BX137" s="4" t="s">
        <v>33</v>
      </c>
      <c r="BY137" s="4" t="s">
        <v>33</v>
      </c>
      <c r="BZ137" s="4">
        <v>4</v>
      </c>
      <c r="CA137" s="4" t="s">
        <v>33</v>
      </c>
      <c r="CB137" s="4">
        <v>4</v>
      </c>
      <c r="CC137" s="4" t="s">
        <v>33</v>
      </c>
      <c r="CD137" s="4" t="s">
        <v>33</v>
      </c>
      <c r="CE137" s="4" t="s">
        <v>33</v>
      </c>
      <c r="CF137" s="4">
        <v>4</v>
      </c>
      <c r="CG137" s="4">
        <v>4</v>
      </c>
      <c r="CH137" s="4">
        <v>4</v>
      </c>
      <c r="CI137" s="4" t="s">
        <v>33</v>
      </c>
      <c r="CJ137" s="4" t="s">
        <v>33</v>
      </c>
      <c r="CK137" s="4" t="s">
        <v>33</v>
      </c>
      <c r="CL137" s="4">
        <v>514</v>
      </c>
      <c r="CM137" s="4">
        <v>514</v>
      </c>
      <c r="CN137" s="4">
        <v>16</v>
      </c>
      <c r="CO137" s="4" t="s">
        <v>33</v>
      </c>
      <c r="CP137" s="4" t="s">
        <v>33</v>
      </c>
      <c r="CQ137" s="4" t="s">
        <v>33</v>
      </c>
      <c r="CR137" s="4" t="s">
        <v>33</v>
      </c>
      <c r="CS137" s="4">
        <v>16</v>
      </c>
      <c r="CT137" s="4" t="s">
        <v>33</v>
      </c>
      <c r="CU137" s="4" t="s">
        <v>33</v>
      </c>
      <c r="CV137" s="4">
        <v>415</v>
      </c>
      <c r="CW137" s="4">
        <v>90</v>
      </c>
      <c r="CX137" s="4" t="s">
        <v>33</v>
      </c>
      <c r="CY137" s="4">
        <v>6</v>
      </c>
      <c r="CZ137" s="4">
        <v>1</v>
      </c>
      <c r="DA137" s="4">
        <v>93</v>
      </c>
      <c r="DB137" s="4" t="s">
        <v>33</v>
      </c>
      <c r="DC137" s="4" t="s">
        <v>33</v>
      </c>
      <c r="DD137" s="4">
        <v>225</v>
      </c>
      <c r="DE137" s="4">
        <v>83</v>
      </c>
      <c r="DF137" s="4" t="s">
        <v>33</v>
      </c>
      <c r="DG137" s="4">
        <v>43</v>
      </c>
      <c r="DH137" s="4" t="s">
        <v>33</v>
      </c>
      <c r="DI137" s="4" t="s">
        <v>33</v>
      </c>
      <c r="DJ137" s="4">
        <v>40</v>
      </c>
      <c r="DK137" s="4" t="s">
        <v>33</v>
      </c>
      <c r="DL137" s="4" t="s">
        <v>33</v>
      </c>
      <c r="DM137" s="4" t="s">
        <v>33</v>
      </c>
      <c r="DN137" s="4" t="s">
        <v>33</v>
      </c>
      <c r="DO137" s="4" t="s">
        <v>33</v>
      </c>
      <c r="DP137" s="4" t="s">
        <v>33</v>
      </c>
      <c r="DQ137" s="4" t="s">
        <v>33</v>
      </c>
      <c r="DR137" s="4" t="s">
        <v>33</v>
      </c>
    </row>
    <row r="138" spans="1:122" ht="15.75" customHeight="1"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row>
    <row r="139" spans="1:122" ht="15.75" customHeight="1" x14ac:dyDescent="0.2">
      <c r="A139" s="4" t="s">
        <v>338</v>
      </c>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row>
    <row r="140" spans="1:122" ht="15.75" customHeight="1" x14ac:dyDescent="0.2">
      <c r="A140" s="4">
        <v>2000</v>
      </c>
      <c r="B140" s="20">
        <v>1463</v>
      </c>
      <c r="C140" s="4">
        <v>86</v>
      </c>
      <c r="D140" s="4">
        <v>32</v>
      </c>
      <c r="E140" s="4">
        <v>13</v>
      </c>
      <c r="F140" s="4">
        <v>13</v>
      </c>
      <c r="G140" s="4" t="s">
        <v>33</v>
      </c>
      <c r="H140" s="4">
        <v>6</v>
      </c>
      <c r="I140" s="4">
        <v>7</v>
      </c>
      <c r="J140" s="4" t="s">
        <v>33</v>
      </c>
      <c r="K140" s="4" t="s">
        <v>33</v>
      </c>
      <c r="L140" s="4">
        <v>7</v>
      </c>
      <c r="M140" s="4" t="s">
        <v>33</v>
      </c>
      <c r="N140" s="4" t="s">
        <v>33</v>
      </c>
      <c r="O140" s="4">
        <v>11</v>
      </c>
      <c r="P140" s="4">
        <v>11</v>
      </c>
      <c r="Q140" s="4" t="s">
        <v>33</v>
      </c>
      <c r="R140" s="4" t="s">
        <v>33</v>
      </c>
      <c r="S140" s="4" t="s">
        <v>33</v>
      </c>
      <c r="T140" s="4" t="s">
        <v>33</v>
      </c>
      <c r="U140" s="4">
        <v>36</v>
      </c>
      <c r="V140" s="4" t="s">
        <v>33</v>
      </c>
      <c r="W140" s="4" t="s">
        <v>33</v>
      </c>
      <c r="X140" s="4" t="s">
        <v>33</v>
      </c>
      <c r="Y140" s="4">
        <v>21</v>
      </c>
      <c r="Z140" s="4" t="s">
        <v>33</v>
      </c>
      <c r="AA140" s="4" t="s">
        <v>33</v>
      </c>
      <c r="AB140" s="4" t="s">
        <v>33</v>
      </c>
      <c r="AC140" s="4" t="s">
        <v>33</v>
      </c>
      <c r="AD140" s="4">
        <v>15</v>
      </c>
      <c r="AE140" s="4" t="s">
        <v>33</v>
      </c>
      <c r="AF140" s="4">
        <v>982</v>
      </c>
      <c r="AG140" s="4">
        <v>273</v>
      </c>
      <c r="AH140" s="4">
        <v>87</v>
      </c>
      <c r="AI140" s="4">
        <v>51</v>
      </c>
      <c r="AJ140" s="4">
        <v>8</v>
      </c>
      <c r="AK140" s="4">
        <v>28</v>
      </c>
      <c r="AL140" s="4">
        <v>6</v>
      </c>
      <c r="AM140" s="4">
        <v>180</v>
      </c>
      <c r="AN140" s="4" t="s">
        <v>33</v>
      </c>
      <c r="AO140" s="4">
        <v>444</v>
      </c>
      <c r="AP140" s="4" t="s">
        <v>33</v>
      </c>
      <c r="AQ140" s="4">
        <v>3</v>
      </c>
      <c r="AR140" s="4">
        <v>391</v>
      </c>
      <c r="AS140" s="4">
        <v>12</v>
      </c>
      <c r="AT140" s="4">
        <v>19</v>
      </c>
      <c r="AU140" s="4">
        <v>19</v>
      </c>
      <c r="AV140" s="4">
        <v>209</v>
      </c>
      <c r="AW140" s="4" t="s">
        <v>33</v>
      </c>
      <c r="AX140" s="4">
        <v>20</v>
      </c>
      <c r="AY140" s="4" t="s">
        <v>33</v>
      </c>
      <c r="AZ140" s="4" t="s">
        <v>33</v>
      </c>
      <c r="BA140" s="4">
        <v>114</v>
      </c>
      <c r="BB140" s="4">
        <v>64</v>
      </c>
      <c r="BC140" s="4">
        <v>5</v>
      </c>
      <c r="BD140" s="4">
        <v>6</v>
      </c>
      <c r="BE140" s="4">
        <v>56</v>
      </c>
      <c r="BF140" s="4" t="s">
        <v>33</v>
      </c>
      <c r="BG140" s="4">
        <v>3</v>
      </c>
      <c r="BH140" s="4" t="s">
        <v>33</v>
      </c>
      <c r="BI140" s="4" t="s">
        <v>33</v>
      </c>
      <c r="BJ140" s="4">
        <v>22</v>
      </c>
      <c r="BK140" s="4">
        <v>31</v>
      </c>
      <c r="BL140" s="4" t="s">
        <v>33</v>
      </c>
      <c r="BM140" s="4" t="s">
        <v>33</v>
      </c>
      <c r="BN140" s="4" t="s">
        <v>33</v>
      </c>
      <c r="BO140" s="4">
        <v>175</v>
      </c>
      <c r="BP140" s="4">
        <v>8</v>
      </c>
      <c r="BQ140" s="4" t="s">
        <v>33</v>
      </c>
      <c r="BR140" s="4">
        <v>8</v>
      </c>
      <c r="BS140" s="4" t="s">
        <v>33</v>
      </c>
      <c r="BT140" s="4">
        <v>36</v>
      </c>
      <c r="BU140" s="4">
        <v>12</v>
      </c>
      <c r="BV140" s="4">
        <v>24</v>
      </c>
      <c r="BW140" s="4" t="s">
        <v>33</v>
      </c>
      <c r="BX140" s="4" t="s">
        <v>33</v>
      </c>
      <c r="BY140" s="4" t="s">
        <v>33</v>
      </c>
      <c r="BZ140" s="4">
        <v>131</v>
      </c>
      <c r="CA140" s="4">
        <v>32</v>
      </c>
      <c r="CB140" s="4">
        <v>88</v>
      </c>
      <c r="CC140" s="4" t="s">
        <v>33</v>
      </c>
      <c r="CD140" s="4">
        <v>11</v>
      </c>
      <c r="CE140" s="4" t="s">
        <v>33</v>
      </c>
      <c r="CF140" s="4" t="s">
        <v>33</v>
      </c>
      <c r="CG140" s="4" t="s">
        <v>33</v>
      </c>
      <c r="CH140" s="4" t="s">
        <v>33</v>
      </c>
      <c r="CI140" s="4" t="s">
        <v>33</v>
      </c>
      <c r="CJ140" s="4" t="s">
        <v>33</v>
      </c>
      <c r="CK140" s="4" t="s">
        <v>33</v>
      </c>
      <c r="CL140" s="4">
        <v>220</v>
      </c>
      <c r="CM140" s="4">
        <v>170</v>
      </c>
      <c r="CN140" s="4">
        <v>40</v>
      </c>
      <c r="CO140" s="4" t="s">
        <v>33</v>
      </c>
      <c r="CP140" s="4" t="s">
        <v>33</v>
      </c>
      <c r="CQ140" s="4" t="s">
        <v>33</v>
      </c>
      <c r="CR140" s="4">
        <v>16</v>
      </c>
      <c r="CS140" s="4">
        <v>8</v>
      </c>
      <c r="CT140" s="4">
        <v>16</v>
      </c>
      <c r="CU140" s="4" t="s">
        <v>33</v>
      </c>
      <c r="CV140" s="4">
        <v>53</v>
      </c>
      <c r="CW140" s="4">
        <v>14</v>
      </c>
      <c r="CX140" s="4" t="s">
        <v>33</v>
      </c>
      <c r="CY140" s="4" t="s">
        <v>33</v>
      </c>
      <c r="CZ140" s="4">
        <v>23</v>
      </c>
      <c r="DA140" s="4" t="s">
        <v>33</v>
      </c>
      <c r="DB140" s="4" t="s">
        <v>33</v>
      </c>
      <c r="DC140" s="4" t="s">
        <v>33</v>
      </c>
      <c r="DD140" s="4">
        <v>16</v>
      </c>
      <c r="DE140" s="4">
        <v>77</v>
      </c>
      <c r="DF140" s="4">
        <v>10</v>
      </c>
      <c r="DG140" s="4" t="s">
        <v>33</v>
      </c>
      <c r="DH140" s="4">
        <v>15</v>
      </c>
      <c r="DI140" s="4" t="s">
        <v>33</v>
      </c>
      <c r="DJ140" s="4">
        <v>19</v>
      </c>
      <c r="DK140" s="4">
        <v>19</v>
      </c>
      <c r="DL140" s="4">
        <v>14</v>
      </c>
      <c r="DM140" s="4" t="s">
        <v>33</v>
      </c>
      <c r="DN140" s="4" t="s">
        <v>33</v>
      </c>
      <c r="DO140" s="4" t="s">
        <v>33</v>
      </c>
      <c r="DP140" s="4">
        <v>50</v>
      </c>
      <c r="DQ140" s="4">
        <v>50</v>
      </c>
      <c r="DR140" s="4" t="s">
        <v>33</v>
      </c>
    </row>
    <row r="141" spans="1:122" ht="15.75" customHeight="1" x14ac:dyDescent="0.2">
      <c r="A141" s="19" t="s">
        <v>0</v>
      </c>
      <c r="B141" s="20">
        <v>3194</v>
      </c>
      <c r="C141" s="4">
        <v>195</v>
      </c>
      <c r="D141" s="4">
        <v>94</v>
      </c>
      <c r="E141" s="4">
        <v>51</v>
      </c>
      <c r="F141" s="4" t="s">
        <v>33</v>
      </c>
      <c r="G141" s="4">
        <v>35</v>
      </c>
      <c r="H141" s="4">
        <v>8</v>
      </c>
      <c r="I141" s="4">
        <v>8</v>
      </c>
      <c r="J141" s="4" t="s">
        <v>33</v>
      </c>
      <c r="K141" s="4">
        <v>8</v>
      </c>
      <c r="L141" s="4" t="s">
        <v>33</v>
      </c>
      <c r="M141" s="4" t="s">
        <v>33</v>
      </c>
      <c r="N141" s="4" t="s">
        <v>33</v>
      </c>
      <c r="O141" s="4">
        <v>11</v>
      </c>
      <c r="P141" s="4" t="s">
        <v>33</v>
      </c>
      <c r="Q141" s="4">
        <v>4</v>
      </c>
      <c r="R141" s="4" t="s">
        <v>33</v>
      </c>
      <c r="S141" s="4">
        <v>7</v>
      </c>
      <c r="T141" s="4" t="s">
        <v>33</v>
      </c>
      <c r="U141" s="4">
        <v>82</v>
      </c>
      <c r="V141" s="4" t="s">
        <v>33</v>
      </c>
      <c r="W141" s="4">
        <v>3</v>
      </c>
      <c r="X141" s="4">
        <v>36</v>
      </c>
      <c r="Y141" s="4" t="s">
        <v>33</v>
      </c>
      <c r="Z141" s="4">
        <v>16</v>
      </c>
      <c r="AA141" s="4">
        <v>7</v>
      </c>
      <c r="AB141" s="4" t="s">
        <v>33</v>
      </c>
      <c r="AC141" s="4">
        <v>12</v>
      </c>
      <c r="AD141" s="4">
        <v>8</v>
      </c>
      <c r="AE141" s="4" t="s">
        <v>33</v>
      </c>
      <c r="AF141" s="20">
        <v>2135</v>
      </c>
      <c r="AG141" s="20">
        <v>1199</v>
      </c>
      <c r="AH141" s="4">
        <v>885</v>
      </c>
      <c r="AI141" s="4">
        <v>822</v>
      </c>
      <c r="AJ141" s="4">
        <v>15</v>
      </c>
      <c r="AK141" s="4">
        <v>48</v>
      </c>
      <c r="AL141" s="4">
        <v>15</v>
      </c>
      <c r="AM141" s="4">
        <v>259</v>
      </c>
      <c r="AN141" s="4">
        <v>40</v>
      </c>
      <c r="AO141" s="4">
        <v>625</v>
      </c>
      <c r="AP141" s="4" t="s">
        <v>33</v>
      </c>
      <c r="AQ141" s="4">
        <v>71</v>
      </c>
      <c r="AR141" s="4">
        <v>439</v>
      </c>
      <c r="AS141" s="4">
        <v>87</v>
      </c>
      <c r="AT141" s="4">
        <v>23</v>
      </c>
      <c r="AU141" s="4">
        <v>5</v>
      </c>
      <c r="AV141" s="4">
        <v>276</v>
      </c>
      <c r="AW141" s="4" t="s">
        <v>33</v>
      </c>
      <c r="AX141" s="4">
        <v>50</v>
      </c>
      <c r="AY141" s="4" t="s">
        <v>33</v>
      </c>
      <c r="AZ141" s="4">
        <v>1</v>
      </c>
      <c r="BA141" s="4">
        <v>119</v>
      </c>
      <c r="BB141" s="4">
        <v>48</v>
      </c>
      <c r="BC141" s="4">
        <v>43</v>
      </c>
      <c r="BD141" s="4">
        <v>15</v>
      </c>
      <c r="BE141" s="4">
        <v>35</v>
      </c>
      <c r="BF141" s="4" t="s">
        <v>33</v>
      </c>
      <c r="BG141" s="4">
        <v>8</v>
      </c>
      <c r="BH141" s="4" t="s">
        <v>33</v>
      </c>
      <c r="BI141" s="4" t="s">
        <v>33</v>
      </c>
      <c r="BJ141" s="4">
        <v>19</v>
      </c>
      <c r="BK141" s="4">
        <v>6</v>
      </c>
      <c r="BL141" s="4" t="s">
        <v>33</v>
      </c>
      <c r="BM141" s="4">
        <v>2</v>
      </c>
      <c r="BN141" s="4" t="s">
        <v>33</v>
      </c>
      <c r="BO141" s="4">
        <v>483</v>
      </c>
      <c r="BP141" s="4">
        <v>22</v>
      </c>
      <c r="BQ141" s="4">
        <v>10</v>
      </c>
      <c r="BR141" s="4">
        <v>12</v>
      </c>
      <c r="BS141" s="4">
        <v>4</v>
      </c>
      <c r="BT141" s="4">
        <v>12</v>
      </c>
      <c r="BU141" s="4" t="s">
        <v>33</v>
      </c>
      <c r="BV141" s="4">
        <v>12</v>
      </c>
      <c r="BW141" s="4" t="s">
        <v>33</v>
      </c>
      <c r="BX141" s="4" t="s">
        <v>33</v>
      </c>
      <c r="BY141" s="4" t="s">
        <v>33</v>
      </c>
      <c r="BZ141" s="4">
        <v>341</v>
      </c>
      <c r="CA141" s="4">
        <v>36</v>
      </c>
      <c r="CB141" s="4">
        <v>245</v>
      </c>
      <c r="CC141" s="4" t="s">
        <v>33</v>
      </c>
      <c r="CD141" s="4">
        <v>60</v>
      </c>
      <c r="CE141" s="4">
        <v>106</v>
      </c>
      <c r="CF141" s="4" t="s">
        <v>33</v>
      </c>
      <c r="CG141" s="4" t="s">
        <v>33</v>
      </c>
      <c r="CH141" s="4" t="s">
        <v>33</v>
      </c>
      <c r="CI141" s="4" t="s">
        <v>33</v>
      </c>
      <c r="CJ141" s="4" t="s">
        <v>33</v>
      </c>
      <c r="CK141" s="4" t="s">
        <v>33</v>
      </c>
      <c r="CL141" s="4">
        <v>381</v>
      </c>
      <c r="CM141" s="4">
        <v>346</v>
      </c>
      <c r="CN141" s="4">
        <v>92</v>
      </c>
      <c r="CO141" s="4" t="s">
        <v>33</v>
      </c>
      <c r="CP141" s="4" t="s">
        <v>33</v>
      </c>
      <c r="CQ141" s="4" t="s">
        <v>33</v>
      </c>
      <c r="CR141" s="4" t="s">
        <v>33</v>
      </c>
      <c r="CS141" s="4">
        <v>35</v>
      </c>
      <c r="CT141" s="4" t="s">
        <v>33</v>
      </c>
      <c r="CU141" s="4">
        <v>57</v>
      </c>
      <c r="CV141" s="4">
        <v>209</v>
      </c>
      <c r="CW141" s="4">
        <v>205</v>
      </c>
      <c r="CX141" s="4" t="s">
        <v>33</v>
      </c>
      <c r="CY141" s="4" t="s">
        <v>33</v>
      </c>
      <c r="CZ141" s="4" t="s">
        <v>33</v>
      </c>
      <c r="DA141" s="4" t="s">
        <v>33</v>
      </c>
      <c r="DB141" s="4">
        <v>4</v>
      </c>
      <c r="DC141" s="4" t="s">
        <v>33</v>
      </c>
      <c r="DD141" s="4" t="s">
        <v>33</v>
      </c>
      <c r="DE141" s="4">
        <v>45</v>
      </c>
      <c r="DF141" s="4" t="s">
        <v>33</v>
      </c>
      <c r="DG141" s="4" t="s">
        <v>33</v>
      </c>
      <c r="DH141" s="4">
        <v>24</v>
      </c>
      <c r="DI141" s="4" t="s">
        <v>33</v>
      </c>
      <c r="DJ141" s="4">
        <v>14</v>
      </c>
      <c r="DK141" s="4" t="s">
        <v>33</v>
      </c>
      <c r="DL141" s="4">
        <v>7</v>
      </c>
      <c r="DM141" s="4" t="s">
        <v>33</v>
      </c>
      <c r="DN141" s="4" t="s">
        <v>33</v>
      </c>
      <c r="DO141" s="4" t="s">
        <v>33</v>
      </c>
      <c r="DP141" s="4">
        <v>35</v>
      </c>
      <c r="DQ141" s="4">
        <v>35</v>
      </c>
      <c r="DR141" s="4" t="s">
        <v>33</v>
      </c>
    </row>
    <row r="142" spans="1:122" ht="15.75" customHeight="1"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row>
    <row r="143" spans="1:122" ht="15.75" customHeight="1" x14ac:dyDescent="0.2">
      <c r="A143" s="4" t="s">
        <v>339</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row>
    <row r="144" spans="1:122" ht="15.75" customHeight="1" x14ac:dyDescent="0.2">
      <c r="A144" s="4">
        <v>2000</v>
      </c>
      <c r="B144" s="4">
        <v>167</v>
      </c>
      <c r="C144" s="4" t="s">
        <v>33</v>
      </c>
      <c r="D144" s="4" t="s">
        <v>33</v>
      </c>
      <c r="E144" s="4" t="s">
        <v>33</v>
      </c>
      <c r="F144" s="4" t="s">
        <v>33</v>
      </c>
      <c r="G144" s="4" t="s">
        <v>33</v>
      </c>
      <c r="H144" s="4" t="s">
        <v>33</v>
      </c>
      <c r="I144" s="4" t="s">
        <v>33</v>
      </c>
      <c r="J144" s="4" t="s">
        <v>33</v>
      </c>
      <c r="K144" s="4" t="s">
        <v>33</v>
      </c>
      <c r="L144" s="4" t="s">
        <v>33</v>
      </c>
      <c r="M144" s="4" t="s">
        <v>33</v>
      </c>
      <c r="N144" s="4" t="s">
        <v>33</v>
      </c>
      <c r="O144" s="4" t="s">
        <v>33</v>
      </c>
      <c r="P144" s="4" t="s">
        <v>33</v>
      </c>
      <c r="Q144" s="4" t="s">
        <v>33</v>
      </c>
      <c r="R144" s="4" t="s">
        <v>33</v>
      </c>
      <c r="S144" s="4" t="s">
        <v>33</v>
      </c>
      <c r="T144" s="4" t="s">
        <v>33</v>
      </c>
      <c r="U144" s="4" t="s">
        <v>33</v>
      </c>
      <c r="V144" s="4" t="s">
        <v>33</v>
      </c>
      <c r="W144" s="4" t="s">
        <v>33</v>
      </c>
      <c r="X144" s="4" t="s">
        <v>33</v>
      </c>
      <c r="Y144" s="4" t="s">
        <v>33</v>
      </c>
      <c r="Z144" s="4" t="s">
        <v>33</v>
      </c>
      <c r="AA144" s="4" t="s">
        <v>33</v>
      </c>
      <c r="AB144" s="4" t="s">
        <v>33</v>
      </c>
      <c r="AC144" s="4" t="s">
        <v>33</v>
      </c>
      <c r="AD144" s="4" t="s">
        <v>33</v>
      </c>
      <c r="AE144" s="4" t="s">
        <v>33</v>
      </c>
      <c r="AF144" s="4">
        <v>35</v>
      </c>
      <c r="AG144" s="4" t="s">
        <v>33</v>
      </c>
      <c r="AH144" s="4" t="s">
        <v>33</v>
      </c>
      <c r="AI144" s="4" t="s">
        <v>33</v>
      </c>
      <c r="AJ144" s="4" t="s">
        <v>33</v>
      </c>
      <c r="AK144" s="4" t="s">
        <v>33</v>
      </c>
      <c r="AL144" s="4" t="s">
        <v>33</v>
      </c>
      <c r="AM144" s="4" t="s">
        <v>33</v>
      </c>
      <c r="AN144" s="4" t="s">
        <v>33</v>
      </c>
      <c r="AO144" s="4" t="s">
        <v>33</v>
      </c>
      <c r="AP144" s="4" t="s">
        <v>33</v>
      </c>
      <c r="AQ144" s="4" t="s">
        <v>33</v>
      </c>
      <c r="AR144" s="4" t="s">
        <v>33</v>
      </c>
      <c r="AS144" s="4" t="s">
        <v>33</v>
      </c>
      <c r="AT144" s="4" t="s">
        <v>33</v>
      </c>
      <c r="AU144" s="4" t="s">
        <v>33</v>
      </c>
      <c r="AV144" s="4" t="s">
        <v>33</v>
      </c>
      <c r="AW144" s="4" t="s">
        <v>33</v>
      </c>
      <c r="AX144" s="4" t="s">
        <v>33</v>
      </c>
      <c r="AY144" s="4" t="s">
        <v>33</v>
      </c>
      <c r="AZ144" s="4" t="s">
        <v>33</v>
      </c>
      <c r="BA144" s="4" t="s">
        <v>33</v>
      </c>
      <c r="BB144" s="4" t="s">
        <v>33</v>
      </c>
      <c r="BC144" s="4" t="s">
        <v>33</v>
      </c>
      <c r="BD144" s="4" t="s">
        <v>33</v>
      </c>
      <c r="BE144" s="4">
        <v>35</v>
      </c>
      <c r="BF144" s="4">
        <v>27</v>
      </c>
      <c r="BG144" s="4" t="s">
        <v>33</v>
      </c>
      <c r="BH144" s="4" t="s">
        <v>33</v>
      </c>
      <c r="BI144" s="4">
        <v>8</v>
      </c>
      <c r="BJ144" s="4" t="s">
        <v>33</v>
      </c>
      <c r="BK144" s="4" t="s">
        <v>33</v>
      </c>
      <c r="BL144" s="4" t="s">
        <v>33</v>
      </c>
      <c r="BM144" s="4" t="s">
        <v>33</v>
      </c>
      <c r="BN144" s="4" t="s">
        <v>33</v>
      </c>
      <c r="BO144" s="4">
        <v>54</v>
      </c>
      <c r="BP144" s="4" t="s">
        <v>33</v>
      </c>
      <c r="BQ144" s="4" t="s">
        <v>33</v>
      </c>
      <c r="BR144" s="4" t="s">
        <v>33</v>
      </c>
      <c r="BS144" s="4" t="s">
        <v>33</v>
      </c>
      <c r="BT144" s="4">
        <v>19</v>
      </c>
      <c r="BU144" s="4">
        <v>19</v>
      </c>
      <c r="BV144" s="4" t="s">
        <v>33</v>
      </c>
      <c r="BW144" s="4" t="s">
        <v>33</v>
      </c>
      <c r="BX144" s="4" t="s">
        <v>33</v>
      </c>
      <c r="BY144" s="4" t="s">
        <v>33</v>
      </c>
      <c r="BZ144" s="4">
        <v>35</v>
      </c>
      <c r="CA144" s="4">
        <v>35</v>
      </c>
      <c r="CB144" s="4" t="s">
        <v>33</v>
      </c>
      <c r="CC144" s="4" t="s">
        <v>33</v>
      </c>
      <c r="CD144" s="4" t="s">
        <v>33</v>
      </c>
      <c r="CE144" s="4" t="s">
        <v>33</v>
      </c>
      <c r="CF144" s="4" t="s">
        <v>33</v>
      </c>
      <c r="CG144" s="4" t="s">
        <v>33</v>
      </c>
      <c r="CH144" s="4" t="s">
        <v>33</v>
      </c>
      <c r="CI144" s="4" t="s">
        <v>33</v>
      </c>
      <c r="CJ144" s="4" t="s">
        <v>33</v>
      </c>
      <c r="CK144" s="4" t="s">
        <v>33</v>
      </c>
      <c r="CL144" s="4">
        <v>78</v>
      </c>
      <c r="CM144" s="4">
        <v>78</v>
      </c>
      <c r="CN144" s="4">
        <v>47</v>
      </c>
      <c r="CO144" s="4" t="s">
        <v>33</v>
      </c>
      <c r="CP144" s="4" t="s">
        <v>33</v>
      </c>
      <c r="CQ144" s="4" t="s">
        <v>33</v>
      </c>
      <c r="CR144" s="4">
        <v>5</v>
      </c>
      <c r="CS144" s="4">
        <v>18</v>
      </c>
      <c r="CT144" s="4" t="s">
        <v>33</v>
      </c>
      <c r="CU144" s="4">
        <v>24</v>
      </c>
      <c r="CV144" s="4">
        <v>31</v>
      </c>
      <c r="CW144" s="4">
        <v>31</v>
      </c>
      <c r="CX144" s="4" t="s">
        <v>33</v>
      </c>
      <c r="CY144" s="4" t="s">
        <v>33</v>
      </c>
      <c r="CZ144" s="4" t="s">
        <v>33</v>
      </c>
      <c r="DA144" s="4" t="s">
        <v>33</v>
      </c>
      <c r="DB144" s="4" t="s">
        <v>33</v>
      </c>
      <c r="DC144" s="4" t="s">
        <v>33</v>
      </c>
      <c r="DD144" s="4" t="s">
        <v>33</v>
      </c>
      <c r="DE144" s="4" t="s">
        <v>33</v>
      </c>
      <c r="DF144" s="4" t="s">
        <v>33</v>
      </c>
      <c r="DG144" s="4" t="s">
        <v>33</v>
      </c>
      <c r="DH144" s="4" t="s">
        <v>33</v>
      </c>
      <c r="DI144" s="4" t="s">
        <v>33</v>
      </c>
      <c r="DJ144" s="4" t="s">
        <v>33</v>
      </c>
      <c r="DK144" s="4" t="s">
        <v>33</v>
      </c>
      <c r="DL144" s="4" t="s">
        <v>33</v>
      </c>
      <c r="DM144" s="4" t="s">
        <v>33</v>
      </c>
      <c r="DN144" s="4" t="s">
        <v>33</v>
      </c>
      <c r="DO144" s="4" t="s">
        <v>33</v>
      </c>
      <c r="DP144" s="4" t="s">
        <v>33</v>
      </c>
      <c r="DQ144" s="4" t="s">
        <v>33</v>
      </c>
      <c r="DR144" s="4" t="s">
        <v>33</v>
      </c>
    </row>
    <row r="145" spans="1:122" ht="15.75" customHeight="1" x14ac:dyDescent="0.2">
      <c r="A145" s="19" t="s">
        <v>0</v>
      </c>
      <c r="B145" s="4">
        <v>335</v>
      </c>
      <c r="C145" s="4">
        <v>17</v>
      </c>
      <c r="D145" s="4">
        <v>17</v>
      </c>
      <c r="E145" s="4">
        <v>17</v>
      </c>
      <c r="F145" s="4" t="s">
        <v>33</v>
      </c>
      <c r="G145" s="4" t="s">
        <v>33</v>
      </c>
      <c r="H145" s="4" t="s">
        <v>33</v>
      </c>
      <c r="I145" s="4" t="s">
        <v>33</v>
      </c>
      <c r="J145" s="4" t="s">
        <v>33</v>
      </c>
      <c r="K145" s="4" t="s">
        <v>33</v>
      </c>
      <c r="L145" s="4" t="s">
        <v>33</v>
      </c>
      <c r="M145" s="4" t="s">
        <v>33</v>
      </c>
      <c r="N145" s="4" t="s">
        <v>33</v>
      </c>
      <c r="O145" s="4" t="s">
        <v>33</v>
      </c>
      <c r="P145" s="4" t="s">
        <v>33</v>
      </c>
      <c r="Q145" s="4" t="s">
        <v>33</v>
      </c>
      <c r="R145" s="4" t="s">
        <v>33</v>
      </c>
      <c r="S145" s="4" t="s">
        <v>33</v>
      </c>
      <c r="T145" s="4" t="s">
        <v>33</v>
      </c>
      <c r="U145" s="4" t="s">
        <v>33</v>
      </c>
      <c r="V145" s="4" t="s">
        <v>33</v>
      </c>
      <c r="W145" s="4" t="s">
        <v>33</v>
      </c>
      <c r="X145" s="4" t="s">
        <v>33</v>
      </c>
      <c r="Y145" s="4" t="s">
        <v>33</v>
      </c>
      <c r="Z145" s="4" t="s">
        <v>33</v>
      </c>
      <c r="AA145" s="4" t="s">
        <v>33</v>
      </c>
      <c r="AB145" s="4" t="s">
        <v>33</v>
      </c>
      <c r="AC145" s="4" t="s">
        <v>33</v>
      </c>
      <c r="AD145" s="4" t="s">
        <v>33</v>
      </c>
      <c r="AE145" s="4" t="s">
        <v>33</v>
      </c>
      <c r="AF145" s="4">
        <v>57</v>
      </c>
      <c r="AG145" s="4">
        <v>34</v>
      </c>
      <c r="AH145" s="4">
        <v>34</v>
      </c>
      <c r="AI145" s="4">
        <v>15</v>
      </c>
      <c r="AJ145" s="4" t="s">
        <v>33</v>
      </c>
      <c r="AK145" s="4">
        <v>19</v>
      </c>
      <c r="AL145" s="4" t="s">
        <v>33</v>
      </c>
      <c r="AM145" s="4" t="s">
        <v>33</v>
      </c>
      <c r="AN145" s="4" t="s">
        <v>33</v>
      </c>
      <c r="AO145" s="4">
        <v>7</v>
      </c>
      <c r="AP145" s="4" t="s">
        <v>33</v>
      </c>
      <c r="AQ145" s="4" t="s">
        <v>33</v>
      </c>
      <c r="AR145" s="4">
        <v>7</v>
      </c>
      <c r="AS145" s="4" t="s">
        <v>33</v>
      </c>
      <c r="AT145" s="4" t="s">
        <v>33</v>
      </c>
      <c r="AU145" s="4" t="s">
        <v>33</v>
      </c>
      <c r="AV145" s="4">
        <v>16</v>
      </c>
      <c r="AW145" s="4" t="s">
        <v>33</v>
      </c>
      <c r="AX145" s="4" t="s">
        <v>33</v>
      </c>
      <c r="AY145" s="4" t="s">
        <v>33</v>
      </c>
      <c r="AZ145" s="4" t="s">
        <v>33</v>
      </c>
      <c r="BA145" s="4" t="s">
        <v>33</v>
      </c>
      <c r="BB145" s="4">
        <v>16</v>
      </c>
      <c r="BC145" s="4" t="s">
        <v>33</v>
      </c>
      <c r="BD145" s="4" t="s">
        <v>33</v>
      </c>
      <c r="BE145" s="4" t="s">
        <v>33</v>
      </c>
      <c r="BF145" s="4" t="s">
        <v>33</v>
      </c>
      <c r="BG145" s="4" t="s">
        <v>33</v>
      </c>
      <c r="BH145" s="4" t="s">
        <v>33</v>
      </c>
      <c r="BI145" s="4" t="s">
        <v>33</v>
      </c>
      <c r="BJ145" s="4" t="s">
        <v>33</v>
      </c>
      <c r="BK145" s="4" t="s">
        <v>33</v>
      </c>
      <c r="BL145" s="4" t="s">
        <v>33</v>
      </c>
      <c r="BM145" s="4" t="s">
        <v>33</v>
      </c>
      <c r="BN145" s="4" t="s">
        <v>33</v>
      </c>
      <c r="BO145" s="4">
        <v>199</v>
      </c>
      <c r="BP145" s="4" t="s">
        <v>33</v>
      </c>
      <c r="BQ145" s="4" t="s">
        <v>33</v>
      </c>
      <c r="BR145" s="4" t="s">
        <v>33</v>
      </c>
      <c r="BS145" s="4" t="s">
        <v>33</v>
      </c>
      <c r="BT145" s="4">
        <v>11</v>
      </c>
      <c r="BU145" s="4">
        <v>11</v>
      </c>
      <c r="BV145" s="4" t="s">
        <v>33</v>
      </c>
      <c r="BW145" s="4" t="s">
        <v>33</v>
      </c>
      <c r="BX145" s="4" t="s">
        <v>33</v>
      </c>
      <c r="BY145" s="4" t="s">
        <v>33</v>
      </c>
      <c r="BZ145" s="4">
        <v>188</v>
      </c>
      <c r="CA145" s="4">
        <v>160</v>
      </c>
      <c r="CB145" s="4">
        <v>16</v>
      </c>
      <c r="CC145" s="4" t="s">
        <v>33</v>
      </c>
      <c r="CD145" s="4">
        <v>12</v>
      </c>
      <c r="CE145" s="4" t="s">
        <v>33</v>
      </c>
      <c r="CF145" s="4" t="s">
        <v>33</v>
      </c>
      <c r="CG145" s="4" t="s">
        <v>33</v>
      </c>
      <c r="CH145" s="4" t="s">
        <v>33</v>
      </c>
      <c r="CI145" s="4" t="s">
        <v>33</v>
      </c>
      <c r="CJ145" s="4" t="s">
        <v>33</v>
      </c>
      <c r="CK145" s="4" t="s">
        <v>33</v>
      </c>
      <c r="CL145" s="4">
        <v>62</v>
      </c>
      <c r="CM145" s="4">
        <v>62</v>
      </c>
      <c r="CN145" s="4" t="s">
        <v>33</v>
      </c>
      <c r="CO145" s="4" t="s">
        <v>33</v>
      </c>
      <c r="CP145" s="4" t="s">
        <v>33</v>
      </c>
      <c r="CQ145" s="4" t="s">
        <v>33</v>
      </c>
      <c r="CR145" s="4" t="s">
        <v>33</v>
      </c>
      <c r="CS145" s="4" t="s">
        <v>33</v>
      </c>
      <c r="CT145" s="4" t="s">
        <v>33</v>
      </c>
      <c r="CU145" s="4" t="s">
        <v>33</v>
      </c>
      <c r="CV145" s="4">
        <v>62</v>
      </c>
      <c r="CW145" s="4">
        <v>23</v>
      </c>
      <c r="CX145" s="4" t="s">
        <v>33</v>
      </c>
      <c r="CY145" s="4" t="s">
        <v>33</v>
      </c>
      <c r="CZ145" s="4" t="s">
        <v>33</v>
      </c>
      <c r="DA145" s="4" t="s">
        <v>33</v>
      </c>
      <c r="DB145" s="4" t="s">
        <v>33</v>
      </c>
      <c r="DC145" s="4">
        <v>23</v>
      </c>
      <c r="DD145" s="4">
        <v>16</v>
      </c>
      <c r="DE145" s="4" t="s">
        <v>33</v>
      </c>
      <c r="DF145" s="4" t="s">
        <v>33</v>
      </c>
      <c r="DG145" s="4" t="s">
        <v>33</v>
      </c>
      <c r="DH145" s="4" t="s">
        <v>33</v>
      </c>
      <c r="DI145" s="4" t="s">
        <v>33</v>
      </c>
      <c r="DJ145" s="4" t="s">
        <v>33</v>
      </c>
      <c r="DK145" s="4" t="s">
        <v>33</v>
      </c>
      <c r="DL145" s="4" t="s">
        <v>33</v>
      </c>
      <c r="DM145" s="4" t="s">
        <v>33</v>
      </c>
      <c r="DN145" s="4" t="s">
        <v>33</v>
      </c>
      <c r="DO145" s="4" t="s">
        <v>33</v>
      </c>
      <c r="DP145" s="4" t="s">
        <v>33</v>
      </c>
      <c r="DQ145" s="4" t="s">
        <v>33</v>
      </c>
      <c r="DR145" s="4" t="s">
        <v>33</v>
      </c>
    </row>
    <row r="146" spans="1:122" ht="15.75" customHeight="1"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row>
    <row r="147" spans="1:122" ht="15.75" customHeight="1" x14ac:dyDescent="0.2">
      <c r="A147" s="4" t="s">
        <v>340</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row>
    <row r="148" spans="1:122" ht="15.75" customHeight="1" x14ac:dyDescent="0.2">
      <c r="A148" s="4">
        <v>2000</v>
      </c>
      <c r="B148" s="4">
        <v>79</v>
      </c>
      <c r="C148" s="4" t="s">
        <v>33</v>
      </c>
      <c r="D148" s="4" t="s">
        <v>33</v>
      </c>
      <c r="E148" s="4" t="s">
        <v>33</v>
      </c>
      <c r="F148" s="4" t="s">
        <v>33</v>
      </c>
      <c r="G148" s="4" t="s">
        <v>33</v>
      </c>
      <c r="H148" s="4" t="s">
        <v>33</v>
      </c>
      <c r="I148" s="4" t="s">
        <v>33</v>
      </c>
      <c r="J148" s="4" t="s">
        <v>33</v>
      </c>
      <c r="K148" s="4" t="s">
        <v>33</v>
      </c>
      <c r="L148" s="4" t="s">
        <v>33</v>
      </c>
      <c r="M148" s="4" t="s">
        <v>33</v>
      </c>
      <c r="N148" s="4" t="s">
        <v>33</v>
      </c>
      <c r="O148" s="4" t="s">
        <v>33</v>
      </c>
      <c r="P148" s="4" t="s">
        <v>33</v>
      </c>
      <c r="Q148" s="4" t="s">
        <v>33</v>
      </c>
      <c r="R148" s="4" t="s">
        <v>33</v>
      </c>
      <c r="S148" s="4" t="s">
        <v>33</v>
      </c>
      <c r="T148" s="4" t="s">
        <v>33</v>
      </c>
      <c r="U148" s="4" t="s">
        <v>33</v>
      </c>
      <c r="V148" s="4" t="s">
        <v>33</v>
      </c>
      <c r="W148" s="4" t="s">
        <v>33</v>
      </c>
      <c r="X148" s="4" t="s">
        <v>33</v>
      </c>
      <c r="Y148" s="4" t="s">
        <v>33</v>
      </c>
      <c r="Z148" s="4" t="s">
        <v>33</v>
      </c>
      <c r="AA148" s="4" t="s">
        <v>33</v>
      </c>
      <c r="AB148" s="4" t="s">
        <v>33</v>
      </c>
      <c r="AC148" s="4" t="s">
        <v>33</v>
      </c>
      <c r="AD148" s="4" t="s">
        <v>33</v>
      </c>
      <c r="AE148" s="4" t="s">
        <v>33</v>
      </c>
      <c r="AF148" s="4">
        <v>20</v>
      </c>
      <c r="AG148" s="4" t="s">
        <v>33</v>
      </c>
      <c r="AH148" s="4" t="s">
        <v>33</v>
      </c>
      <c r="AI148" s="4" t="s">
        <v>33</v>
      </c>
      <c r="AJ148" s="4" t="s">
        <v>33</v>
      </c>
      <c r="AK148" s="4" t="s">
        <v>33</v>
      </c>
      <c r="AL148" s="4" t="s">
        <v>33</v>
      </c>
      <c r="AM148" s="4" t="s">
        <v>33</v>
      </c>
      <c r="AN148" s="4" t="s">
        <v>33</v>
      </c>
      <c r="AO148" s="4" t="s">
        <v>33</v>
      </c>
      <c r="AP148" s="4" t="s">
        <v>33</v>
      </c>
      <c r="AQ148" s="4" t="s">
        <v>33</v>
      </c>
      <c r="AR148" s="4" t="s">
        <v>33</v>
      </c>
      <c r="AS148" s="4" t="s">
        <v>33</v>
      </c>
      <c r="AT148" s="4" t="s">
        <v>33</v>
      </c>
      <c r="AU148" s="4" t="s">
        <v>33</v>
      </c>
      <c r="AV148" s="4" t="s">
        <v>33</v>
      </c>
      <c r="AW148" s="4" t="s">
        <v>33</v>
      </c>
      <c r="AX148" s="4" t="s">
        <v>33</v>
      </c>
      <c r="AY148" s="4" t="s">
        <v>33</v>
      </c>
      <c r="AZ148" s="4" t="s">
        <v>33</v>
      </c>
      <c r="BA148" s="4" t="s">
        <v>33</v>
      </c>
      <c r="BB148" s="4" t="s">
        <v>33</v>
      </c>
      <c r="BC148" s="4" t="s">
        <v>33</v>
      </c>
      <c r="BD148" s="4" t="s">
        <v>33</v>
      </c>
      <c r="BE148" s="4">
        <v>20</v>
      </c>
      <c r="BF148" s="4" t="s">
        <v>33</v>
      </c>
      <c r="BG148" s="4" t="s">
        <v>33</v>
      </c>
      <c r="BH148" s="4">
        <v>20</v>
      </c>
      <c r="BI148" s="4" t="s">
        <v>33</v>
      </c>
      <c r="BJ148" s="4" t="s">
        <v>33</v>
      </c>
      <c r="BK148" s="4" t="s">
        <v>33</v>
      </c>
      <c r="BL148" s="4" t="s">
        <v>33</v>
      </c>
      <c r="BM148" s="4" t="s">
        <v>33</v>
      </c>
      <c r="BN148" s="4" t="s">
        <v>33</v>
      </c>
      <c r="BO148" s="4" t="s">
        <v>33</v>
      </c>
      <c r="BP148" s="4" t="s">
        <v>33</v>
      </c>
      <c r="BQ148" s="4" t="s">
        <v>33</v>
      </c>
      <c r="BR148" s="4" t="s">
        <v>33</v>
      </c>
      <c r="BS148" s="4" t="s">
        <v>33</v>
      </c>
      <c r="BT148" s="4" t="s">
        <v>33</v>
      </c>
      <c r="BU148" s="4" t="s">
        <v>33</v>
      </c>
      <c r="BV148" s="4" t="s">
        <v>33</v>
      </c>
      <c r="BW148" s="4" t="s">
        <v>33</v>
      </c>
      <c r="BX148" s="4" t="s">
        <v>33</v>
      </c>
      <c r="BY148" s="4" t="s">
        <v>33</v>
      </c>
      <c r="BZ148" s="4" t="s">
        <v>33</v>
      </c>
      <c r="CA148" s="4" t="s">
        <v>33</v>
      </c>
      <c r="CB148" s="4" t="s">
        <v>33</v>
      </c>
      <c r="CC148" s="4" t="s">
        <v>33</v>
      </c>
      <c r="CD148" s="4" t="s">
        <v>33</v>
      </c>
      <c r="CE148" s="4" t="s">
        <v>33</v>
      </c>
      <c r="CF148" s="4" t="s">
        <v>33</v>
      </c>
      <c r="CG148" s="4" t="s">
        <v>33</v>
      </c>
      <c r="CH148" s="4" t="s">
        <v>33</v>
      </c>
      <c r="CI148" s="4" t="s">
        <v>33</v>
      </c>
      <c r="CJ148" s="4" t="s">
        <v>33</v>
      </c>
      <c r="CK148" s="4" t="s">
        <v>33</v>
      </c>
      <c r="CL148" s="4">
        <v>59</v>
      </c>
      <c r="CM148" s="4">
        <v>59</v>
      </c>
      <c r="CN148" s="4">
        <v>10</v>
      </c>
      <c r="CO148" s="4" t="s">
        <v>33</v>
      </c>
      <c r="CP148" s="4" t="s">
        <v>33</v>
      </c>
      <c r="CQ148" s="4" t="s">
        <v>33</v>
      </c>
      <c r="CR148" s="4" t="s">
        <v>33</v>
      </c>
      <c r="CS148" s="4">
        <v>4</v>
      </c>
      <c r="CT148" s="4" t="s">
        <v>33</v>
      </c>
      <c r="CU148" s="4">
        <v>6</v>
      </c>
      <c r="CV148" s="4">
        <v>49</v>
      </c>
      <c r="CW148" s="4">
        <v>49</v>
      </c>
      <c r="CX148" s="4" t="s">
        <v>33</v>
      </c>
      <c r="CY148" s="4" t="s">
        <v>33</v>
      </c>
      <c r="CZ148" s="4" t="s">
        <v>33</v>
      </c>
      <c r="DA148" s="4" t="s">
        <v>33</v>
      </c>
      <c r="DB148" s="4" t="s">
        <v>33</v>
      </c>
      <c r="DC148" s="4" t="s">
        <v>33</v>
      </c>
      <c r="DD148" s="4" t="s">
        <v>33</v>
      </c>
      <c r="DE148" s="4" t="s">
        <v>33</v>
      </c>
      <c r="DF148" s="4" t="s">
        <v>33</v>
      </c>
      <c r="DG148" s="4" t="s">
        <v>33</v>
      </c>
      <c r="DH148" s="4" t="s">
        <v>33</v>
      </c>
      <c r="DI148" s="4" t="s">
        <v>33</v>
      </c>
      <c r="DJ148" s="4" t="s">
        <v>33</v>
      </c>
      <c r="DK148" s="4" t="s">
        <v>33</v>
      </c>
      <c r="DL148" s="4" t="s">
        <v>33</v>
      </c>
      <c r="DM148" s="4" t="s">
        <v>33</v>
      </c>
      <c r="DN148" s="4" t="s">
        <v>33</v>
      </c>
      <c r="DO148" s="4" t="s">
        <v>33</v>
      </c>
      <c r="DP148" s="4" t="s">
        <v>33</v>
      </c>
      <c r="DQ148" s="4" t="s">
        <v>33</v>
      </c>
      <c r="DR148" s="4" t="s">
        <v>33</v>
      </c>
    </row>
    <row r="149" spans="1:122" ht="15.75" customHeight="1" x14ac:dyDescent="0.2">
      <c r="A149" s="19" t="s">
        <v>0</v>
      </c>
      <c r="B149" s="4">
        <v>159</v>
      </c>
      <c r="C149" s="4">
        <v>5</v>
      </c>
      <c r="D149" s="4" t="s">
        <v>33</v>
      </c>
      <c r="E149" s="4" t="s">
        <v>33</v>
      </c>
      <c r="F149" s="4" t="s">
        <v>33</v>
      </c>
      <c r="G149" s="4" t="s">
        <v>33</v>
      </c>
      <c r="H149" s="4" t="s">
        <v>33</v>
      </c>
      <c r="I149" s="4" t="s">
        <v>33</v>
      </c>
      <c r="J149" s="4" t="s">
        <v>33</v>
      </c>
      <c r="K149" s="4" t="s">
        <v>33</v>
      </c>
      <c r="L149" s="4" t="s">
        <v>33</v>
      </c>
      <c r="M149" s="4" t="s">
        <v>33</v>
      </c>
      <c r="N149" s="4" t="s">
        <v>33</v>
      </c>
      <c r="O149" s="4" t="s">
        <v>33</v>
      </c>
      <c r="P149" s="4" t="s">
        <v>33</v>
      </c>
      <c r="Q149" s="4" t="s">
        <v>33</v>
      </c>
      <c r="R149" s="4" t="s">
        <v>33</v>
      </c>
      <c r="S149" s="4" t="s">
        <v>33</v>
      </c>
      <c r="T149" s="4" t="s">
        <v>33</v>
      </c>
      <c r="U149" s="4">
        <v>5</v>
      </c>
      <c r="V149" s="4" t="s">
        <v>33</v>
      </c>
      <c r="W149" s="4" t="s">
        <v>33</v>
      </c>
      <c r="X149" s="4">
        <v>5</v>
      </c>
      <c r="Y149" s="4" t="s">
        <v>33</v>
      </c>
      <c r="Z149" s="4" t="s">
        <v>33</v>
      </c>
      <c r="AA149" s="4" t="s">
        <v>33</v>
      </c>
      <c r="AB149" s="4" t="s">
        <v>33</v>
      </c>
      <c r="AC149" s="4" t="s">
        <v>33</v>
      </c>
      <c r="AD149" s="4" t="s">
        <v>33</v>
      </c>
      <c r="AE149" s="4" t="s">
        <v>33</v>
      </c>
      <c r="AF149" s="4">
        <v>11</v>
      </c>
      <c r="AG149" s="4">
        <v>11</v>
      </c>
      <c r="AH149" s="4">
        <v>11</v>
      </c>
      <c r="AI149" s="4">
        <v>11</v>
      </c>
      <c r="AJ149" s="4" t="s">
        <v>33</v>
      </c>
      <c r="AK149" s="4" t="s">
        <v>33</v>
      </c>
      <c r="AL149" s="4" t="s">
        <v>33</v>
      </c>
      <c r="AM149" s="4" t="s">
        <v>33</v>
      </c>
      <c r="AN149" s="4" t="s">
        <v>33</v>
      </c>
      <c r="AO149" s="4" t="s">
        <v>33</v>
      </c>
      <c r="AP149" s="4" t="s">
        <v>33</v>
      </c>
      <c r="AQ149" s="4" t="s">
        <v>33</v>
      </c>
      <c r="AR149" s="4" t="s">
        <v>33</v>
      </c>
      <c r="AS149" s="4" t="s">
        <v>33</v>
      </c>
      <c r="AT149" s="4" t="s">
        <v>33</v>
      </c>
      <c r="AU149" s="4" t="s">
        <v>33</v>
      </c>
      <c r="AV149" s="4" t="s">
        <v>33</v>
      </c>
      <c r="AW149" s="4" t="s">
        <v>33</v>
      </c>
      <c r="AX149" s="4" t="s">
        <v>33</v>
      </c>
      <c r="AY149" s="4" t="s">
        <v>33</v>
      </c>
      <c r="AZ149" s="4" t="s">
        <v>33</v>
      </c>
      <c r="BA149" s="4" t="s">
        <v>33</v>
      </c>
      <c r="BB149" s="4" t="s">
        <v>33</v>
      </c>
      <c r="BC149" s="4" t="s">
        <v>33</v>
      </c>
      <c r="BD149" s="4" t="s">
        <v>33</v>
      </c>
      <c r="BE149" s="4" t="s">
        <v>33</v>
      </c>
      <c r="BF149" s="4" t="s">
        <v>33</v>
      </c>
      <c r="BG149" s="4" t="s">
        <v>33</v>
      </c>
      <c r="BH149" s="4" t="s">
        <v>33</v>
      </c>
      <c r="BI149" s="4" t="s">
        <v>33</v>
      </c>
      <c r="BJ149" s="4" t="s">
        <v>33</v>
      </c>
      <c r="BK149" s="4" t="s">
        <v>33</v>
      </c>
      <c r="BL149" s="4" t="s">
        <v>33</v>
      </c>
      <c r="BM149" s="4" t="s">
        <v>33</v>
      </c>
      <c r="BN149" s="4" t="s">
        <v>33</v>
      </c>
      <c r="BO149" s="4">
        <v>67</v>
      </c>
      <c r="BP149" s="4" t="s">
        <v>33</v>
      </c>
      <c r="BQ149" s="4" t="s">
        <v>33</v>
      </c>
      <c r="BR149" s="4" t="s">
        <v>33</v>
      </c>
      <c r="BS149" s="4" t="s">
        <v>33</v>
      </c>
      <c r="BT149" s="4" t="s">
        <v>33</v>
      </c>
      <c r="BU149" s="4" t="s">
        <v>33</v>
      </c>
      <c r="BV149" s="4" t="s">
        <v>33</v>
      </c>
      <c r="BW149" s="4" t="s">
        <v>33</v>
      </c>
      <c r="BX149" s="4" t="s">
        <v>33</v>
      </c>
      <c r="BY149" s="4" t="s">
        <v>33</v>
      </c>
      <c r="BZ149" s="4">
        <v>67</v>
      </c>
      <c r="CA149" s="4" t="s">
        <v>33</v>
      </c>
      <c r="CB149" s="4" t="s">
        <v>33</v>
      </c>
      <c r="CC149" s="4" t="s">
        <v>33</v>
      </c>
      <c r="CD149" s="4">
        <v>67</v>
      </c>
      <c r="CE149" s="4" t="s">
        <v>33</v>
      </c>
      <c r="CF149" s="4" t="s">
        <v>33</v>
      </c>
      <c r="CG149" s="4" t="s">
        <v>33</v>
      </c>
      <c r="CH149" s="4" t="s">
        <v>33</v>
      </c>
      <c r="CI149" s="4" t="s">
        <v>33</v>
      </c>
      <c r="CJ149" s="4" t="s">
        <v>33</v>
      </c>
      <c r="CK149" s="4" t="s">
        <v>33</v>
      </c>
      <c r="CL149" s="4">
        <v>76</v>
      </c>
      <c r="CM149" s="4">
        <v>76</v>
      </c>
      <c r="CN149" s="4" t="s">
        <v>33</v>
      </c>
      <c r="CO149" s="4" t="s">
        <v>33</v>
      </c>
      <c r="CP149" s="4" t="s">
        <v>33</v>
      </c>
      <c r="CQ149" s="4" t="s">
        <v>33</v>
      </c>
      <c r="CR149" s="4" t="s">
        <v>33</v>
      </c>
      <c r="CS149" s="4" t="s">
        <v>33</v>
      </c>
      <c r="CT149" s="4" t="s">
        <v>33</v>
      </c>
      <c r="CU149" s="4" t="s">
        <v>33</v>
      </c>
      <c r="CV149" s="4">
        <v>76</v>
      </c>
      <c r="CW149" s="4">
        <v>76</v>
      </c>
      <c r="CX149" s="4" t="s">
        <v>33</v>
      </c>
      <c r="CY149" s="4" t="s">
        <v>33</v>
      </c>
      <c r="CZ149" s="4" t="s">
        <v>33</v>
      </c>
      <c r="DA149" s="4" t="s">
        <v>33</v>
      </c>
      <c r="DB149" s="4" t="s">
        <v>33</v>
      </c>
      <c r="DC149" s="4" t="s">
        <v>33</v>
      </c>
      <c r="DD149" s="4" t="s">
        <v>33</v>
      </c>
      <c r="DE149" s="4" t="s">
        <v>33</v>
      </c>
      <c r="DF149" s="4" t="s">
        <v>33</v>
      </c>
      <c r="DG149" s="4" t="s">
        <v>33</v>
      </c>
      <c r="DH149" s="4" t="s">
        <v>33</v>
      </c>
      <c r="DI149" s="4" t="s">
        <v>33</v>
      </c>
      <c r="DJ149" s="4" t="s">
        <v>33</v>
      </c>
      <c r="DK149" s="4" t="s">
        <v>33</v>
      </c>
      <c r="DL149" s="4" t="s">
        <v>33</v>
      </c>
      <c r="DM149" s="4" t="s">
        <v>33</v>
      </c>
      <c r="DN149" s="4" t="s">
        <v>33</v>
      </c>
      <c r="DO149" s="4" t="s">
        <v>33</v>
      </c>
      <c r="DP149" s="4" t="s">
        <v>33</v>
      </c>
      <c r="DQ149" s="4" t="s">
        <v>33</v>
      </c>
      <c r="DR149" s="4" t="s">
        <v>33</v>
      </c>
    </row>
    <row r="150" spans="1:122" ht="15.75"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row>
    <row r="151" spans="1:122" ht="15.75" customHeight="1" x14ac:dyDescent="0.2">
      <c r="A151" s="4" t="s">
        <v>341</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row>
    <row r="152" spans="1:122" ht="15.75" customHeight="1" x14ac:dyDescent="0.2">
      <c r="A152" s="4">
        <v>2000</v>
      </c>
      <c r="B152" s="4">
        <v>185</v>
      </c>
      <c r="C152" s="4">
        <v>24</v>
      </c>
      <c r="D152" s="4">
        <v>9</v>
      </c>
      <c r="E152" s="4" t="s">
        <v>33</v>
      </c>
      <c r="F152" s="4">
        <v>9</v>
      </c>
      <c r="G152" s="4" t="s">
        <v>33</v>
      </c>
      <c r="H152" s="4" t="s">
        <v>33</v>
      </c>
      <c r="I152" s="4" t="s">
        <v>33</v>
      </c>
      <c r="J152" s="4" t="s">
        <v>33</v>
      </c>
      <c r="K152" s="4" t="s">
        <v>33</v>
      </c>
      <c r="L152" s="4" t="s">
        <v>33</v>
      </c>
      <c r="M152" s="4" t="s">
        <v>33</v>
      </c>
      <c r="N152" s="4" t="s">
        <v>33</v>
      </c>
      <c r="O152" s="4" t="s">
        <v>33</v>
      </c>
      <c r="P152" s="4" t="s">
        <v>33</v>
      </c>
      <c r="Q152" s="4" t="s">
        <v>33</v>
      </c>
      <c r="R152" s="4" t="s">
        <v>33</v>
      </c>
      <c r="S152" s="4" t="s">
        <v>33</v>
      </c>
      <c r="T152" s="4" t="s">
        <v>33</v>
      </c>
      <c r="U152" s="4">
        <v>15</v>
      </c>
      <c r="V152" s="4" t="s">
        <v>33</v>
      </c>
      <c r="W152" s="4" t="s">
        <v>33</v>
      </c>
      <c r="X152" s="4">
        <v>15</v>
      </c>
      <c r="Y152" s="4" t="s">
        <v>33</v>
      </c>
      <c r="Z152" s="4" t="s">
        <v>33</v>
      </c>
      <c r="AA152" s="4" t="s">
        <v>33</v>
      </c>
      <c r="AB152" s="4" t="s">
        <v>33</v>
      </c>
      <c r="AC152" s="4" t="s">
        <v>33</v>
      </c>
      <c r="AD152" s="4" t="s">
        <v>33</v>
      </c>
      <c r="AE152" s="4" t="s">
        <v>33</v>
      </c>
      <c r="AF152" s="4" t="s">
        <v>33</v>
      </c>
      <c r="AG152" s="4" t="s">
        <v>33</v>
      </c>
      <c r="AH152" s="4" t="s">
        <v>33</v>
      </c>
      <c r="AI152" s="4" t="s">
        <v>33</v>
      </c>
      <c r="AJ152" s="4" t="s">
        <v>33</v>
      </c>
      <c r="AK152" s="4" t="s">
        <v>33</v>
      </c>
      <c r="AL152" s="4" t="s">
        <v>33</v>
      </c>
      <c r="AM152" s="4" t="s">
        <v>33</v>
      </c>
      <c r="AN152" s="4" t="s">
        <v>33</v>
      </c>
      <c r="AO152" s="4" t="s">
        <v>33</v>
      </c>
      <c r="AP152" s="4" t="s">
        <v>33</v>
      </c>
      <c r="AQ152" s="4" t="s">
        <v>33</v>
      </c>
      <c r="AR152" s="4" t="s">
        <v>33</v>
      </c>
      <c r="AS152" s="4" t="s">
        <v>33</v>
      </c>
      <c r="AT152" s="4" t="s">
        <v>33</v>
      </c>
      <c r="AU152" s="4" t="s">
        <v>33</v>
      </c>
      <c r="AV152" s="4" t="s">
        <v>33</v>
      </c>
      <c r="AW152" s="4" t="s">
        <v>33</v>
      </c>
      <c r="AX152" s="4" t="s">
        <v>33</v>
      </c>
      <c r="AY152" s="4" t="s">
        <v>33</v>
      </c>
      <c r="AZ152" s="4" t="s">
        <v>33</v>
      </c>
      <c r="BA152" s="4" t="s">
        <v>33</v>
      </c>
      <c r="BB152" s="4" t="s">
        <v>33</v>
      </c>
      <c r="BC152" s="4" t="s">
        <v>33</v>
      </c>
      <c r="BD152" s="4" t="s">
        <v>33</v>
      </c>
      <c r="BE152" s="4" t="s">
        <v>33</v>
      </c>
      <c r="BF152" s="4" t="s">
        <v>33</v>
      </c>
      <c r="BG152" s="4" t="s">
        <v>33</v>
      </c>
      <c r="BH152" s="4" t="s">
        <v>33</v>
      </c>
      <c r="BI152" s="4" t="s">
        <v>33</v>
      </c>
      <c r="BJ152" s="4" t="s">
        <v>33</v>
      </c>
      <c r="BK152" s="4" t="s">
        <v>33</v>
      </c>
      <c r="BL152" s="4" t="s">
        <v>33</v>
      </c>
      <c r="BM152" s="4" t="s">
        <v>33</v>
      </c>
      <c r="BN152" s="4" t="s">
        <v>33</v>
      </c>
      <c r="BO152" s="4">
        <v>41</v>
      </c>
      <c r="BP152" s="4" t="s">
        <v>33</v>
      </c>
      <c r="BQ152" s="4" t="s">
        <v>33</v>
      </c>
      <c r="BR152" s="4" t="s">
        <v>33</v>
      </c>
      <c r="BS152" s="4" t="s">
        <v>33</v>
      </c>
      <c r="BT152" s="4" t="s">
        <v>33</v>
      </c>
      <c r="BU152" s="4" t="s">
        <v>33</v>
      </c>
      <c r="BV152" s="4" t="s">
        <v>33</v>
      </c>
      <c r="BW152" s="4" t="s">
        <v>33</v>
      </c>
      <c r="BX152" s="4" t="s">
        <v>33</v>
      </c>
      <c r="BY152" s="4" t="s">
        <v>33</v>
      </c>
      <c r="BZ152" s="4">
        <v>41</v>
      </c>
      <c r="CA152" s="4" t="s">
        <v>33</v>
      </c>
      <c r="CB152" s="4">
        <v>5</v>
      </c>
      <c r="CC152" s="4" t="s">
        <v>33</v>
      </c>
      <c r="CD152" s="4">
        <v>36</v>
      </c>
      <c r="CE152" s="4" t="s">
        <v>33</v>
      </c>
      <c r="CF152" s="4" t="s">
        <v>33</v>
      </c>
      <c r="CG152" s="4" t="s">
        <v>33</v>
      </c>
      <c r="CH152" s="4" t="s">
        <v>33</v>
      </c>
      <c r="CI152" s="4" t="s">
        <v>33</v>
      </c>
      <c r="CJ152" s="4" t="s">
        <v>33</v>
      </c>
      <c r="CK152" s="4" t="s">
        <v>33</v>
      </c>
      <c r="CL152" s="4">
        <v>120</v>
      </c>
      <c r="CM152" s="4">
        <v>108</v>
      </c>
      <c r="CN152" s="4">
        <v>34</v>
      </c>
      <c r="CO152" s="4" t="s">
        <v>33</v>
      </c>
      <c r="CP152" s="4" t="s">
        <v>33</v>
      </c>
      <c r="CQ152" s="4" t="s">
        <v>33</v>
      </c>
      <c r="CR152" s="4">
        <v>14</v>
      </c>
      <c r="CS152" s="4">
        <v>10</v>
      </c>
      <c r="CT152" s="4">
        <v>10</v>
      </c>
      <c r="CU152" s="4" t="s">
        <v>33</v>
      </c>
      <c r="CV152" s="4">
        <v>74</v>
      </c>
      <c r="CW152" s="4">
        <v>19</v>
      </c>
      <c r="CX152" s="4" t="s">
        <v>33</v>
      </c>
      <c r="CY152" s="4" t="s">
        <v>33</v>
      </c>
      <c r="CZ152" s="4">
        <v>8</v>
      </c>
      <c r="DA152" s="4" t="s">
        <v>33</v>
      </c>
      <c r="DB152" s="4" t="s">
        <v>33</v>
      </c>
      <c r="DC152" s="4" t="s">
        <v>33</v>
      </c>
      <c r="DD152" s="4">
        <v>47</v>
      </c>
      <c r="DE152" s="4" t="s">
        <v>33</v>
      </c>
      <c r="DF152" s="4" t="s">
        <v>33</v>
      </c>
      <c r="DG152" s="4" t="s">
        <v>33</v>
      </c>
      <c r="DH152" s="4" t="s">
        <v>33</v>
      </c>
      <c r="DI152" s="4" t="s">
        <v>33</v>
      </c>
      <c r="DJ152" s="4" t="s">
        <v>33</v>
      </c>
      <c r="DK152" s="4" t="s">
        <v>33</v>
      </c>
      <c r="DL152" s="4" t="s">
        <v>33</v>
      </c>
      <c r="DM152" s="4" t="s">
        <v>33</v>
      </c>
      <c r="DN152" s="4" t="s">
        <v>33</v>
      </c>
      <c r="DO152" s="4" t="s">
        <v>33</v>
      </c>
      <c r="DP152" s="4">
        <v>12</v>
      </c>
      <c r="DQ152" s="4">
        <v>12</v>
      </c>
      <c r="DR152" s="4" t="s">
        <v>33</v>
      </c>
    </row>
    <row r="153" spans="1:122" ht="15.75" customHeight="1" x14ac:dyDescent="0.2">
      <c r="A153" s="19" t="s">
        <v>0</v>
      </c>
      <c r="B153" s="4">
        <v>599</v>
      </c>
      <c r="C153" s="4">
        <v>126</v>
      </c>
      <c r="D153" s="4">
        <v>12</v>
      </c>
      <c r="E153" s="4" t="s">
        <v>33</v>
      </c>
      <c r="F153" s="4">
        <v>12</v>
      </c>
      <c r="G153" s="4" t="s">
        <v>33</v>
      </c>
      <c r="H153" s="4" t="s">
        <v>33</v>
      </c>
      <c r="I153" s="4">
        <v>17</v>
      </c>
      <c r="J153" s="4" t="s">
        <v>33</v>
      </c>
      <c r="K153" s="4" t="s">
        <v>33</v>
      </c>
      <c r="L153" s="4">
        <v>17</v>
      </c>
      <c r="M153" s="4" t="s">
        <v>33</v>
      </c>
      <c r="N153" s="4" t="s">
        <v>33</v>
      </c>
      <c r="O153" s="4" t="s">
        <v>33</v>
      </c>
      <c r="P153" s="4" t="s">
        <v>33</v>
      </c>
      <c r="Q153" s="4" t="s">
        <v>33</v>
      </c>
      <c r="R153" s="4" t="s">
        <v>33</v>
      </c>
      <c r="S153" s="4" t="s">
        <v>33</v>
      </c>
      <c r="T153" s="4" t="s">
        <v>33</v>
      </c>
      <c r="U153" s="4">
        <v>97</v>
      </c>
      <c r="V153" s="4" t="s">
        <v>33</v>
      </c>
      <c r="W153" s="4">
        <v>6</v>
      </c>
      <c r="X153" s="4">
        <v>56</v>
      </c>
      <c r="Y153" s="4" t="s">
        <v>33</v>
      </c>
      <c r="Z153" s="4" t="s">
        <v>33</v>
      </c>
      <c r="AA153" s="4">
        <v>35</v>
      </c>
      <c r="AB153" s="4" t="s">
        <v>33</v>
      </c>
      <c r="AC153" s="4" t="s">
        <v>33</v>
      </c>
      <c r="AD153" s="4" t="s">
        <v>33</v>
      </c>
      <c r="AE153" s="4" t="s">
        <v>33</v>
      </c>
      <c r="AF153" s="4">
        <v>73</v>
      </c>
      <c r="AG153" s="4">
        <v>27</v>
      </c>
      <c r="AH153" s="4" t="s">
        <v>33</v>
      </c>
      <c r="AI153" s="4" t="s">
        <v>33</v>
      </c>
      <c r="AJ153" s="4" t="s">
        <v>33</v>
      </c>
      <c r="AK153" s="4" t="s">
        <v>33</v>
      </c>
      <c r="AL153" s="4">
        <v>18</v>
      </c>
      <c r="AM153" s="4">
        <v>9</v>
      </c>
      <c r="AN153" s="4" t="s">
        <v>33</v>
      </c>
      <c r="AO153" s="4" t="s">
        <v>33</v>
      </c>
      <c r="AP153" s="4" t="s">
        <v>33</v>
      </c>
      <c r="AQ153" s="4" t="s">
        <v>33</v>
      </c>
      <c r="AR153" s="4" t="s">
        <v>33</v>
      </c>
      <c r="AS153" s="4" t="s">
        <v>33</v>
      </c>
      <c r="AT153" s="4" t="s">
        <v>33</v>
      </c>
      <c r="AU153" s="4" t="s">
        <v>33</v>
      </c>
      <c r="AV153" s="4">
        <v>14</v>
      </c>
      <c r="AW153" s="4" t="s">
        <v>33</v>
      </c>
      <c r="AX153" s="4" t="s">
        <v>33</v>
      </c>
      <c r="AY153" s="4" t="s">
        <v>33</v>
      </c>
      <c r="AZ153" s="4" t="s">
        <v>33</v>
      </c>
      <c r="BA153" s="4">
        <v>14</v>
      </c>
      <c r="BB153" s="4" t="s">
        <v>33</v>
      </c>
      <c r="BC153" s="4" t="s">
        <v>33</v>
      </c>
      <c r="BD153" s="4" t="s">
        <v>33</v>
      </c>
      <c r="BE153" s="4">
        <v>32</v>
      </c>
      <c r="BF153" s="4" t="s">
        <v>33</v>
      </c>
      <c r="BG153" s="4" t="s">
        <v>33</v>
      </c>
      <c r="BH153" s="4" t="s">
        <v>33</v>
      </c>
      <c r="BI153" s="4" t="s">
        <v>33</v>
      </c>
      <c r="BJ153" s="4" t="s">
        <v>33</v>
      </c>
      <c r="BK153" s="4" t="s">
        <v>33</v>
      </c>
      <c r="BL153" s="4" t="s">
        <v>33</v>
      </c>
      <c r="BM153" s="4">
        <v>32</v>
      </c>
      <c r="BN153" s="4" t="s">
        <v>33</v>
      </c>
      <c r="BO153" s="4">
        <v>94</v>
      </c>
      <c r="BP153" s="4">
        <v>10</v>
      </c>
      <c r="BQ153" s="4" t="s">
        <v>33</v>
      </c>
      <c r="BR153" s="4">
        <v>10</v>
      </c>
      <c r="BS153" s="4" t="s">
        <v>33</v>
      </c>
      <c r="BT153" s="4" t="s">
        <v>33</v>
      </c>
      <c r="BU153" s="4" t="s">
        <v>33</v>
      </c>
      <c r="BV153" s="4" t="s">
        <v>33</v>
      </c>
      <c r="BW153" s="4">
        <v>6</v>
      </c>
      <c r="BX153" s="4">
        <v>6</v>
      </c>
      <c r="BY153" s="4" t="s">
        <v>33</v>
      </c>
      <c r="BZ153" s="4">
        <v>56</v>
      </c>
      <c r="CA153" s="4" t="s">
        <v>33</v>
      </c>
      <c r="CB153" s="4">
        <v>56</v>
      </c>
      <c r="CC153" s="4" t="s">
        <v>33</v>
      </c>
      <c r="CD153" s="4" t="s">
        <v>33</v>
      </c>
      <c r="CE153" s="4">
        <v>22</v>
      </c>
      <c r="CF153" s="4" t="s">
        <v>33</v>
      </c>
      <c r="CG153" s="4" t="s">
        <v>33</v>
      </c>
      <c r="CH153" s="4" t="s">
        <v>33</v>
      </c>
      <c r="CI153" s="4" t="s">
        <v>33</v>
      </c>
      <c r="CJ153" s="4" t="s">
        <v>33</v>
      </c>
      <c r="CK153" s="4" t="s">
        <v>33</v>
      </c>
      <c r="CL153" s="4">
        <v>306</v>
      </c>
      <c r="CM153" s="4">
        <v>286</v>
      </c>
      <c r="CN153" s="4">
        <v>143</v>
      </c>
      <c r="CO153" s="4" t="s">
        <v>33</v>
      </c>
      <c r="CP153" s="4" t="s">
        <v>33</v>
      </c>
      <c r="CQ153" s="4" t="s">
        <v>33</v>
      </c>
      <c r="CR153" s="4">
        <v>33</v>
      </c>
      <c r="CS153" s="4">
        <v>82</v>
      </c>
      <c r="CT153" s="4" t="s">
        <v>33</v>
      </c>
      <c r="CU153" s="4">
        <v>28</v>
      </c>
      <c r="CV153" s="4">
        <v>143</v>
      </c>
      <c r="CW153" s="4">
        <v>116</v>
      </c>
      <c r="CX153" s="4" t="s">
        <v>33</v>
      </c>
      <c r="CY153" s="4" t="s">
        <v>33</v>
      </c>
      <c r="CZ153" s="4" t="s">
        <v>33</v>
      </c>
      <c r="DA153" s="4">
        <v>16</v>
      </c>
      <c r="DB153" s="4" t="s">
        <v>33</v>
      </c>
      <c r="DC153" s="4" t="s">
        <v>33</v>
      </c>
      <c r="DD153" s="4">
        <v>11</v>
      </c>
      <c r="DE153" s="4" t="s">
        <v>33</v>
      </c>
      <c r="DF153" s="4" t="s">
        <v>33</v>
      </c>
      <c r="DG153" s="4" t="s">
        <v>33</v>
      </c>
      <c r="DH153" s="4" t="s">
        <v>33</v>
      </c>
      <c r="DI153" s="4" t="s">
        <v>33</v>
      </c>
      <c r="DJ153" s="4" t="s">
        <v>33</v>
      </c>
      <c r="DK153" s="4" t="s">
        <v>33</v>
      </c>
      <c r="DL153" s="4" t="s">
        <v>33</v>
      </c>
      <c r="DM153" s="4" t="s">
        <v>33</v>
      </c>
      <c r="DN153" s="4" t="s">
        <v>33</v>
      </c>
      <c r="DO153" s="4" t="s">
        <v>33</v>
      </c>
      <c r="DP153" s="4">
        <v>20</v>
      </c>
      <c r="DQ153" s="4">
        <v>20</v>
      </c>
      <c r="DR153" s="4" t="s">
        <v>33</v>
      </c>
    </row>
    <row r="154" spans="1:122" ht="15.75" customHeight="1"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row>
    <row r="155" spans="1:122" ht="15.75" customHeight="1" x14ac:dyDescent="0.2">
      <c r="A155" s="4" t="s">
        <v>342</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row>
    <row r="156" spans="1:122" ht="15.75" customHeight="1" x14ac:dyDescent="0.2">
      <c r="A156" s="4">
        <v>2000</v>
      </c>
      <c r="B156" s="20">
        <v>1590</v>
      </c>
      <c r="C156" s="4">
        <v>310</v>
      </c>
      <c r="D156" s="4">
        <v>44</v>
      </c>
      <c r="E156" s="4">
        <v>26</v>
      </c>
      <c r="F156" s="4">
        <v>11</v>
      </c>
      <c r="G156" s="4" t="s">
        <v>33</v>
      </c>
      <c r="H156" s="4">
        <v>7</v>
      </c>
      <c r="I156" s="4">
        <v>79</v>
      </c>
      <c r="J156" s="4">
        <v>11</v>
      </c>
      <c r="K156" s="4" t="s">
        <v>33</v>
      </c>
      <c r="L156" s="4">
        <v>68</v>
      </c>
      <c r="M156" s="4" t="s">
        <v>33</v>
      </c>
      <c r="N156" s="4" t="s">
        <v>33</v>
      </c>
      <c r="O156" s="4">
        <v>11</v>
      </c>
      <c r="P156" s="4" t="s">
        <v>33</v>
      </c>
      <c r="Q156" s="4">
        <v>11</v>
      </c>
      <c r="R156" s="4" t="s">
        <v>33</v>
      </c>
      <c r="S156" s="4" t="s">
        <v>33</v>
      </c>
      <c r="T156" s="4" t="s">
        <v>33</v>
      </c>
      <c r="U156" s="4">
        <v>176</v>
      </c>
      <c r="V156" s="4">
        <v>10</v>
      </c>
      <c r="W156" s="4" t="s">
        <v>33</v>
      </c>
      <c r="X156" s="4">
        <v>31</v>
      </c>
      <c r="Y156" s="4" t="s">
        <v>33</v>
      </c>
      <c r="Z156" s="4">
        <v>29</v>
      </c>
      <c r="AA156" s="4">
        <v>16</v>
      </c>
      <c r="AB156" s="4" t="s">
        <v>33</v>
      </c>
      <c r="AC156" s="4">
        <v>24</v>
      </c>
      <c r="AD156" s="4">
        <v>66</v>
      </c>
      <c r="AE156" s="4" t="s">
        <v>33</v>
      </c>
      <c r="AF156" s="4">
        <v>724</v>
      </c>
      <c r="AG156" s="4">
        <v>332</v>
      </c>
      <c r="AH156" s="4">
        <v>140</v>
      </c>
      <c r="AI156" s="4">
        <v>60</v>
      </c>
      <c r="AJ156" s="4">
        <v>39</v>
      </c>
      <c r="AK156" s="4">
        <v>41</v>
      </c>
      <c r="AL156" s="4">
        <v>57</v>
      </c>
      <c r="AM156" s="4">
        <v>135</v>
      </c>
      <c r="AN156" s="4" t="s">
        <v>33</v>
      </c>
      <c r="AO156" s="4">
        <v>183</v>
      </c>
      <c r="AP156" s="4" t="s">
        <v>33</v>
      </c>
      <c r="AQ156" s="4" t="s">
        <v>33</v>
      </c>
      <c r="AR156" s="4">
        <v>137</v>
      </c>
      <c r="AS156" s="4">
        <v>25</v>
      </c>
      <c r="AT156" s="4">
        <v>8</v>
      </c>
      <c r="AU156" s="4">
        <v>13</v>
      </c>
      <c r="AV156" s="4">
        <v>105</v>
      </c>
      <c r="AW156" s="4" t="s">
        <v>33</v>
      </c>
      <c r="AX156" s="4" t="s">
        <v>33</v>
      </c>
      <c r="AY156" s="4" t="s">
        <v>33</v>
      </c>
      <c r="AZ156" s="4" t="s">
        <v>33</v>
      </c>
      <c r="BA156" s="4">
        <v>105</v>
      </c>
      <c r="BB156" s="4" t="s">
        <v>33</v>
      </c>
      <c r="BC156" s="4" t="s">
        <v>33</v>
      </c>
      <c r="BD156" s="4" t="s">
        <v>33</v>
      </c>
      <c r="BE156" s="4">
        <v>104</v>
      </c>
      <c r="BF156" s="4">
        <v>19</v>
      </c>
      <c r="BG156" s="4">
        <v>40</v>
      </c>
      <c r="BH156" s="4" t="s">
        <v>33</v>
      </c>
      <c r="BI156" s="4">
        <v>29</v>
      </c>
      <c r="BJ156" s="4">
        <v>7</v>
      </c>
      <c r="BK156" s="4">
        <v>9</v>
      </c>
      <c r="BL156" s="4" t="s">
        <v>33</v>
      </c>
      <c r="BM156" s="4" t="s">
        <v>33</v>
      </c>
      <c r="BN156" s="4" t="s">
        <v>33</v>
      </c>
      <c r="BO156" s="4">
        <v>242</v>
      </c>
      <c r="BP156" s="4">
        <v>26</v>
      </c>
      <c r="BQ156" s="4" t="s">
        <v>33</v>
      </c>
      <c r="BR156" s="4">
        <v>26</v>
      </c>
      <c r="BS156" s="4" t="s">
        <v>33</v>
      </c>
      <c r="BT156" s="4">
        <v>41</v>
      </c>
      <c r="BU156" s="4">
        <v>32</v>
      </c>
      <c r="BV156" s="4">
        <v>9</v>
      </c>
      <c r="BW156" s="4">
        <v>32</v>
      </c>
      <c r="BX156" s="4">
        <v>32</v>
      </c>
      <c r="BY156" s="4" t="s">
        <v>33</v>
      </c>
      <c r="BZ156" s="4">
        <v>143</v>
      </c>
      <c r="CA156" s="4">
        <v>68</v>
      </c>
      <c r="CB156" s="4">
        <v>57</v>
      </c>
      <c r="CC156" s="4" t="s">
        <v>33</v>
      </c>
      <c r="CD156" s="4">
        <v>18</v>
      </c>
      <c r="CE156" s="4" t="s">
        <v>33</v>
      </c>
      <c r="CF156" s="4">
        <v>27</v>
      </c>
      <c r="CG156" s="4">
        <v>27</v>
      </c>
      <c r="CH156" s="4">
        <v>21</v>
      </c>
      <c r="CI156" s="4">
        <v>6</v>
      </c>
      <c r="CJ156" s="4" t="s">
        <v>33</v>
      </c>
      <c r="CK156" s="4" t="s">
        <v>33</v>
      </c>
      <c r="CL156" s="4">
        <v>287</v>
      </c>
      <c r="CM156" s="4">
        <v>232</v>
      </c>
      <c r="CN156" s="4">
        <v>64</v>
      </c>
      <c r="CO156" s="4" t="s">
        <v>33</v>
      </c>
      <c r="CP156" s="4">
        <v>23</v>
      </c>
      <c r="CQ156" s="4" t="s">
        <v>33</v>
      </c>
      <c r="CR156" s="4" t="s">
        <v>33</v>
      </c>
      <c r="CS156" s="4">
        <v>41</v>
      </c>
      <c r="CT156" s="4" t="s">
        <v>33</v>
      </c>
      <c r="CU156" s="4" t="s">
        <v>33</v>
      </c>
      <c r="CV156" s="4">
        <v>60</v>
      </c>
      <c r="CW156" s="4">
        <v>40</v>
      </c>
      <c r="CX156" s="4" t="s">
        <v>33</v>
      </c>
      <c r="CY156" s="4" t="s">
        <v>33</v>
      </c>
      <c r="CZ156" s="4" t="s">
        <v>33</v>
      </c>
      <c r="DA156" s="4" t="s">
        <v>33</v>
      </c>
      <c r="DB156" s="4" t="s">
        <v>33</v>
      </c>
      <c r="DC156" s="4">
        <v>9</v>
      </c>
      <c r="DD156" s="4">
        <v>11</v>
      </c>
      <c r="DE156" s="4">
        <v>108</v>
      </c>
      <c r="DF156" s="4">
        <v>28</v>
      </c>
      <c r="DG156" s="4" t="s">
        <v>33</v>
      </c>
      <c r="DH156" s="4">
        <v>28</v>
      </c>
      <c r="DI156" s="4">
        <v>23</v>
      </c>
      <c r="DJ156" s="4" t="s">
        <v>33</v>
      </c>
      <c r="DK156" s="4" t="s">
        <v>33</v>
      </c>
      <c r="DL156" s="4">
        <v>14</v>
      </c>
      <c r="DM156" s="4">
        <v>15</v>
      </c>
      <c r="DN156" s="4" t="s">
        <v>33</v>
      </c>
      <c r="DO156" s="4" t="s">
        <v>33</v>
      </c>
      <c r="DP156" s="4">
        <v>55</v>
      </c>
      <c r="DQ156" s="4">
        <v>55</v>
      </c>
      <c r="DR156" s="4" t="s">
        <v>33</v>
      </c>
    </row>
    <row r="157" spans="1:122" ht="15.75" customHeight="1" x14ac:dyDescent="0.2">
      <c r="A157" s="19" t="s">
        <v>0</v>
      </c>
      <c r="B157" s="20">
        <v>2159</v>
      </c>
      <c r="C157" s="4">
        <v>432</v>
      </c>
      <c r="D157" s="4">
        <v>70</v>
      </c>
      <c r="E157" s="4">
        <v>69</v>
      </c>
      <c r="F157" s="4">
        <v>1</v>
      </c>
      <c r="G157" s="4" t="s">
        <v>33</v>
      </c>
      <c r="H157" s="4" t="s">
        <v>33</v>
      </c>
      <c r="I157" s="4">
        <v>190</v>
      </c>
      <c r="J157" s="4" t="s">
        <v>33</v>
      </c>
      <c r="K157" s="4">
        <v>27</v>
      </c>
      <c r="L157" s="4">
        <v>119</v>
      </c>
      <c r="M157" s="4" t="s">
        <v>33</v>
      </c>
      <c r="N157" s="4">
        <v>44</v>
      </c>
      <c r="O157" s="4">
        <v>42</v>
      </c>
      <c r="P157" s="4" t="s">
        <v>33</v>
      </c>
      <c r="Q157" s="4">
        <v>29</v>
      </c>
      <c r="R157" s="4" t="s">
        <v>33</v>
      </c>
      <c r="S157" s="4">
        <v>13</v>
      </c>
      <c r="T157" s="4" t="s">
        <v>33</v>
      </c>
      <c r="U157" s="4">
        <v>130</v>
      </c>
      <c r="V157" s="4" t="s">
        <v>33</v>
      </c>
      <c r="W157" s="4" t="s">
        <v>33</v>
      </c>
      <c r="X157" s="4">
        <v>43</v>
      </c>
      <c r="Y157" s="4">
        <v>32</v>
      </c>
      <c r="Z157" s="4">
        <v>15</v>
      </c>
      <c r="AA157" s="4" t="s">
        <v>33</v>
      </c>
      <c r="AB157" s="4">
        <v>5</v>
      </c>
      <c r="AC157" s="4">
        <v>11</v>
      </c>
      <c r="AD157" s="4">
        <v>24</v>
      </c>
      <c r="AE157" s="4" t="s">
        <v>33</v>
      </c>
      <c r="AF157" s="4">
        <v>868</v>
      </c>
      <c r="AG157" s="4">
        <v>539</v>
      </c>
      <c r="AH157" s="4">
        <v>265</v>
      </c>
      <c r="AI157" s="4">
        <v>248</v>
      </c>
      <c r="AJ157" s="4">
        <v>14</v>
      </c>
      <c r="AK157" s="4">
        <v>3</v>
      </c>
      <c r="AL157" s="4">
        <v>68</v>
      </c>
      <c r="AM157" s="4">
        <v>206</v>
      </c>
      <c r="AN157" s="4" t="s">
        <v>33</v>
      </c>
      <c r="AO157" s="4">
        <v>186</v>
      </c>
      <c r="AP157" s="4" t="s">
        <v>33</v>
      </c>
      <c r="AQ157" s="4" t="s">
        <v>33</v>
      </c>
      <c r="AR157" s="4">
        <v>186</v>
      </c>
      <c r="AS157" s="4" t="s">
        <v>33</v>
      </c>
      <c r="AT157" s="4" t="s">
        <v>33</v>
      </c>
      <c r="AU157" s="4" t="s">
        <v>33</v>
      </c>
      <c r="AV157" s="4">
        <v>85</v>
      </c>
      <c r="AW157" s="4" t="s">
        <v>33</v>
      </c>
      <c r="AX157" s="4" t="s">
        <v>33</v>
      </c>
      <c r="AY157" s="4" t="s">
        <v>33</v>
      </c>
      <c r="AZ157" s="4">
        <v>10</v>
      </c>
      <c r="BA157" s="4">
        <v>49</v>
      </c>
      <c r="BB157" s="4">
        <v>26</v>
      </c>
      <c r="BC157" s="4" t="s">
        <v>33</v>
      </c>
      <c r="BD157" s="4" t="s">
        <v>33</v>
      </c>
      <c r="BE157" s="4">
        <v>58</v>
      </c>
      <c r="BF157" s="4" t="s">
        <v>33</v>
      </c>
      <c r="BG157" s="4">
        <v>14</v>
      </c>
      <c r="BH157" s="4" t="s">
        <v>33</v>
      </c>
      <c r="BI157" s="4" t="s">
        <v>33</v>
      </c>
      <c r="BJ157" s="4" t="s">
        <v>33</v>
      </c>
      <c r="BK157" s="4">
        <v>44</v>
      </c>
      <c r="BL157" s="4" t="s">
        <v>33</v>
      </c>
      <c r="BM157" s="4" t="s">
        <v>33</v>
      </c>
      <c r="BN157" s="4" t="s">
        <v>33</v>
      </c>
      <c r="BO157" s="4">
        <v>411</v>
      </c>
      <c r="BP157" s="4">
        <v>69</v>
      </c>
      <c r="BQ157" s="4">
        <v>47</v>
      </c>
      <c r="BR157" s="4">
        <v>22</v>
      </c>
      <c r="BS157" s="4" t="s">
        <v>33</v>
      </c>
      <c r="BT157" s="4">
        <v>7</v>
      </c>
      <c r="BU157" s="4" t="s">
        <v>33</v>
      </c>
      <c r="BV157" s="4">
        <v>7</v>
      </c>
      <c r="BW157" s="4" t="s">
        <v>33</v>
      </c>
      <c r="BX157" s="4" t="s">
        <v>33</v>
      </c>
      <c r="BY157" s="4" t="s">
        <v>33</v>
      </c>
      <c r="BZ157" s="4">
        <v>293</v>
      </c>
      <c r="CA157" s="4">
        <v>106</v>
      </c>
      <c r="CB157" s="4">
        <v>141</v>
      </c>
      <c r="CC157" s="4" t="s">
        <v>33</v>
      </c>
      <c r="CD157" s="4">
        <v>46</v>
      </c>
      <c r="CE157" s="4">
        <v>42</v>
      </c>
      <c r="CF157" s="4">
        <v>14</v>
      </c>
      <c r="CG157" s="4">
        <v>14</v>
      </c>
      <c r="CH157" s="4">
        <v>14</v>
      </c>
      <c r="CI157" s="4" t="s">
        <v>33</v>
      </c>
      <c r="CJ157" s="4" t="s">
        <v>33</v>
      </c>
      <c r="CK157" s="4" t="s">
        <v>33</v>
      </c>
      <c r="CL157" s="4">
        <v>434</v>
      </c>
      <c r="CM157" s="4">
        <v>359</v>
      </c>
      <c r="CN157" s="4">
        <v>97</v>
      </c>
      <c r="CO157" s="4" t="s">
        <v>33</v>
      </c>
      <c r="CP157" s="4" t="s">
        <v>33</v>
      </c>
      <c r="CQ157" s="4" t="s">
        <v>33</v>
      </c>
      <c r="CR157" s="4">
        <v>76</v>
      </c>
      <c r="CS157" s="4">
        <v>4</v>
      </c>
      <c r="CT157" s="4">
        <v>17</v>
      </c>
      <c r="CU157" s="4" t="s">
        <v>33</v>
      </c>
      <c r="CV157" s="4">
        <v>84</v>
      </c>
      <c r="CW157" s="4">
        <v>84</v>
      </c>
      <c r="CX157" s="4" t="s">
        <v>33</v>
      </c>
      <c r="CY157" s="4" t="s">
        <v>33</v>
      </c>
      <c r="CZ157" s="4" t="s">
        <v>33</v>
      </c>
      <c r="DA157" s="4" t="s">
        <v>33</v>
      </c>
      <c r="DB157" s="4" t="s">
        <v>33</v>
      </c>
      <c r="DC157" s="4" t="s">
        <v>33</v>
      </c>
      <c r="DD157" s="4" t="s">
        <v>33</v>
      </c>
      <c r="DE157" s="4">
        <v>178</v>
      </c>
      <c r="DF157" s="4" t="s">
        <v>33</v>
      </c>
      <c r="DG157" s="4" t="s">
        <v>33</v>
      </c>
      <c r="DH157" s="4">
        <v>4</v>
      </c>
      <c r="DI157" s="4">
        <v>27</v>
      </c>
      <c r="DJ157" s="4">
        <v>19</v>
      </c>
      <c r="DK157" s="4" t="s">
        <v>33</v>
      </c>
      <c r="DL157" s="4" t="s">
        <v>33</v>
      </c>
      <c r="DM157" s="4">
        <v>84</v>
      </c>
      <c r="DN157" s="4">
        <v>44</v>
      </c>
      <c r="DO157" s="4" t="s">
        <v>33</v>
      </c>
      <c r="DP157" s="4">
        <v>75</v>
      </c>
      <c r="DQ157" s="4">
        <v>75</v>
      </c>
      <c r="DR157" s="4" t="s">
        <v>33</v>
      </c>
    </row>
    <row r="158" spans="1:122" ht="15.75" customHeight="1"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row>
    <row r="159" spans="1:122" ht="15.75" customHeight="1" x14ac:dyDescent="0.2">
      <c r="A159" s="4" t="s">
        <v>343</v>
      </c>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row>
    <row r="160" spans="1:122" ht="15.75" customHeight="1" x14ac:dyDescent="0.2">
      <c r="A160" s="4">
        <v>2000</v>
      </c>
      <c r="B160" s="4">
        <v>151</v>
      </c>
      <c r="C160" s="4">
        <v>28</v>
      </c>
      <c r="D160" s="4">
        <v>28</v>
      </c>
      <c r="E160" s="4">
        <v>28</v>
      </c>
      <c r="F160" s="4" t="s">
        <v>33</v>
      </c>
      <c r="G160" s="4" t="s">
        <v>33</v>
      </c>
      <c r="H160" s="4" t="s">
        <v>33</v>
      </c>
      <c r="I160" s="4" t="s">
        <v>33</v>
      </c>
      <c r="J160" s="4" t="s">
        <v>33</v>
      </c>
      <c r="K160" s="4" t="s">
        <v>33</v>
      </c>
      <c r="L160" s="4" t="s">
        <v>33</v>
      </c>
      <c r="M160" s="4" t="s">
        <v>33</v>
      </c>
      <c r="N160" s="4" t="s">
        <v>33</v>
      </c>
      <c r="O160" s="4" t="s">
        <v>33</v>
      </c>
      <c r="P160" s="4" t="s">
        <v>33</v>
      </c>
      <c r="Q160" s="4" t="s">
        <v>33</v>
      </c>
      <c r="R160" s="4" t="s">
        <v>33</v>
      </c>
      <c r="S160" s="4" t="s">
        <v>33</v>
      </c>
      <c r="T160" s="4" t="s">
        <v>33</v>
      </c>
      <c r="U160" s="4" t="s">
        <v>33</v>
      </c>
      <c r="V160" s="4" t="s">
        <v>33</v>
      </c>
      <c r="W160" s="4" t="s">
        <v>33</v>
      </c>
      <c r="X160" s="4" t="s">
        <v>33</v>
      </c>
      <c r="Y160" s="4" t="s">
        <v>33</v>
      </c>
      <c r="Z160" s="4" t="s">
        <v>33</v>
      </c>
      <c r="AA160" s="4" t="s">
        <v>33</v>
      </c>
      <c r="AB160" s="4" t="s">
        <v>33</v>
      </c>
      <c r="AC160" s="4" t="s">
        <v>33</v>
      </c>
      <c r="AD160" s="4" t="s">
        <v>33</v>
      </c>
      <c r="AE160" s="4" t="s">
        <v>33</v>
      </c>
      <c r="AF160" s="4">
        <v>59</v>
      </c>
      <c r="AG160" s="4">
        <v>10</v>
      </c>
      <c r="AH160" s="4" t="s">
        <v>33</v>
      </c>
      <c r="AI160" s="4" t="s">
        <v>33</v>
      </c>
      <c r="AJ160" s="4" t="s">
        <v>33</v>
      </c>
      <c r="AK160" s="4" t="s">
        <v>33</v>
      </c>
      <c r="AL160" s="4" t="s">
        <v>33</v>
      </c>
      <c r="AM160" s="4">
        <v>10</v>
      </c>
      <c r="AN160" s="4" t="s">
        <v>33</v>
      </c>
      <c r="AO160" s="4">
        <v>29</v>
      </c>
      <c r="AP160" s="4" t="s">
        <v>33</v>
      </c>
      <c r="AQ160" s="4" t="s">
        <v>33</v>
      </c>
      <c r="AR160" s="4" t="s">
        <v>33</v>
      </c>
      <c r="AS160" s="4" t="s">
        <v>33</v>
      </c>
      <c r="AT160" s="4">
        <v>29</v>
      </c>
      <c r="AU160" s="4" t="s">
        <v>33</v>
      </c>
      <c r="AV160" s="4">
        <v>20</v>
      </c>
      <c r="AW160" s="4" t="s">
        <v>33</v>
      </c>
      <c r="AX160" s="4" t="s">
        <v>33</v>
      </c>
      <c r="AY160" s="4" t="s">
        <v>33</v>
      </c>
      <c r="AZ160" s="4" t="s">
        <v>33</v>
      </c>
      <c r="BA160" s="4" t="s">
        <v>33</v>
      </c>
      <c r="BB160" s="4" t="s">
        <v>33</v>
      </c>
      <c r="BC160" s="4">
        <v>20</v>
      </c>
      <c r="BD160" s="4" t="s">
        <v>33</v>
      </c>
      <c r="BE160" s="4" t="s">
        <v>33</v>
      </c>
      <c r="BF160" s="4" t="s">
        <v>33</v>
      </c>
      <c r="BG160" s="4" t="s">
        <v>33</v>
      </c>
      <c r="BH160" s="4" t="s">
        <v>33</v>
      </c>
      <c r="BI160" s="4" t="s">
        <v>33</v>
      </c>
      <c r="BJ160" s="4" t="s">
        <v>33</v>
      </c>
      <c r="BK160" s="4" t="s">
        <v>33</v>
      </c>
      <c r="BL160" s="4" t="s">
        <v>33</v>
      </c>
      <c r="BM160" s="4" t="s">
        <v>33</v>
      </c>
      <c r="BN160" s="4" t="s">
        <v>33</v>
      </c>
      <c r="BO160" s="4" t="s">
        <v>33</v>
      </c>
      <c r="BP160" s="4" t="s">
        <v>33</v>
      </c>
      <c r="BQ160" s="4" t="s">
        <v>33</v>
      </c>
      <c r="BR160" s="4" t="s">
        <v>33</v>
      </c>
      <c r="BS160" s="4" t="s">
        <v>33</v>
      </c>
      <c r="BT160" s="4" t="s">
        <v>33</v>
      </c>
      <c r="BU160" s="4" t="s">
        <v>33</v>
      </c>
      <c r="BV160" s="4" t="s">
        <v>33</v>
      </c>
      <c r="BW160" s="4" t="s">
        <v>33</v>
      </c>
      <c r="BX160" s="4" t="s">
        <v>33</v>
      </c>
      <c r="BY160" s="4" t="s">
        <v>33</v>
      </c>
      <c r="BZ160" s="4" t="s">
        <v>33</v>
      </c>
      <c r="CA160" s="4" t="s">
        <v>33</v>
      </c>
      <c r="CB160" s="4" t="s">
        <v>33</v>
      </c>
      <c r="CC160" s="4" t="s">
        <v>33</v>
      </c>
      <c r="CD160" s="4" t="s">
        <v>33</v>
      </c>
      <c r="CE160" s="4" t="s">
        <v>33</v>
      </c>
      <c r="CF160" s="4" t="s">
        <v>33</v>
      </c>
      <c r="CG160" s="4" t="s">
        <v>33</v>
      </c>
      <c r="CH160" s="4" t="s">
        <v>33</v>
      </c>
      <c r="CI160" s="4" t="s">
        <v>33</v>
      </c>
      <c r="CJ160" s="4" t="s">
        <v>33</v>
      </c>
      <c r="CK160" s="4" t="s">
        <v>33</v>
      </c>
      <c r="CL160" s="4">
        <v>64</v>
      </c>
      <c r="CM160" s="4">
        <v>64</v>
      </c>
      <c r="CN160" s="4">
        <v>8</v>
      </c>
      <c r="CO160" s="4" t="s">
        <v>33</v>
      </c>
      <c r="CP160" s="4" t="s">
        <v>33</v>
      </c>
      <c r="CQ160" s="4" t="s">
        <v>33</v>
      </c>
      <c r="CR160" s="4" t="s">
        <v>33</v>
      </c>
      <c r="CS160" s="4">
        <v>8</v>
      </c>
      <c r="CT160" s="4" t="s">
        <v>33</v>
      </c>
      <c r="CU160" s="4" t="s">
        <v>33</v>
      </c>
      <c r="CV160" s="4">
        <v>46</v>
      </c>
      <c r="CW160" s="4">
        <v>5</v>
      </c>
      <c r="CX160" s="4" t="s">
        <v>33</v>
      </c>
      <c r="CY160" s="4" t="s">
        <v>33</v>
      </c>
      <c r="CZ160" s="4" t="s">
        <v>33</v>
      </c>
      <c r="DA160" s="4" t="s">
        <v>33</v>
      </c>
      <c r="DB160" s="4" t="s">
        <v>33</v>
      </c>
      <c r="DC160" s="4" t="s">
        <v>33</v>
      </c>
      <c r="DD160" s="4">
        <v>41</v>
      </c>
      <c r="DE160" s="4">
        <v>10</v>
      </c>
      <c r="DF160" s="4" t="s">
        <v>33</v>
      </c>
      <c r="DG160" s="4" t="s">
        <v>33</v>
      </c>
      <c r="DH160" s="4" t="s">
        <v>33</v>
      </c>
      <c r="DI160" s="4" t="s">
        <v>33</v>
      </c>
      <c r="DJ160" s="4" t="s">
        <v>33</v>
      </c>
      <c r="DK160" s="4" t="s">
        <v>33</v>
      </c>
      <c r="DL160" s="4" t="s">
        <v>33</v>
      </c>
      <c r="DM160" s="4" t="s">
        <v>33</v>
      </c>
      <c r="DN160" s="4">
        <v>10</v>
      </c>
      <c r="DO160" s="4" t="s">
        <v>33</v>
      </c>
      <c r="DP160" s="4" t="s">
        <v>33</v>
      </c>
      <c r="DQ160" s="4" t="s">
        <v>33</v>
      </c>
      <c r="DR160" s="4" t="s">
        <v>33</v>
      </c>
    </row>
    <row r="161" spans="1:122" ht="15.75" customHeight="1" x14ac:dyDescent="0.2">
      <c r="A161" s="19" t="s">
        <v>0</v>
      </c>
      <c r="B161" s="4">
        <v>113</v>
      </c>
      <c r="C161" s="4" t="s">
        <v>33</v>
      </c>
      <c r="D161" s="4" t="s">
        <v>33</v>
      </c>
      <c r="E161" s="4" t="s">
        <v>33</v>
      </c>
      <c r="F161" s="4" t="s">
        <v>33</v>
      </c>
      <c r="G161" s="4" t="s">
        <v>33</v>
      </c>
      <c r="H161" s="4" t="s">
        <v>33</v>
      </c>
      <c r="I161" s="4" t="s">
        <v>33</v>
      </c>
      <c r="J161" s="4" t="s">
        <v>33</v>
      </c>
      <c r="K161" s="4" t="s">
        <v>33</v>
      </c>
      <c r="L161" s="4" t="s">
        <v>33</v>
      </c>
      <c r="M161" s="4" t="s">
        <v>33</v>
      </c>
      <c r="N161" s="4" t="s">
        <v>33</v>
      </c>
      <c r="O161" s="4" t="s">
        <v>33</v>
      </c>
      <c r="P161" s="4" t="s">
        <v>33</v>
      </c>
      <c r="Q161" s="4" t="s">
        <v>33</v>
      </c>
      <c r="R161" s="4" t="s">
        <v>33</v>
      </c>
      <c r="S161" s="4" t="s">
        <v>33</v>
      </c>
      <c r="T161" s="4" t="s">
        <v>33</v>
      </c>
      <c r="U161" s="4" t="s">
        <v>33</v>
      </c>
      <c r="V161" s="4" t="s">
        <v>33</v>
      </c>
      <c r="W161" s="4" t="s">
        <v>33</v>
      </c>
      <c r="X161" s="4" t="s">
        <v>33</v>
      </c>
      <c r="Y161" s="4" t="s">
        <v>33</v>
      </c>
      <c r="Z161" s="4" t="s">
        <v>33</v>
      </c>
      <c r="AA161" s="4" t="s">
        <v>33</v>
      </c>
      <c r="AB161" s="4" t="s">
        <v>33</v>
      </c>
      <c r="AC161" s="4" t="s">
        <v>33</v>
      </c>
      <c r="AD161" s="4" t="s">
        <v>33</v>
      </c>
      <c r="AE161" s="4" t="s">
        <v>33</v>
      </c>
      <c r="AF161" s="4">
        <v>9</v>
      </c>
      <c r="AG161" s="4">
        <v>9</v>
      </c>
      <c r="AH161" s="4" t="s">
        <v>33</v>
      </c>
      <c r="AI161" s="4" t="s">
        <v>33</v>
      </c>
      <c r="AJ161" s="4" t="s">
        <v>33</v>
      </c>
      <c r="AK161" s="4" t="s">
        <v>33</v>
      </c>
      <c r="AL161" s="4">
        <v>9</v>
      </c>
      <c r="AM161" s="4" t="s">
        <v>33</v>
      </c>
      <c r="AN161" s="4" t="s">
        <v>33</v>
      </c>
      <c r="AO161" s="4" t="s">
        <v>33</v>
      </c>
      <c r="AP161" s="4" t="s">
        <v>33</v>
      </c>
      <c r="AQ161" s="4" t="s">
        <v>33</v>
      </c>
      <c r="AR161" s="4" t="s">
        <v>33</v>
      </c>
      <c r="AS161" s="4" t="s">
        <v>33</v>
      </c>
      <c r="AT161" s="4" t="s">
        <v>33</v>
      </c>
      <c r="AU161" s="4" t="s">
        <v>33</v>
      </c>
      <c r="AV161" s="4" t="s">
        <v>33</v>
      </c>
      <c r="AW161" s="4" t="s">
        <v>33</v>
      </c>
      <c r="AX161" s="4" t="s">
        <v>33</v>
      </c>
      <c r="AY161" s="4" t="s">
        <v>33</v>
      </c>
      <c r="AZ161" s="4" t="s">
        <v>33</v>
      </c>
      <c r="BA161" s="4" t="s">
        <v>33</v>
      </c>
      <c r="BB161" s="4" t="s">
        <v>33</v>
      </c>
      <c r="BC161" s="4" t="s">
        <v>33</v>
      </c>
      <c r="BD161" s="4" t="s">
        <v>33</v>
      </c>
      <c r="BE161" s="4" t="s">
        <v>33</v>
      </c>
      <c r="BF161" s="4" t="s">
        <v>33</v>
      </c>
      <c r="BG161" s="4" t="s">
        <v>33</v>
      </c>
      <c r="BH161" s="4" t="s">
        <v>33</v>
      </c>
      <c r="BI161" s="4" t="s">
        <v>33</v>
      </c>
      <c r="BJ161" s="4" t="s">
        <v>33</v>
      </c>
      <c r="BK161" s="4" t="s">
        <v>33</v>
      </c>
      <c r="BL161" s="4" t="s">
        <v>33</v>
      </c>
      <c r="BM161" s="4" t="s">
        <v>33</v>
      </c>
      <c r="BN161" s="4" t="s">
        <v>33</v>
      </c>
      <c r="BO161" s="4">
        <v>47</v>
      </c>
      <c r="BP161" s="4" t="s">
        <v>33</v>
      </c>
      <c r="BQ161" s="4" t="s">
        <v>33</v>
      </c>
      <c r="BR161" s="4" t="s">
        <v>33</v>
      </c>
      <c r="BS161" s="4" t="s">
        <v>33</v>
      </c>
      <c r="BT161" s="4" t="s">
        <v>33</v>
      </c>
      <c r="BU161" s="4" t="s">
        <v>33</v>
      </c>
      <c r="BV161" s="4" t="s">
        <v>33</v>
      </c>
      <c r="BW161" s="4" t="s">
        <v>33</v>
      </c>
      <c r="BX161" s="4" t="s">
        <v>33</v>
      </c>
      <c r="BY161" s="4" t="s">
        <v>33</v>
      </c>
      <c r="BZ161" s="4">
        <v>47</v>
      </c>
      <c r="CA161" s="4">
        <v>16</v>
      </c>
      <c r="CB161" s="4">
        <v>9</v>
      </c>
      <c r="CC161" s="4" t="s">
        <v>33</v>
      </c>
      <c r="CD161" s="4">
        <v>22</v>
      </c>
      <c r="CE161" s="4" t="s">
        <v>33</v>
      </c>
      <c r="CF161" s="4" t="s">
        <v>33</v>
      </c>
      <c r="CG161" s="4" t="s">
        <v>33</v>
      </c>
      <c r="CH161" s="4" t="s">
        <v>33</v>
      </c>
      <c r="CI161" s="4" t="s">
        <v>33</v>
      </c>
      <c r="CJ161" s="4" t="s">
        <v>33</v>
      </c>
      <c r="CK161" s="4" t="s">
        <v>33</v>
      </c>
      <c r="CL161" s="4">
        <v>57</v>
      </c>
      <c r="CM161" s="4">
        <v>57</v>
      </c>
      <c r="CN161" s="4">
        <v>12</v>
      </c>
      <c r="CO161" s="4" t="s">
        <v>33</v>
      </c>
      <c r="CP161" s="4" t="s">
        <v>33</v>
      </c>
      <c r="CQ161" s="4" t="s">
        <v>33</v>
      </c>
      <c r="CR161" s="4">
        <v>12</v>
      </c>
      <c r="CS161" s="4" t="s">
        <v>33</v>
      </c>
      <c r="CT161" s="4" t="s">
        <v>33</v>
      </c>
      <c r="CU161" s="4" t="s">
        <v>33</v>
      </c>
      <c r="CV161" s="4">
        <v>8</v>
      </c>
      <c r="CW161" s="4" t="s">
        <v>33</v>
      </c>
      <c r="CX161" s="4" t="s">
        <v>33</v>
      </c>
      <c r="CY161" s="4" t="s">
        <v>33</v>
      </c>
      <c r="CZ161" s="4" t="s">
        <v>33</v>
      </c>
      <c r="DA161" s="4">
        <v>1</v>
      </c>
      <c r="DB161" s="4" t="s">
        <v>33</v>
      </c>
      <c r="DC161" s="4">
        <v>7</v>
      </c>
      <c r="DD161" s="4" t="s">
        <v>33</v>
      </c>
      <c r="DE161" s="4">
        <v>37</v>
      </c>
      <c r="DF161" s="4" t="s">
        <v>33</v>
      </c>
      <c r="DG161" s="4" t="s">
        <v>33</v>
      </c>
      <c r="DH161" s="4" t="s">
        <v>33</v>
      </c>
      <c r="DI161" s="4" t="s">
        <v>33</v>
      </c>
      <c r="DJ161" s="4" t="s">
        <v>33</v>
      </c>
      <c r="DK161" s="4">
        <v>25</v>
      </c>
      <c r="DL161" s="4">
        <v>12</v>
      </c>
      <c r="DM161" s="4" t="s">
        <v>33</v>
      </c>
      <c r="DN161" s="4" t="s">
        <v>33</v>
      </c>
      <c r="DO161" s="4" t="s">
        <v>33</v>
      </c>
      <c r="DP161" s="4" t="s">
        <v>33</v>
      </c>
      <c r="DQ161" s="4" t="s">
        <v>33</v>
      </c>
      <c r="DR161" s="4" t="s">
        <v>33</v>
      </c>
    </row>
    <row r="162" spans="1:122" ht="15.75" customHeight="1"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row>
    <row r="163" spans="1:122" ht="15.75" customHeight="1" x14ac:dyDescent="0.2">
      <c r="A163" s="4" t="s">
        <v>344</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row>
    <row r="164" spans="1:122" ht="15.75" customHeight="1" x14ac:dyDescent="0.2">
      <c r="A164" s="4">
        <v>2000</v>
      </c>
      <c r="B164" s="20">
        <v>4886</v>
      </c>
      <c r="C164" s="20">
        <v>1261</v>
      </c>
      <c r="D164" s="4">
        <v>204</v>
      </c>
      <c r="E164" s="4">
        <v>155</v>
      </c>
      <c r="F164" s="4" t="s">
        <v>33</v>
      </c>
      <c r="G164" s="4">
        <v>25</v>
      </c>
      <c r="H164" s="4">
        <v>24</v>
      </c>
      <c r="I164" s="4">
        <v>328</v>
      </c>
      <c r="J164" s="4">
        <v>41</v>
      </c>
      <c r="K164" s="4">
        <v>55</v>
      </c>
      <c r="L164" s="4">
        <v>192</v>
      </c>
      <c r="M164" s="4">
        <v>6</v>
      </c>
      <c r="N164" s="4">
        <v>34</v>
      </c>
      <c r="O164" s="4">
        <v>165</v>
      </c>
      <c r="P164" s="4">
        <v>19</v>
      </c>
      <c r="Q164" s="4">
        <v>114</v>
      </c>
      <c r="R164" s="4">
        <v>20</v>
      </c>
      <c r="S164" s="4">
        <v>12</v>
      </c>
      <c r="T164" s="4" t="s">
        <v>33</v>
      </c>
      <c r="U164" s="4">
        <v>564</v>
      </c>
      <c r="V164" s="4">
        <v>28</v>
      </c>
      <c r="W164" s="4">
        <v>22</v>
      </c>
      <c r="X164" s="4">
        <v>54</v>
      </c>
      <c r="Y164" s="4">
        <v>33</v>
      </c>
      <c r="Z164" s="4">
        <v>150</v>
      </c>
      <c r="AA164" s="4">
        <v>48</v>
      </c>
      <c r="AB164" s="4">
        <v>41</v>
      </c>
      <c r="AC164" s="4">
        <v>39</v>
      </c>
      <c r="AD164" s="4">
        <v>149</v>
      </c>
      <c r="AE164" s="4" t="s">
        <v>33</v>
      </c>
      <c r="AF164" s="20">
        <v>2402</v>
      </c>
      <c r="AG164" s="20">
        <v>1476</v>
      </c>
      <c r="AH164" s="4">
        <v>970</v>
      </c>
      <c r="AI164" s="4">
        <v>691</v>
      </c>
      <c r="AJ164" s="4">
        <v>64</v>
      </c>
      <c r="AK164" s="4">
        <v>215</v>
      </c>
      <c r="AL164" s="4">
        <v>138</v>
      </c>
      <c r="AM164" s="4">
        <v>368</v>
      </c>
      <c r="AN164" s="4" t="s">
        <v>33</v>
      </c>
      <c r="AO164" s="4">
        <v>386</v>
      </c>
      <c r="AP164" s="4">
        <v>9</v>
      </c>
      <c r="AQ164" s="4" t="s">
        <v>33</v>
      </c>
      <c r="AR164" s="4">
        <v>344</v>
      </c>
      <c r="AS164" s="4" t="s">
        <v>33</v>
      </c>
      <c r="AT164" s="4">
        <v>22</v>
      </c>
      <c r="AU164" s="4">
        <v>11</v>
      </c>
      <c r="AV164" s="4">
        <v>398</v>
      </c>
      <c r="AW164" s="4">
        <v>14</v>
      </c>
      <c r="AX164" s="4">
        <v>80</v>
      </c>
      <c r="AY164" s="4">
        <v>11</v>
      </c>
      <c r="AZ164" s="4">
        <v>74</v>
      </c>
      <c r="BA164" s="4">
        <v>89</v>
      </c>
      <c r="BB164" s="4">
        <v>51</v>
      </c>
      <c r="BC164" s="4">
        <v>41</v>
      </c>
      <c r="BD164" s="4">
        <v>38</v>
      </c>
      <c r="BE164" s="4">
        <v>142</v>
      </c>
      <c r="BF164" s="4">
        <v>24</v>
      </c>
      <c r="BG164" s="4">
        <v>36</v>
      </c>
      <c r="BH164" s="4">
        <v>9</v>
      </c>
      <c r="BI164" s="4">
        <v>8</v>
      </c>
      <c r="BJ164" s="4" t="s">
        <v>33</v>
      </c>
      <c r="BK164" s="4">
        <v>12</v>
      </c>
      <c r="BL164" s="4" t="s">
        <v>33</v>
      </c>
      <c r="BM164" s="4">
        <v>53</v>
      </c>
      <c r="BN164" s="4" t="s">
        <v>33</v>
      </c>
      <c r="BO164" s="4">
        <v>288</v>
      </c>
      <c r="BP164" s="4">
        <v>45</v>
      </c>
      <c r="BQ164" s="4">
        <v>7</v>
      </c>
      <c r="BR164" s="4">
        <v>38</v>
      </c>
      <c r="BS164" s="4">
        <v>24</v>
      </c>
      <c r="BT164" s="4">
        <v>44</v>
      </c>
      <c r="BU164" s="4">
        <v>27</v>
      </c>
      <c r="BV164" s="4">
        <v>17</v>
      </c>
      <c r="BW164" s="4">
        <v>35</v>
      </c>
      <c r="BX164" s="4">
        <v>21</v>
      </c>
      <c r="BY164" s="4">
        <v>14</v>
      </c>
      <c r="BZ164" s="4">
        <v>126</v>
      </c>
      <c r="CA164" s="4">
        <v>70</v>
      </c>
      <c r="CB164" s="4">
        <v>49</v>
      </c>
      <c r="CC164" s="4" t="s">
        <v>33</v>
      </c>
      <c r="CD164" s="4">
        <v>7</v>
      </c>
      <c r="CE164" s="4">
        <v>14</v>
      </c>
      <c r="CF164" s="4">
        <v>34</v>
      </c>
      <c r="CG164" s="4">
        <v>34</v>
      </c>
      <c r="CH164" s="4">
        <v>27</v>
      </c>
      <c r="CI164" s="4">
        <v>7</v>
      </c>
      <c r="CJ164" s="4" t="s">
        <v>33</v>
      </c>
      <c r="CK164" s="4" t="s">
        <v>33</v>
      </c>
      <c r="CL164" s="4">
        <v>901</v>
      </c>
      <c r="CM164" s="4">
        <v>799</v>
      </c>
      <c r="CN164" s="4">
        <v>202</v>
      </c>
      <c r="CO164" s="4" t="s">
        <v>33</v>
      </c>
      <c r="CP164" s="4" t="s">
        <v>33</v>
      </c>
      <c r="CQ164" s="4">
        <v>6</v>
      </c>
      <c r="CR164" s="4">
        <v>64</v>
      </c>
      <c r="CS164" s="4">
        <v>100</v>
      </c>
      <c r="CT164" s="4">
        <v>6</v>
      </c>
      <c r="CU164" s="4">
        <v>26</v>
      </c>
      <c r="CV164" s="4">
        <v>336</v>
      </c>
      <c r="CW164" s="4">
        <v>249</v>
      </c>
      <c r="CX164" s="4">
        <v>28</v>
      </c>
      <c r="CY164" s="4" t="s">
        <v>33</v>
      </c>
      <c r="CZ164" s="4" t="s">
        <v>33</v>
      </c>
      <c r="DA164" s="4" t="s">
        <v>33</v>
      </c>
      <c r="DB164" s="4" t="s">
        <v>33</v>
      </c>
      <c r="DC164" s="4">
        <v>37</v>
      </c>
      <c r="DD164" s="4">
        <v>22</v>
      </c>
      <c r="DE164" s="4">
        <v>261</v>
      </c>
      <c r="DF164" s="4">
        <v>39</v>
      </c>
      <c r="DG164" s="4">
        <v>22</v>
      </c>
      <c r="DH164" s="4">
        <v>34</v>
      </c>
      <c r="DI164" s="4">
        <v>35</v>
      </c>
      <c r="DJ164" s="4">
        <v>31</v>
      </c>
      <c r="DK164" s="4" t="s">
        <v>33</v>
      </c>
      <c r="DL164" s="4" t="s">
        <v>33</v>
      </c>
      <c r="DM164" s="4">
        <v>56</v>
      </c>
      <c r="DN164" s="4">
        <v>31</v>
      </c>
      <c r="DO164" s="4">
        <v>13</v>
      </c>
      <c r="DP164" s="4">
        <v>102</v>
      </c>
      <c r="DQ164" s="4">
        <v>90</v>
      </c>
      <c r="DR164" s="4">
        <v>12</v>
      </c>
    </row>
    <row r="165" spans="1:122" ht="15.75" customHeight="1" x14ac:dyDescent="0.2">
      <c r="A165" s="19" t="s">
        <v>0</v>
      </c>
      <c r="B165" s="20">
        <v>4542</v>
      </c>
      <c r="C165" s="20">
        <v>1140</v>
      </c>
      <c r="D165" s="4">
        <v>136</v>
      </c>
      <c r="E165" s="4">
        <v>78</v>
      </c>
      <c r="F165" s="4">
        <v>44</v>
      </c>
      <c r="G165" s="4" t="s">
        <v>33</v>
      </c>
      <c r="H165" s="4">
        <v>14</v>
      </c>
      <c r="I165" s="4">
        <v>302</v>
      </c>
      <c r="J165" s="4">
        <v>10</v>
      </c>
      <c r="K165" s="4">
        <v>55</v>
      </c>
      <c r="L165" s="4">
        <v>208</v>
      </c>
      <c r="M165" s="4">
        <v>5</v>
      </c>
      <c r="N165" s="4">
        <v>24</v>
      </c>
      <c r="O165" s="4">
        <v>35</v>
      </c>
      <c r="P165" s="4" t="s">
        <v>33</v>
      </c>
      <c r="Q165" s="4">
        <v>25</v>
      </c>
      <c r="R165" s="4" t="s">
        <v>33</v>
      </c>
      <c r="S165" s="4">
        <v>10</v>
      </c>
      <c r="T165" s="4" t="s">
        <v>33</v>
      </c>
      <c r="U165" s="4">
        <v>641</v>
      </c>
      <c r="V165" s="4">
        <v>4</v>
      </c>
      <c r="W165" s="4">
        <v>27</v>
      </c>
      <c r="X165" s="4">
        <v>90</v>
      </c>
      <c r="Y165" s="4" t="s">
        <v>33</v>
      </c>
      <c r="Z165" s="4">
        <v>183</v>
      </c>
      <c r="AA165" s="4">
        <v>50</v>
      </c>
      <c r="AB165" s="4">
        <v>62</v>
      </c>
      <c r="AC165" s="4">
        <v>126</v>
      </c>
      <c r="AD165" s="4">
        <v>99</v>
      </c>
      <c r="AE165" s="4">
        <v>26</v>
      </c>
      <c r="AF165" s="20">
        <v>2082</v>
      </c>
      <c r="AG165" s="20">
        <v>1237</v>
      </c>
      <c r="AH165" s="4">
        <v>919</v>
      </c>
      <c r="AI165" s="4">
        <v>706</v>
      </c>
      <c r="AJ165" s="4">
        <v>12</v>
      </c>
      <c r="AK165" s="4">
        <v>201</v>
      </c>
      <c r="AL165" s="4">
        <v>42</v>
      </c>
      <c r="AM165" s="4">
        <v>276</v>
      </c>
      <c r="AN165" s="4" t="s">
        <v>33</v>
      </c>
      <c r="AO165" s="4">
        <v>320</v>
      </c>
      <c r="AP165" s="4" t="s">
        <v>33</v>
      </c>
      <c r="AQ165" s="4" t="s">
        <v>33</v>
      </c>
      <c r="AR165" s="4">
        <v>239</v>
      </c>
      <c r="AS165" s="4">
        <v>13</v>
      </c>
      <c r="AT165" s="4">
        <v>44</v>
      </c>
      <c r="AU165" s="4">
        <v>24</v>
      </c>
      <c r="AV165" s="4">
        <v>315</v>
      </c>
      <c r="AW165" s="4" t="s">
        <v>33</v>
      </c>
      <c r="AX165" s="4" t="s">
        <v>33</v>
      </c>
      <c r="AY165" s="4" t="s">
        <v>33</v>
      </c>
      <c r="AZ165" s="4">
        <v>29</v>
      </c>
      <c r="BA165" s="4">
        <v>179</v>
      </c>
      <c r="BB165" s="4">
        <v>47</v>
      </c>
      <c r="BC165" s="4">
        <v>34</v>
      </c>
      <c r="BD165" s="4">
        <v>26</v>
      </c>
      <c r="BE165" s="4">
        <v>192</v>
      </c>
      <c r="BF165" s="4" t="s">
        <v>33</v>
      </c>
      <c r="BG165" s="4">
        <v>38</v>
      </c>
      <c r="BH165" s="4">
        <v>9</v>
      </c>
      <c r="BI165" s="4">
        <v>26</v>
      </c>
      <c r="BJ165" s="4" t="s">
        <v>33</v>
      </c>
      <c r="BK165" s="4">
        <v>65</v>
      </c>
      <c r="BL165" s="4">
        <v>25</v>
      </c>
      <c r="BM165" s="4">
        <v>29</v>
      </c>
      <c r="BN165" s="4">
        <v>18</v>
      </c>
      <c r="BO165" s="4">
        <v>376</v>
      </c>
      <c r="BP165" s="4">
        <v>95</v>
      </c>
      <c r="BQ165" s="4">
        <v>28</v>
      </c>
      <c r="BR165" s="4">
        <v>67</v>
      </c>
      <c r="BS165" s="4" t="s">
        <v>33</v>
      </c>
      <c r="BT165" s="4">
        <v>68</v>
      </c>
      <c r="BU165" s="4">
        <v>42</v>
      </c>
      <c r="BV165" s="4">
        <v>26</v>
      </c>
      <c r="BW165" s="4" t="s">
        <v>33</v>
      </c>
      <c r="BX165" s="4" t="s">
        <v>33</v>
      </c>
      <c r="BY165" s="4" t="s">
        <v>33</v>
      </c>
      <c r="BZ165" s="4">
        <v>192</v>
      </c>
      <c r="CA165" s="4">
        <v>52</v>
      </c>
      <c r="CB165" s="4">
        <v>78</v>
      </c>
      <c r="CC165" s="4" t="s">
        <v>33</v>
      </c>
      <c r="CD165" s="4">
        <v>62</v>
      </c>
      <c r="CE165" s="4">
        <v>21</v>
      </c>
      <c r="CF165" s="4">
        <v>66</v>
      </c>
      <c r="CG165" s="4">
        <v>66</v>
      </c>
      <c r="CH165" s="4">
        <v>49</v>
      </c>
      <c r="CI165" s="4">
        <v>17</v>
      </c>
      <c r="CJ165" s="4" t="s">
        <v>33</v>
      </c>
      <c r="CK165" s="4" t="s">
        <v>33</v>
      </c>
      <c r="CL165" s="4">
        <v>878</v>
      </c>
      <c r="CM165" s="4">
        <v>684</v>
      </c>
      <c r="CN165" s="4">
        <v>81</v>
      </c>
      <c r="CO165" s="4" t="s">
        <v>33</v>
      </c>
      <c r="CP165" s="4">
        <v>3</v>
      </c>
      <c r="CQ165" s="4">
        <v>11</v>
      </c>
      <c r="CR165" s="4">
        <v>22</v>
      </c>
      <c r="CS165" s="4">
        <v>41</v>
      </c>
      <c r="CT165" s="4">
        <v>4</v>
      </c>
      <c r="CU165" s="4" t="s">
        <v>33</v>
      </c>
      <c r="CV165" s="4">
        <v>396</v>
      </c>
      <c r="CW165" s="4">
        <v>338</v>
      </c>
      <c r="CX165" s="4">
        <v>13</v>
      </c>
      <c r="CY165" s="4">
        <v>9</v>
      </c>
      <c r="CZ165" s="4">
        <v>9</v>
      </c>
      <c r="DA165" s="4">
        <v>12</v>
      </c>
      <c r="DB165" s="4" t="s">
        <v>33</v>
      </c>
      <c r="DC165" s="4" t="s">
        <v>33</v>
      </c>
      <c r="DD165" s="4">
        <v>15</v>
      </c>
      <c r="DE165" s="4">
        <v>207</v>
      </c>
      <c r="DF165" s="4">
        <v>45</v>
      </c>
      <c r="DG165" s="4" t="s">
        <v>33</v>
      </c>
      <c r="DH165" s="4">
        <v>80</v>
      </c>
      <c r="DI165" s="4" t="s">
        <v>33</v>
      </c>
      <c r="DJ165" s="4">
        <v>48</v>
      </c>
      <c r="DK165" s="4" t="s">
        <v>33</v>
      </c>
      <c r="DL165" s="4" t="s">
        <v>33</v>
      </c>
      <c r="DM165" s="4">
        <v>24</v>
      </c>
      <c r="DN165" s="4">
        <v>10</v>
      </c>
      <c r="DO165" s="4" t="s">
        <v>33</v>
      </c>
      <c r="DP165" s="4">
        <v>194</v>
      </c>
      <c r="DQ165" s="4">
        <v>194</v>
      </c>
      <c r="DR165" s="4" t="s">
        <v>33</v>
      </c>
    </row>
    <row r="166" spans="1:122" ht="15.75" customHeight="1"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row>
    <row r="167" spans="1:122" ht="15.75" customHeight="1" x14ac:dyDescent="0.2">
      <c r="A167" s="4" t="s">
        <v>345</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row>
    <row r="168" spans="1:122" ht="15.75" customHeight="1" x14ac:dyDescent="0.2">
      <c r="A168" s="4">
        <v>2000</v>
      </c>
      <c r="B168" s="4">
        <v>540</v>
      </c>
      <c r="C168" s="4">
        <v>154</v>
      </c>
      <c r="D168" s="4">
        <v>31</v>
      </c>
      <c r="E168" s="4">
        <v>31</v>
      </c>
      <c r="F168" s="4" t="s">
        <v>33</v>
      </c>
      <c r="G168" s="4" t="s">
        <v>33</v>
      </c>
      <c r="H168" s="4" t="s">
        <v>33</v>
      </c>
      <c r="I168" s="4">
        <v>60</v>
      </c>
      <c r="J168" s="4" t="s">
        <v>33</v>
      </c>
      <c r="K168" s="4">
        <v>32</v>
      </c>
      <c r="L168" s="4">
        <v>28</v>
      </c>
      <c r="M168" s="4" t="s">
        <v>33</v>
      </c>
      <c r="N168" s="4" t="s">
        <v>33</v>
      </c>
      <c r="O168" s="4">
        <v>12</v>
      </c>
      <c r="P168" s="4" t="s">
        <v>33</v>
      </c>
      <c r="Q168" s="4" t="s">
        <v>33</v>
      </c>
      <c r="R168" s="4" t="s">
        <v>33</v>
      </c>
      <c r="S168" s="4">
        <v>12</v>
      </c>
      <c r="T168" s="4" t="s">
        <v>33</v>
      </c>
      <c r="U168" s="4">
        <v>51</v>
      </c>
      <c r="V168" s="4" t="s">
        <v>33</v>
      </c>
      <c r="W168" s="4" t="s">
        <v>33</v>
      </c>
      <c r="X168" s="4">
        <v>8</v>
      </c>
      <c r="Y168" s="4">
        <v>9</v>
      </c>
      <c r="Z168" s="4">
        <v>34</v>
      </c>
      <c r="AA168" s="4" t="s">
        <v>33</v>
      </c>
      <c r="AB168" s="4" t="s">
        <v>33</v>
      </c>
      <c r="AC168" s="4" t="s">
        <v>33</v>
      </c>
      <c r="AD168" s="4" t="s">
        <v>33</v>
      </c>
      <c r="AE168" s="4" t="s">
        <v>33</v>
      </c>
      <c r="AF168" s="4">
        <v>213</v>
      </c>
      <c r="AG168" s="4">
        <v>129</v>
      </c>
      <c r="AH168" s="4">
        <v>114</v>
      </c>
      <c r="AI168" s="4">
        <v>89</v>
      </c>
      <c r="AJ168" s="4">
        <v>11</v>
      </c>
      <c r="AK168" s="4">
        <v>14</v>
      </c>
      <c r="AL168" s="4" t="s">
        <v>33</v>
      </c>
      <c r="AM168" s="4">
        <v>15</v>
      </c>
      <c r="AN168" s="4" t="s">
        <v>33</v>
      </c>
      <c r="AO168" s="4">
        <v>18</v>
      </c>
      <c r="AP168" s="4" t="s">
        <v>33</v>
      </c>
      <c r="AQ168" s="4" t="s">
        <v>33</v>
      </c>
      <c r="AR168" s="4">
        <v>18</v>
      </c>
      <c r="AS168" s="4" t="s">
        <v>33</v>
      </c>
      <c r="AT168" s="4" t="s">
        <v>33</v>
      </c>
      <c r="AU168" s="4" t="s">
        <v>33</v>
      </c>
      <c r="AV168" s="4">
        <v>35</v>
      </c>
      <c r="AW168" s="4" t="s">
        <v>33</v>
      </c>
      <c r="AX168" s="4" t="s">
        <v>33</v>
      </c>
      <c r="AY168" s="4" t="s">
        <v>33</v>
      </c>
      <c r="AZ168" s="4" t="s">
        <v>33</v>
      </c>
      <c r="BA168" s="4">
        <v>35</v>
      </c>
      <c r="BB168" s="4" t="s">
        <v>33</v>
      </c>
      <c r="BC168" s="4" t="s">
        <v>33</v>
      </c>
      <c r="BD168" s="4" t="s">
        <v>33</v>
      </c>
      <c r="BE168" s="4">
        <v>31</v>
      </c>
      <c r="BF168" s="4" t="s">
        <v>33</v>
      </c>
      <c r="BG168" s="4">
        <v>19</v>
      </c>
      <c r="BH168" s="4" t="s">
        <v>33</v>
      </c>
      <c r="BI168" s="4" t="s">
        <v>33</v>
      </c>
      <c r="BJ168" s="4" t="s">
        <v>33</v>
      </c>
      <c r="BK168" s="4">
        <v>12</v>
      </c>
      <c r="BL168" s="4" t="s">
        <v>33</v>
      </c>
      <c r="BM168" s="4" t="s">
        <v>33</v>
      </c>
      <c r="BN168" s="4" t="s">
        <v>33</v>
      </c>
      <c r="BO168" s="4">
        <v>48</v>
      </c>
      <c r="BP168" s="4">
        <v>7</v>
      </c>
      <c r="BQ168" s="4" t="s">
        <v>33</v>
      </c>
      <c r="BR168" s="4">
        <v>7</v>
      </c>
      <c r="BS168" s="4" t="s">
        <v>33</v>
      </c>
      <c r="BT168" s="4" t="s">
        <v>33</v>
      </c>
      <c r="BU168" s="4" t="s">
        <v>33</v>
      </c>
      <c r="BV168" s="4" t="s">
        <v>33</v>
      </c>
      <c r="BW168" s="4" t="s">
        <v>33</v>
      </c>
      <c r="BX168" s="4" t="s">
        <v>33</v>
      </c>
      <c r="BY168" s="4" t="s">
        <v>33</v>
      </c>
      <c r="BZ168" s="4">
        <v>33</v>
      </c>
      <c r="CA168" s="4">
        <v>24</v>
      </c>
      <c r="CB168" s="4">
        <v>9</v>
      </c>
      <c r="CC168" s="4" t="s">
        <v>33</v>
      </c>
      <c r="CD168" s="4" t="s">
        <v>33</v>
      </c>
      <c r="CE168" s="4">
        <v>8</v>
      </c>
      <c r="CF168" s="4">
        <v>12</v>
      </c>
      <c r="CG168" s="4">
        <v>12</v>
      </c>
      <c r="CH168" s="4" t="s">
        <v>33</v>
      </c>
      <c r="CI168" s="4">
        <v>12</v>
      </c>
      <c r="CJ168" s="4" t="s">
        <v>33</v>
      </c>
      <c r="CK168" s="4" t="s">
        <v>33</v>
      </c>
      <c r="CL168" s="4">
        <v>113</v>
      </c>
      <c r="CM168" s="4">
        <v>113</v>
      </c>
      <c r="CN168" s="4">
        <v>52</v>
      </c>
      <c r="CO168" s="4" t="s">
        <v>33</v>
      </c>
      <c r="CP168" s="4" t="s">
        <v>33</v>
      </c>
      <c r="CQ168" s="4">
        <v>12</v>
      </c>
      <c r="CR168" s="4">
        <v>40</v>
      </c>
      <c r="CS168" s="4" t="s">
        <v>33</v>
      </c>
      <c r="CT168" s="4" t="s">
        <v>33</v>
      </c>
      <c r="CU168" s="4" t="s">
        <v>33</v>
      </c>
      <c r="CV168" s="4">
        <v>61</v>
      </c>
      <c r="CW168" s="4">
        <v>19</v>
      </c>
      <c r="CX168" s="4" t="s">
        <v>33</v>
      </c>
      <c r="CY168" s="4" t="s">
        <v>33</v>
      </c>
      <c r="CZ168" s="4" t="s">
        <v>33</v>
      </c>
      <c r="DA168" s="4" t="s">
        <v>33</v>
      </c>
      <c r="DB168" s="4" t="s">
        <v>33</v>
      </c>
      <c r="DC168" s="4" t="s">
        <v>33</v>
      </c>
      <c r="DD168" s="4">
        <v>42</v>
      </c>
      <c r="DE168" s="4" t="s">
        <v>33</v>
      </c>
      <c r="DF168" s="4" t="s">
        <v>33</v>
      </c>
      <c r="DG168" s="4" t="s">
        <v>33</v>
      </c>
      <c r="DH168" s="4" t="s">
        <v>33</v>
      </c>
      <c r="DI168" s="4" t="s">
        <v>33</v>
      </c>
      <c r="DJ168" s="4" t="s">
        <v>33</v>
      </c>
      <c r="DK168" s="4" t="s">
        <v>33</v>
      </c>
      <c r="DL168" s="4" t="s">
        <v>33</v>
      </c>
      <c r="DM168" s="4" t="s">
        <v>33</v>
      </c>
      <c r="DN168" s="4" t="s">
        <v>33</v>
      </c>
      <c r="DO168" s="4" t="s">
        <v>33</v>
      </c>
      <c r="DP168" s="4" t="s">
        <v>33</v>
      </c>
      <c r="DQ168" s="4" t="s">
        <v>33</v>
      </c>
      <c r="DR168" s="4" t="s">
        <v>33</v>
      </c>
    </row>
    <row r="169" spans="1:122" ht="15.75" customHeight="1" x14ac:dyDescent="0.2">
      <c r="A169" s="19" t="s">
        <v>0</v>
      </c>
      <c r="B169" s="20">
        <v>1135</v>
      </c>
      <c r="C169" s="4">
        <v>331</v>
      </c>
      <c r="D169" s="4">
        <v>34</v>
      </c>
      <c r="E169" s="4">
        <v>32</v>
      </c>
      <c r="F169" s="4">
        <v>2</v>
      </c>
      <c r="G169" s="4" t="s">
        <v>33</v>
      </c>
      <c r="H169" s="4" t="s">
        <v>33</v>
      </c>
      <c r="I169" s="4">
        <v>116</v>
      </c>
      <c r="J169" s="4" t="s">
        <v>33</v>
      </c>
      <c r="K169" s="4">
        <v>53</v>
      </c>
      <c r="L169" s="4">
        <v>60</v>
      </c>
      <c r="M169" s="4" t="s">
        <v>33</v>
      </c>
      <c r="N169" s="4">
        <v>3</v>
      </c>
      <c r="O169" s="4">
        <v>20</v>
      </c>
      <c r="P169" s="4" t="s">
        <v>33</v>
      </c>
      <c r="Q169" s="4" t="s">
        <v>33</v>
      </c>
      <c r="R169" s="4" t="s">
        <v>33</v>
      </c>
      <c r="S169" s="4">
        <v>20</v>
      </c>
      <c r="T169" s="4" t="s">
        <v>33</v>
      </c>
      <c r="U169" s="4">
        <v>161</v>
      </c>
      <c r="V169" s="4" t="s">
        <v>33</v>
      </c>
      <c r="W169" s="4" t="s">
        <v>33</v>
      </c>
      <c r="X169" s="4">
        <v>12</v>
      </c>
      <c r="Y169" s="4">
        <v>25</v>
      </c>
      <c r="Z169" s="4">
        <v>24</v>
      </c>
      <c r="AA169" s="4">
        <v>14</v>
      </c>
      <c r="AB169" s="4">
        <v>5</v>
      </c>
      <c r="AC169" s="4">
        <v>7</v>
      </c>
      <c r="AD169" s="4">
        <v>74</v>
      </c>
      <c r="AE169" s="4" t="s">
        <v>33</v>
      </c>
      <c r="AF169" s="4">
        <v>331</v>
      </c>
      <c r="AG169" s="4">
        <v>91</v>
      </c>
      <c r="AH169" s="4">
        <v>54</v>
      </c>
      <c r="AI169" s="4">
        <v>43</v>
      </c>
      <c r="AJ169" s="4">
        <v>11</v>
      </c>
      <c r="AK169" s="4" t="s">
        <v>33</v>
      </c>
      <c r="AL169" s="4">
        <v>5</v>
      </c>
      <c r="AM169" s="4">
        <v>32</v>
      </c>
      <c r="AN169" s="4" t="s">
        <v>33</v>
      </c>
      <c r="AO169" s="4">
        <v>134</v>
      </c>
      <c r="AP169" s="4" t="s">
        <v>33</v>
      </c>
      <c r="AQ169" s="4">
        <v>36</v>
      </c>
      <c r="AR169" s="4">
        <v>78</v>
      </c>
      <c r="AS169" s="4">
        <v>10</v>
      </c>
      <c r="AT169" s="4">
        <v>10</v>
      </c>
      <c r="AU169" s="4" t="s">
        <v>33</v>
      </c>
      <c r="AV169" s="4">
        <v>53</v>
      </c>
      <c r="AW169" s="4" t="s">
        <v>33</v>
      </c>
      <c r="AX169" s="4" t="s">
        <v>33</v>
      </c>
      <c r="AY169" s="4" t="s">
        <v>33</v>
      </c>
      <c r="AZ169" s="4">
        <v>1</v>
      </c>
      <c r="BA169" s="4">
        <v>42</v>
      </c>
      <c r="BB169" s="4" t="s">
        <v>33</v>
      </c>
      <c r="BC169" s="4" t="s">
        <v>33</v>
      </c>
      <c r="BD169" s="4">
        <v>10</v>
      </c>
      <c r="BE169" s="4">
        <v>17</v>
      </c>
      <c r="BF169" s="4" t="s">
        <v>33</v>
      </c>
      <c r="BG169" s="4" t="s">
        <v>33</v>
      </c>
      <c r="BH169" s="4" t="s">
        <v>33</v>
      </c>
      <c r="BI169" s="4" t="s">
        <v>33</v>
      </c>
      <c r="BJ169" s="4" t="s">
        <v>33</v>
      </c>
      <c r="BK169" s="4" t="s">
        <v>33</v>
      </c>
      <c r="BL169" s="4" t="s">
        <v>33</v>
      </c>
      <c r="BM169" s="4">
        <v>17</v>
      </c>
      <c r="BN169" s="4">
        <v>36</v>
      </c>
      <c r="BO169" s="4">
        <v>236</v>
      </c>
      <c r="BP169" s="4">
        <v>36</v>
      </c>
      <c r="BQ169" s="4">
        <v>36</v>
      </c>
      <c r="BR169" s="4" t="s">
        <v>33</v>
      </c>
      <c r="BS169" s="4" t="s">
        <v>33</v>
      </c>
      <c r="BT169" s="4" t="s">
        <v>33</v>
      </c>
      <c r="BU169" s="4" t="s">
        <v>33</v>
      </c>
      <c r="BV169" s="4" t="s">
        <v>33</v>
      </c>
      <c r="BW169" s="4">
        <v>10</v>
      </c>
      <c r="BX169" s="4">
        <v>10</v>
      </c>
      <c r="BY169" s="4" t="s">
        <v>33</v>
      </c>
      <c r="BZ169" s="4">
        <v>173</v>
      </c>
      <c r="CA169" s="4">
        <v>61</v>
      </c>
      <c r="CB169" s="4">
        <v>51</v>
      </c>
      <c r="CC169" s="4" t="s">
        <v>33</v>
      </c>
      <c r="CD169" s="4">
        <v>61</v>
      </c>
      <c r="CE169" s="4">
        <v>17</v>
      </c>
      <c r="CF169" s="4">
        <v>25</v>
      </c>
      <c r="CG169" s="4">
        <v>25</v>
      </c>
      <c r="CH169" s="4">
        <v>25</v>
      </c>
      <c r="CI169" s="4" t="s">
        <v>33</v>
      </c>
      <c r="CJ169" s="4" t="s">
        <v>33</v>
      </c>
      <c r="CK169" s="4" t="s">
        <v>33</v>
      </c>
      <c r="CL169" s="4">
        <v>212</v>
      </c>
      <c r="CM169" s="4">
        <v>194</v>
      </c>
      <c r="CN169" s="4">
        <v>41</v>
      </c>
      <c r="CO169" s="4" t="s">
        <v>33</v>
      </c>
      <c r="CP169" s="4" t="s">
        <v>33</v>
      </c>
      <c r="CQ169" s="4" t="s">
        <v>33</v>
      </c>
      <c r="CR169" s="4">
        <v>41</v>
      </c>
      <c r="CS169" s="4" t="s">
        <v>33</v>
      </c>
      <c r="CT169" s="4" t="s">
        <v>33</v>
      </c>
      <c r="CU169" s="4" t="s">
        <v>33</v>
      </c>
      <c r="CV169" s="4">
        <v>102</v>
      </c>
      <c r="CW169" s="4">
        <v>40</v>
      </c>
      <c r="CX169" s="4">
        <v>15</v>
      </c>
      <c r="CY169" s="4">
        <v>1</v>
      </c>
      <c r="CZ169" s="4">
        <v>15</v>
      </c>
      <c r="DA169" s="4" t="s">
        <v>33</v>
      </c>
      <c r="DB169" s="4" t="s">
        <v>33</v>
      </c>
      <c r="DC169" s="4">
        <v>19</v>
      </c>
      <c r="DD169" s="4">
        <v>12</v>
      </c>
      <c r="DE169" s="4">
        <v>51</v>
      </c>
      <c r="DF169" s="4" t="s">
        <v>33</v>
      </c>
      <c r="DG169" s="4" t="s">
        <v>33</v>
      </c>
      <c r="DH169" s="4" t="s">
        <v>33</v>
      </c>
      <c r="DI169" s="4" t="s">
        <v>33</v>
      </c>
      <c r="DJ169" s="4" t="s">
        <v>33</v>
      </c>
      <c r="DK169" s="4" t="s">
        <v>33</v>
      </c>
      <c r="DL169" s="4">
        <v>51</v>
      </c>
      <c r="DM169" s="4" t="s">
        <v>33</v>
      </c>
      <c r="DN169" s="4" t="s">
        <v>33</v>
      </c>
      <c r="DO169" s="4" t="s">
        <v>33</v>
      </c>
      <c r="DP169" s="4">
        <v>18</v>
      </c>
      <c r="DQ169" s="4">
        <v>18</v>
      </c>
      <c r="DR169" s="4" t="s">
        <v>33</v>
      </c>
    </row>
    <row r="170" spans="1:122" ht="15.75" customHeight="1" x14ac:dyDescent="0.2">
      <c r="A170" s="19"/>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row>
    <row r="171" spans="1:122" ht="15.75" customHeight="1" x14ac:dyDescent="0.2">
      <c r="A171" s="4" t="s">
        <v>346</v>
      </c>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row>
    <row r="172" spans="1:122" ht="15.75" customHeight="1" x14ac:dyDescent="0.2">
      <c r="A172" s="4">
        <v>2000</v>
      </c>
      <c r="B172" s="20">
        <v>1587</v>
      </c>
      <c r="C172" s="4">
        <v>65</v>
      </c>
      <c r="D172" s="4">
        <v>35</v>
      </c>
      <c r="E172" s="4">
        <v>35</v>
      </c>
      <c r="F172" s="4" t="s">
        <v>33</v>
      </c>
      <c r="G172" s="4" t="s">
        <v>33</v>
      </c>
      <c r="H172" s="4" t="s">
        <v>33</v>
      </c>
      <c r="I172" s="4">
        <v>6</v>
      </c>
      <c r="J172" s="4" t="s">
        <v>33</v>
      </c>
      <c r="K172" s="4" t="s">
        <v>33</v>
      </c>
      <c r="L172" s="4">
        <v>6</v>
      </c>
      <c r="M172" s="4" t="s">
        <v>33</v>
      </c>
      <c r="N172" s="4" t="s">
        <v>33</v>
      </c>
      <c r="O172" s="4" t="s">
        <v>33</v>
      </c>
      <c r="P172" s="4" t="s">
        <v>33</v>
      </c>
      <c r="Q172" s="4" t="s">
        <v>33</v>
      </c>
      <c r="R172" s="4" t="s">
        <v>33</v>
      </c>
      <c r="S172" s="4" t="s">
        <v>33</v>
      </c>
      <c r="T172" s="4" t="s">
        <v>33</v>
      </c>
      <c r="U172" s="4">
        <v>24</v>
      </c>
      <c r="V172" s="4" t="s">
        <v>33</v>
      </c>
      <c r="W172" s="4" t="s">
        <v>33</v>
      </c>
      <c r="X172" s="4">
        <v>9</v>
      </c>
      <c r="Y172" s="4" t="s">
        <v>33</v>
      </c>
      <c r="Z172" s="4" t="s">
        <v>33</v>
      </c>
      <c r="AA172" s="4" t="s">
        <v>33</v>
      </c>
      <c r="AB172" s="4" t="s">
        <v>33</v>
      </c>
      <c r="AC172" s="4">
        <v>15</v>
      </c>
      <c r="AD172" s="4" t="s">
        <v>33</v>
      </c>
      <c r="AE172" s="4" t="s">
        <v>33</v>
      </c>
      <c r="AF172" s="4">
        <v>281</v>
      </c>
      <c r="AG172" s="4">
        <v>83</v>
      </c>
      <c r="AH172" s="4">
        <v>16</v>
      </c>
      <c r="AI172" s="4">
        <v>5</v>
      </c>
      <c r="AJ172" s="4">
        <v>11</v>
      </c>
      <c r="AK172" s="4" t="s">
        <v>33</v>
      </c>
      <c r="AL172" s="4" t="s">
        <v>33</v>
      </c>
      <c r="AM172" s="4">
        <v>67</v>
      </c>
      <c r="AN172" s="4" t="s">
        <v>33</v>
      </c>
      <c r="AO172" s="4">
        <v>36</v>
      </c>
      <c r="AP172" s="4" t="s">
        <v>33</v>
      </c>
      <c r="AQ172" s="4" t="s">
        <v>33</v>
      </c>
      <c r="AR172" s="4">
        <v>36</v>
      </c>
      <c r="AS172" s="4" t="s">
        <v>33</v>
      </c>
      <c r="AT172" s="4" t="s">
        <v>33</v>
      </c>
      <c r="AU172" s="4" t="s">
        <v>33</v>
      </c>
      <c r="AV172" s="4">
        <v>162</v>
      </c>
      <c r="AW172" s="4" t="s">
        <v>33</v>
      </c>
      <c r="AX172" s="4">
        <v>8</v>
      </c>
      <c r="AY172" s="4" t="s">
        <v>33</v>
      </c>
      <c r="AZ172" s="4" t="s">
        <v>33</v>
      </c>
      <c r="BA172" s="4">
        <v>133</v>
      </c>
      <c r="BB172" s="4">
        <v>21</v>
      </c>
      <c r="BC172" s="4" t="s">
        <v>33</v>
      </c>
      <c r="BD172" s="4" t="s">
        <v>33</v>
      </c>
      <c r="BE172" s="4" t="s">
        <v>33</v>
      </c>
      <c r="BF172" s="4" t="s">
        <v>33</v>
      </c>
      <c r="BG172" s="4" t="s">
        <v>33</v>
      </c>
      <c r="BH172" s="4" t="s">
        <v>33</v>
      </c>
      <c r="BI172" s="4" t="s">
        <v>33</v>
      </c>
      <c r="BJ172" s="4" t="s">
        <v>33</v>
      </c>
      <c r="BK172" s="4" t="s">
        <v>33</v>
      </c>
      <c r="BL172" s="4" t="s">
        <v>33</v>
      </c>
      <c r="BM172" s="4" t="s">
        <v>33</v>
      </c>
      <c r="BN172" s="4" t="s">
        <v>33</v>
      </c>
      <c r="BO172" s="4">
        <v>489</v>
      </c>
      <c r="BP172" s="4">
        <v>11</v>
      </c>
      <c r="BQ172" s="4">
        <v>11</v>
      </c>
      <c r="BR172" s="4" t="s">
        <v>33</v>
      </c>
      <c r="BS172" s="4">
        <v>20</v>
      </c>
      <c r="BT172" s="4" t="s">
        <v>33</v>
      </c>
      <c r="BU172" s="4" t="s">
        <v>33</v>
      </c>
      <c r="BV172" s="4" t="s">
        <v>33</v>
      </c>
      <c r="BW172" s="4">
        <v>25</v>
      </c>
      <c r="BX172" s="4">
        <v>25</v>
      </c>
      <c r="BY172" s="4" t="s">
        <v>33</v>
      </c>
      <c r="BZ172" s="4">
        <v>366</v>
      </c>
      <c r="CA172" s="4">
        <v>59</v>
      </c>
      <c r="CB172" s="4">
        <v>293</v>
      </c>
      <c r="CC172" s="4" t="s">
        <v>33</v>
      </c>
      <c r="CD172" s="4">
        <v>14</v>
      </c>
      <c r="CE172" s="4">
        <v>67</v>
      </c>
      <c r="CF172" s="4" t="s">
        <v>33</v>
      </c>
      <c r="CG172" s="4" t="s">
        <v>33</v>
      </c>
      <c r="CH172" s="4" t="s">
        <v>33</v>
      </c>
      <c r="CI172" s="4" t="s">
        <v>33</v>
      </c>
      <c r="CJ172" s="4" t="s">
        <v>33</v>
      </c>
      <c r="CK172" s="4" t="s">
        <v>33</v>
      </c>
      <c r="CL172" s="4">
        <v>752</v>
      </c>
      <c r="CM172" s="4">
        <v>744</v>
      </c>
      <c r="CN172" s="4">
        <v>450</v>
      </c>
      <c r="CO172" s="4" t="s">
        <v>33</v>
      </c>
      <c r="CP172" s="4" t="s">
        <v>33</v>
      </c>
      <c r="CQ172" s="4" t="s">
        <v>33</v>
      </c>
      <c r="CR172" s="4">
        <v>102</v>
      </c>
      <c r="CS172" s="4">
        <v>315</v>
      </c>
      <c r="CT172" s="4" t="s">
        <v>33</v>
      </c>
      <c r="CU172" s="4">
        <v>33</v>
      </c>
      <c r="CV172" s="4">
        <v>279</v>
      </c>
      <c r="CW172" s="4">
        <v>208</v>
      </c>
      <c r="CX172" s="4" t="s">
        <v>33</v>
      </c>
      <c r="CY172" s="4" t="s">
        <v>33</v>
      </c>
      <c r="CZ172" s="4">
        <v>11</v>
      </c>
      <c r="DA172" s="4" t="s">
        <v>33</v>
      </c>
      <c r="DB172" s="4" t="s">
        <v>33</v>
      </c>
      <c r="DC172" s="4" t="s">
        <v>33</v>
      </c>
      <c r="DD172" s="4">
        <v>60</v>
      </c>
      <c r="DE172" s="4">
        <v>15</v>
      </c>
      <c r="DF172" s="4" t="s">
        <v>33</v>
      </c>
      <c r="DG172" s="4" t="s">
        <v>33</v>
      </c>
      <c r="DH172" s="4" t="s">
        <v>33</v>
      </c>
      <c r="DI172" s="4" t="s">
        <v>33</v>
      </c>
      <c r="DJ172" s="4" t="s">
        <v>33</v>
      </c>
      <c r="DK172" s="4" t="s">
        <v>33</v>
      </c>
      <c r="DL172" s="4">
        <v>15</v>
      </c>
      <c r="DM172" s="4" t="s">
        <v>33</v>
      </c>
      <c r="DN172" s="4" t="s">
        <v>33</v>
      </c>
      <c r="DO172" s="4" t="s">
        <v>33</v>
      </c>
      <c r="DP172" s="4">
        <v>8</v>
      </c>
      <c r="DQ172" s="4">
        <v>8</v>
      </c>
      <c r="DR172" s="4" t="s">
        <v>33</v>
      </c>
    </row>
    <row r="173" spans="1:122" ht="15.75" customHeight="1" x14ac:dyDescent="0.2">
      <c r="A173" s="19" t="s">
        <v>0</v>
      </c>
      <c r="B173" s="20">
        <v>1457</v>
      </c>
      <c r="C173" s="4">
        <v>45</v>
      </c>
      <c r="D173" s="4">
        <v>23</v>
      </c>
      <c r="E173" s="4">
        <v>23</v>
      </c>
      <c r="F173" s="4" t="s">
        <v>33</v>
      </c>
      <c r="G173" s="4" t="s">
        <v>33</v>
      </c>
      <c r="H173" s="4" t="s">
        <v>33</v>
      </c>
      <c r="I173" s="4">
        <v>15</v>
      </c>
      <c r="J173" s="4" t="s">
        <v>33</v>
      </c>
      <c r="K173" s="4">
        <v>15</v>
      </c>
      <c r="L173" s="4" t="s">
        <v>33</v>
      </c>
      <c r="M173" s="4" t="s">
        <v>33</v>
      </c>
      <c r="N173" s="4" t="s">
        <v>33</v>
      </c>
      <c r="O173" s="4" t="s">
        <v>33</v>
      </c>
      <c r="P173" s="4" t="s">
        <v>33</v>
      </c>
      <c r="Q173" s="4" t="s">
        <v>33</v>
      </c>
      <c r="R173" s="4" t="s">
        <v>33</v>
      </c>
      <c r="S173" s="4" t="s">
        <v>33</v>
      </c>
      <c r="T173" s="4" t="s">
        <v>33</v>
      </c>
      <c r="U173" s="4">
        <v>7</v>
      </c>
      <c r="V173" s="4" t="s">
        <v>33</v>
      </c>
      <c r="W173" s="4">
        <v>7</v>
      </c>
      <c r="X173" s="4" t="s">
        <v>33</v>
      </c>
      <c r="Y173" s="4" t="s">
        <v>33</v>
      </c>
      <c r="Z173" s="4" t="s">
        <v>33</v>
      </c>
      <c r="AA173" s="4" t="s">
        <v>33</v>
      </c>
      <c r="AB173" s="4" t="s">
        <v>33</v>
      </c>
      <c r="AC173" s="4" t="s">
        <v>33</v>
      </c>
      <c r="AD173" s="4" t="s">
        <v>33</v>
      </c>
      <c r="AE173" s="4" t="s">
        <v>33</v>
      </c>
      <c r="AF173" s="4">
        <v>47</v>
      </c>
      <c r="AG173" s="4">
        <v>7</v>
      </c>
      <c r="AH173" s="4">
        <v>6</v>
      </c>
      <c r="AI173" s="4">
        <v>6</v>
      </c>
      <c r="AJ173" s="4" t="s">
        <v>33</v>
      </c>
      <c r="AK173" s="4" t="s">
        <v>33</v>
      </c>
      <c r="AL173" s="4">
        <v>1</v>
      </c>
      <c r="AM173" s="4" t="s">
        <v>33</v>
      </c>
      <c r="AN173" s="4" t="s">
        <v>33</v>
      </c>
      <c r="AO173" s="4">
        <v>12</v>
      </c>
      <c r="AP173" s="4" t="s">
        <v>33</v>
      </c>
      <c r="AQ173" s="4" t="s">
        <v>33</v>
      </c>
      <c r="AR173" s="4">
        <v>12</v>
      </c>
      <c r="AS173" s="4" t="s">
        <v>33</v>
      </c>
      <c r="AT173" s="4" t="s">
        <v>33</v>
      </c>
      <c r="AU173" s="4" t="s">
        <v>33</v>
      </c>
      <c r="AV173" s="4">
        <v>28</v>
      </c>
      <c r="AW173" s="4" t="s">
        <v>33</v>
      </c>
      <c r="AX173" s="4" t="s">
        <v>33</v>
      </c>
      <c r="AY173" s="4" t="s">
        <v>33</v>
      </c>
      <c r="AZ173" s="4" t="s">
        <v>33</v>
      </c>
      <c r="BA173" s="4" t="s">
        <v>33</v>
      </c>
      <c r="BB173" s="4">
        <v>28</v>
      </c>
      <c r="BC173" s="4" t="s">
        <v>33</v>
      </c>
      <c r="BD173" s="4" t="s">
        <v>33</v>
      </c>
      <c r="BE173" s="4" t="s">
        <v>33</v>
      </c>
      <c r="BF173" s="4" t="s">
        <v>33</v>
      </c>
      <c r="BG173" s="4" t="s">
        <v>33</v>
      </c>
      <c r="BH173" s="4" t="s">
        <v>33</v>
      </c>
      <c r="BI173" s="4" t="s">
        <v>33</v>
      </c>
      <c r="BJ173" s="4" t="s">
        <v>33</v>
      </c>
      <c r="BK173" s="4" t="s">
        <v>33</v>
      </c>
      <c r="BL173" s="4" t="s">
        <v>33</v>
      </c>
      <c r="BM173" s="4" t="s">
        <v>33</v>
      </c>
      <c r="BN173" s="4" t="s">
        <v>33</v>
      </c>
      <c r="BO173" s="4">
        <v>882</v>
      </c>
      <c r="BP173" s="4" t="s">
        <v>33</v>
      </c>
      <c r="BQ173" s="4" t="s">
        <v>33</v>
      </c>
      <c r="BR173" s="4" t="s">
        <v>33</v>
      </c>
      <c r="BS173" s="4">
        <v>74</v>
      </c>
      <c r="BT173" s="4" t="s">
        <v>33</v>
      </c>
      <c r="BU173" s="4" t="s">
        <v>33</v>
      </c>
      <c r="BV173" s="4" t="s">
        <v>33</v>
      </c>
      <c r="BW173" s="4" t="s">
        <v>33</v>
      </c>
      <c r="BX173" s="4" t="s">
        <v>33</v>
      </c>
      <c r="BY173" s="4" t="s">
        <v>33</v>
      </c>
      <c r="BZ173" s="4">
        <v>645</v>
      </c>
      <c r="CA173" s="4">
        <v>31</v>
      </c>
      <c r="CB173" s="4">
        <v>508</v>
      </c>
      <c r="CC173" s="4" t="s">
        <v>33</v>
      </c>
      <c r="CD173" s="4">
        <v>106</v>
      </c>
      <c r="CE173" s="4">
        <v>200</v>
      </c>
      <c r="CF173" s="4" t="s">
        <v>33</v>
      </c>
      <c r="CG173" s="4" t="s">
        <v>33</v>
      </c>
      <c r="CH173" s="4" t="s">
        <v>33</v>
      </c>
      <c r="CI173" s="4" t="s">
        <v>33</v>
      </c>
      <c r="CJ173" s="4" t="s">
        <v>33</v>
      </c>
      <c r="CK173" s="4" t="s">
        <v>33</v>
      </c>
      <c r="CL173" s="4">
        <v>483</v>
      </c>
      <c r="CM173" s="4">
        <v>483</v>
      </c>
      <c r="CN173" s="4">
        <v>218</v>
      </c>
      <c r="CO173" s="4">
        <v>26</v>
      </c>
      <c r="CP173" s="4" t="s">
        <v>33</v>
      </c>
      <c r="CQ173" s="4" t="s">
        <v>33</v>
      </c>
      <c r="CR173" s="4">
        <v>89</v>
      </c>
      <c r="CS173" s="4">
        <v>85</v>
      </c>
      <c r="CT173" s="4" t="s">
        <v>33</v>
      </c>
      <c r="CU173" s="4">
        <v>18</v>
      </c>
      <c r="CV173" s="4">
        <v>248</v>
      </c>
      <c r="CW173" s="4">
        <v>220</v>
      </c>
      <c r="CX173" s="4" t="s">
        <v>33</v>
      </c>
      <c r="CY173" s="4" t="s">
        <v>33</v>
      </c>
      <c r="CZ173" s="4" t="s">
        <v>33</v>
      </c>
      <c r="DA173" s="4" t="s">
        <v>33</v>
      </c>
      <c r="DB173" s="4" t="s">
        <v>33</v>
      </c>
      <c r="DC173" s="4">
        <v>5</v>
      </c>
      <c r="DD173" s="4">
        <v>23</v>
      </c>
      <c r="DE173" s="4">
        <v>17</v>
      </c>
      <c r="DF173" s="4" t="s">
        <v>33</v>
      </c>
      <c r="DG173" s="4" t="s">
        <v>33</v>
      </c>
      <c r="DH173" s="4" t="s">
        <v>33</v>
      </c>
      <c r="DI173" s="4" t="s">
        <v>33</v>
      </c>
      <c r="DJ173" s="4" t="s">
        <v>33</v>
      </c>
      <c r="DK173" s="4" t="s">
        <v>33</v>
      </c>
      <c r="DL173" s="4">
        <v>16</v>
      </c>
      <c r="DM173" s="4">
        <v>1</v>
      </c>
      <c r="DN173" s="4" t="s">
        <v>33</v>
      </c>
      <c r="DO173" s="4" t="s">
        <v>33</v>
      </c>
      <c r="DP173" s="4" t="s">
        <v>33</v>
      </c>
      <c r="DQ173" s="4" t="s">
        <v>33</v>
      </c>
      <c r="DR173" s="4" t="s">
        <v>33</v>
      </c>
    </row>
    <row r="174" spans="1:122" ht="15.75"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row>
    <row r="175" spans="1:122" ht="15.75" customHeight="1" x14ac:dyDescent="0.2">
      <c r="A175" s="4" t="s">
        <v>347</v>
      </c>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row>
    <row r="176" spans="1:122" ht="15.75" customHeight="1" x14ac:dyDescent="0.2">
      <c r="A176" s="4">
        <v>2000</v>
      </c>
      <c r="B176" s="4">
        <v>481</v>
      </c>
      <c r="C176" s="4" t="s">
        <v>33</v>
      </c>
      <c r="D176" s="4" t="s">
        <v>33</v>
      </c>
      <c r="E176" s="4" t="s">
        <v>33</v>
      </c>
      <c r="F176" s="4" t="s">
        <v>33</v>
      </c>
      <c r="G176" s="4" t="s">
        <v>33</v>
      </c>
      <c r="H176" s="4" t="s">
        <v>33</v>
      </c>
      <c r="I176" s="4" t="s">
        <v>33</v>
      </c>
      <c r="J176" s="4" t="s">
        <v>33</v>
      </c>
      <c r="K176" s="4" t="s">
        <v>33</v>
      </c>
      <c r="L176" s="4" t="s">
        <v>33</v>
      </c>
      <c r="M176" s="4" t="s">
        <v>33</v>
      </c>
      <c r="N176" s="4" t="s">
        <v>33</v>
      </c>
      <c r="O176" s="4" t="s">
        <v>33</v>
      </c>
      <c r="P176" s="4" t="s">
        <v>33</v>
      </c>
      <c r="Q176" s="4" t="s">
        <v>33</v>
      </c>
      <c r="R176" s="4" t="s">
        <v>33</v>
      </c>
      <c r="S176" s="4" t="s">
        <v>33</v>
      </c>
      <c r="T176" s="4" t="s">
        <v>33</v>
      </c>
      <c r="U176" s="4" t="s">
        <v>33</v>
      </c>
      <c r="V176" s="4" t="s">
        <v>33</v>
      </c>
      <c r="W176" s="4" t="s">
        <v>33</v>
      </c>
      <c r="X176" s="4" t="s">
        <v>33</v>
      </c>
      <c r="Y176" s="4" t="s">
        <v>33</v>
      </c>
      <c r="Z176" s="4" t="s">
        <v>33</v>
      </c>
      <c r="AA176" s="4" t="s">
        <v>33</v>
      </c>
      <c r="AB176" s="4" t="s">
        <v>33</v>
      </c>
      <c r="AC176" s="4" t="s">
        <v>33</v>
      </c>
      <c r="AD176" s="4" t="s">
        <v>33</v>
      </c>
      <c r="AE176" s="4" t="s">
        <v>33</v>
      </c>
      <c r="AF176" s="4">
        <v>110</v>
      </c>
      <c r="AG176" s="4">
        <v>31</v>
      </c>
      <c r="AH176" s="4">
        <v>9</v>
      </c>
      <c r="AI176" s="4" t="s">
        <v>33</v>
      </c>
      <c r="AJ176" s="4" t="s">
        <v>33</v>
      </c>
      <c r="AK176" s="4">
        <v>9</v>
      </c>
      <c r="AL176" s="4">
        <v>15</v>
      </c>
      <c r="AM176" s="4">
        <v>7</v>
      </c>
      <c r="AN176" s="4" t="s">
        <v>33</v>
      </c>
      <c r="AO176" s="4">
        <v>45</v>
      </c>
      <c r="AP176" s="4" t="s">
        <v>33</v>
      </c>
      <c r="AQ176" s="4" t="s">
        <v>33</v>
      </c>
      <c r="AR176" s="4">
        <v>45</v>
      </c>
      <c r="AS176" s="4" t="s">
        <v>33</v>
      </c>
      <c r="AT176" s="4" t="s">
        <v>33</v>
      </c>
      <c r="AU176" s="4" t="s">
        <v>33</v>
      </c>
      <c r="AV176" s="4">
        <v>27</v>
      </c>
      <c r="AW176" s="4" t="s">
        <v>33</v>
      </c>
      <c r="AX176" s="4" t="s">
        <v>33</v>
      </c>
      <c r="AY176" s="4" t="s">
        <v>33</v>
      </c>
      <c r="AZ176" s="4" t="s">
        <v>33</v>
      </c>
      <c r="BA176" s="4">
        <v>27</v>
      </c>
      <c r="BB176" s="4" t="s">
        <v>33</v>
      </c>
      <c r="BC176" s="4" t="s">
        <v>33</v>
      </c>
      <c r="BD176" s="4" t="s">
        <v>33</v>
      </c>
      <c r="BE176" s="4">
        <v>7</v>
      </c>
      <c r="BF176" s="4" t="s">
        <v>33</v>
      </c>
      <c r="BG176" s="4" t="s">
        <v>33</v>
      </c>
      <c r="BH176" s="4">
        <v>7</v>
      </c>
      <c r="BI176" s="4" t="s">
        <v>33</v>
      </c>
      <c r="BJ176" s="4" t="s">
        <v>33</v>
      </c>
      <c r="BK176" s="4" t="s">
        <v>33</v>
      </c>
      <c r="BL176" s="4" t="s">
        <v>33</v>
      </c>
      <c r="BM176" s="4" t="s">
        <v>33</v>
      </c>
      <c r="BN176" s="4" t="s">
        <v>33</v>
      </c>
      <c r="BO176" s="4">
        <v>111</v>
      </c>
      <c r="BP176" s="4">
        <v>9</v>
      </c>
      <c r="BQ176" s="4" t="s">
        <v>33</v>
      </c>
      <c r="BR176" s="4">
        <v>9</v>
      </c>
      <c r="BS176" s="4" t="s">
        <v>33</v>
      </c>
      <c r="BT176" s="4" t="s">
        <v>33</v>
      </c>
      <c r="BU176" s="4" t="s">
        <v>33</v>
      </c>
      <c r="BV176" s="4" t="s">
        <v>33</v>
      </c>
      <c r="BW176" s="4" t="s">
        <v>33</v>
      </c>
      <c r="BX176" s="4" t="s">
        <v>33</v>
      </c>
      <c r="BY176" s="4" t="s">
        <v>33</v>
      </c>
      <c r="BZ176" s="4">
        <v>90</v>
      </c>
      <c r="CA176" s="4">
        <v>30</v>
      </c>
      <c r="CB176" s="4">
        <v>25</v>
      </c>
      <c r="CC176" s="4">
        <v>10</v>
      </c>
      <c r="CD176" s="4">
        <v>25</v>
      </c>
      <c r="CE176" s="4">
        <v>12</v>
      </c>
      <c r="CF176" s="4" t="s">
        <v>33</v>
      </c>
      <c r="CG176" s="4" t="s">
        <v>33</v>
      </c>
      <c r="CH176" s="4" t="s">
        <v>33</v>
      </c>
      <c r="CI176" s="4" t="s">
        <v>33</v>
      </c>
      <c r="CJ176" s="4" t="s">
        <v>33</v>
      </c>
      <c r="CK176" s="4" t="s">
        <v>33</v>
      </c>
      <c r="CL176" s="4">
        <v>260</v>
      </c>
      <c r="CM176" s="4">
        <v>240</v>
      </c>
      <c r="CN176" s="4">
        <v>122</v>
      </c>
      <c r="CO176" s="4" t="s">
        <v>33</v>
      </c>
      <c r="CP176" s="4" t="s">
        <v>33</v>
      </c>
      <c r="CQ176" s="4" t="s">
        <v>33</v>
      </c>
      <c r="CR176" s="4">
        <v>6</v>
      </c>
      <c r="CS176" s="4">
        <v>92</v>
      </c>
      <c r="CT176" s="4">
        <v>14</v>
      </c>
      <c r="CU176" s="4">
        <v>10</v>
      </c>
      <c r="CV176" s="4">
        <v>107</v>
      </c>
      <c r="CW176" s="4">
        <v>61</v>
      </c>
      <c r="CX176" s="4" t="s">
        <v>33</v>
      </c>
      <c r="CY176" s="4" t="s">
        <v>33</v>
      </c>
      <c r="CZ176" s="4" t="s">
        <v>33</v>
      </c>
      <c r="DA176" s="4" t="s">
        <v>33</v>
      </c>
      <c r="DB176" s="4" t="s">
        <v>33</v>
      </c>
      <c r="DC176" s="4">
        <v>16</v>
      </c>
      <c r="DD176" s="4">
        <v>30</v>
      </c>
      <c r="DE176" s="4">
        <v>11</v>
      </c>
      <c r="DF176" s="4" t="s">
        <v>33</v>
      </c>
      <c r="DG176" s="4" t="s">
        <v>33</v>
      </c>
      <c r="DH176" s="4" t="s">
        <v>33</v>
      </c>
      <c r="DI176" s="4" t="s">
        <v>33</v>
      </c>
      <c r="DJ176" s="4" t="s">
        <v>33</v>
      </c>
      <c r="DK176" s="4" t="s">
        <v>33</v>
      </c>
      <c r="DL176" s="4">
        <v>11</v>
      </c>
      <c r="DM176" s="4" t="s">
        <v>33</v>
      </c>
      <c r="DN176" s="4" t="s">
        <v>33</v>
      </c>
      <c r="DO176" s="4" t="s">
        <v>33</v>
      </c>
      <c r="DP176" s="4">
        <v>20</v>
      </c>
      <c r="DQ176" s="4">
        <v>13</v>
      </c>
      <c r="DR176" s="4">
        <v>7</v>
      </c>
    </row>
    <row r="177" spans="1:122" ht="15.75" customHeight="1" x14ac:dyDescent="0.2">
      <c r="A177" s="19" t="s">
        <v>0</v>
      </c>
      <c r="B177" s="4">
        <v>253</v>
      </c>
      <c r="C177" s="4">
        <v>13</v>
      </c>
      <c r="D177" s="4" t="s">
        <v>33</v>
      </c>
      <c r="E177" s="4" t="s">
        <v>33</v>
      </c>
      <c r="F177" s="4" t="s">
        <v>33</v>
      </c>
      <c r="G177" s="4" t="s">
        <v>33</v>
      </c>
      <c r="H177" s="4" t="s">
        <v>33</v>
      </c>
      <c r="I177" s="4">
        <v>12</v>
      </c>
      <c r="J177" s="4" t="s">
        <v>33</v>
      </c>
      <c r="K177" s="4" t="s">
        <v>33</v>
      </c>
      <c r="L177" s="4">
        <v>12</v>
      </c>
      <c r="M177" s="4" t="s">
        <v>33</v>
      </c>
      <c r="N177" s="4" t="s">
        <v>33</v>
      </c>
      <c r="O177" s="4" t="s">
        <v>33</v>
      </c>
      <c r="P177" s="4" t="s">
        <v>33</v>
      </c>
      <c r="Q177" s="4" t="s">
        <v>33</v>
      </c>
      <c r="R177" s="4" t="s">
        <v>33</v>
      </c>
      <c r="S177" s="4" t="s">
        <v>33</v>
      </c>
      <c r="T177" s="4" t="s">
        <v>33</v>
      </c>
      <c r="U177" s="4">
        <v>1</v>
      </c>
      <c r="V177" s="4" t="s">
        <v>33</v>
      </c>
      <c r="W177" s="4" t="s">
        <v>33</v>
      </c>
      <c r="X177" s="4">
        <v>1</v>
      </c>
      <c r="Y177" s="4" t="s">
        <v>33</v>
      </c>
      <c r="Z177" s="4" t="s">
        <v>33</v>
      </c>
      <c r="AA177" s="4" t="s">
        <v>33</v>
      </c>
      <c r="AB177" s="4" t="s">
        <v>33</v>
      </c>
      <c r="AC177" s="4" t="s">
        <v>33</v>
      </c>
      <c r="AD177" s="4" t="s">
        <v>33</v>
      </c>
      <c r="AE177" s="4" t="s">
        <v>33</v>
      </c>
      <c r="AF177" s="4">
        <v>22</v>
      </c>
      <c r="AG177" s="4">
        <v>11</v>
      </c>
      <c r="AH177" s="4">
        <v>11</v>
      </c>
      <c r="AI177" s="4">
        <v>11</v>
      </c>
      <c r="AJ177" s="4" t="s">
        <v>33</v>
      </c>
      <c r="AK177" s="4" t="s">
        <v>33</v>
      </c>
      <c r="AL177" s="4" t="s">
        <v>33</v>
      </c>
      <c r="AM177" s="4" t="s">
        <v>33</v>
      </c>
      <c r="AN177" s="4" t="s">
        <v>33</v>
      </c>
      <c r="AO177" s="4" t="s">
        <v>33</v>
      </c>
      <c r="AP177" s="4" t="s">
        <v>33</v>
      </c>
      <c r="AQ177" s="4" t="s">
        <v>33</v>
      </c>
      <c r="AR177" s="4" t="s">
        <v>33</v>
      </c>
      <c r="AS177" s="4" t="s">
        <v>33</v>
      </c>
      <c r="AT177" s="4" t="s">
        <v>33</v>
      </c>
      <c r="AU177" s="4" t="s">
        <v>33</v>
      </c>
      <c r="AV177" s="4">
        <v>11</v>
      </c>
      <c r="AW177" s="4" t="s">
        <v>33</v>
      </c>
      <c r="AX177" s="4" t="s">
        <v>33</v>
      </c>
      <c r="AY177" s="4" t="s">
        <v>33</v>
      </c>
      <c r="AZ177" s="4" t="s">
        <v>33</v>
      </c>
      <c r="BA177" s="4" t="s">
        <v>33</v>
      </c>
      <c r="BB177" s="4">
        <v>11</v>
      </c>
      <c r="BC177" s="4" t="s">
        <v>33</v>
      </c>
      <c r="BD177" s="4" t="s">
        <v>33</v>
      </c>
      <c r="BE177" s="4" t="s">
        <v>33</v>
      </c>
      <c r="BF177" s="4" t="s">
        <v>33</v>
      </c>
      <c r="BG177" s="4" t="s">
        <v>33</v>
      </c>
      <c r="BH177" s="4" t="s">
        <v>33</v>
      </c>
      <c r="BI177" s="4" t="s">
        <v>33</v>
      </c>
      <c r="BJ177" s="4" t="s">
        <v>33</v>
      </c>
      <c r="BK177" s="4" t="s">
        <v>33</v>
      </c>
      <c r="BL177" s="4" t="s">
        <v>33</v>
      </c>
      <c r="BM177" s="4" t="s">
        <v>33</v>
      </c>
      <c r="BN177" s="4" t="s">
        <v>33</v>
      </c>
      <c r="BO177" s="4">
        <v>140</v>
      </c>
      <c r="BP177" s="4" t="s">
        <v>33</v>
      </c>
      <c r="BQ177" s="4" t="s">
        <v>33</v>
      </c>
      <c r="BR177" s="4" t="s">
        <v>33</v>
      </c>
      <c r="BS177" s="4">
        <v>16</v>
      </c>
      <c r="BT177" s="4" t="s">
        <v>33</v>
      </c>
      <c r="BU177" s="4" t="s">
        <v>33</v>
      </c>
      <c r="BV177" s="4" t="s">
        <v>33</v>
      </c>
      <c r="BW177" s="4" t="s">
        <v>33</v>
      </c>
      <c r="BX177" s="4" t="s">
        <v>33</v>
      </c>
      <c r="BY177" s="4" t="s">
        <v>33</v>
      </c>
      <c r="BZ177" s="4">
        <v>132</v>
      </c>
      <c r="CA177" s="4">
        <v>39</v>
      </c>
      <c r="CB177" s="4">
        <v>85</v>
      </c>
      <c r="CC177" s="4" t="s">
        <v>33</v>
      </c>
      <c r="CD177" s="4">
        <v>8</v>
      </c>
      <c r="CE177" s="4" t="s">
        <v>33</v>
      </c>
      <c r="CF177" s="4" t="s">
        <v>33</v>
      </c>
      <c r="CG177" s="4" t="s">
        <v>33</v>
      </c>
      <c r="CH177" s="4" t="s">
        <v>33</v>
      </c>
      <c r="CI177" s="4" t="s">
        <v>33</v>
      </c>
      <c r="CJ177" s="4" t="s">
        <v>33</v>
      </c>
      <c r="CK177" s="4" t="s">
        <v>33</v>
      </c>
      <c r="CL177" s="4">
        <v>78</v>
      </c>
      <c r="CM177" s="4">
        <v>73</v>
      </c>
      <c r="CN177" s="4">
        <v>55</v>
      </c>
      <c r="CO177" s="4" t="s">
        <v>33</v>
      </c>
      <c r="CP177" s="4" t="s">
        <v>33</v>
      </c>
      <c r="CQ177" s="4" t="s">
        <v>33</v>
      </c>
      <c r="CR177" s="4" t="s">
        <v>33</v>
      </c>
      <c r="CS177" s="4">
        <v>45</v>
      </c>
      <c r="CT177" s="4" t="s">
        <v>33</v>
      </c>
      <c r="CU177" s="4">
        <v>10</v>
      </c>
      <c r="CV177" s="4">
        <v>18</v>
      </c>
      <c r="CW177" s="4">
        <v>1</v>
      </c>
      <c r="CX177" s="4" t="s">
        <v>33</v>
      </c>
      <c r="CY177" s="4" t="s">
        <v>33</v>
      </c>
      <c r="CZ177" s="4">
        <v>7</v>
      </c>
      <c r="DA177" s="4" t="s">
        <v>33</v>
      </c>
      <c r="DB177" s="4" t="s">
        <v>33</v>
      </c>
      <c r="DC177" s="4" t="s">
        <v>33</v>
      </c>
      <c r="DD177" s="4">
        <v>10</v>
      </c>
      <c r="DE177" s="4" t="s">
        <v>33</v>
      </c>
      <c r="DF177" s="4" t="s">
        <v>33</v>
      </c>
      <c r="DG177" s="4" t="s">
        <v>33</v>
      </c>
      <c r="DH177" s="4" t="s">
        <v>33</v>
      </c>
      <c r="DI177" s="4" t="s">
        <v>33</v>
      </c>
      <c r="DJ177" s="4" t="s">
        <v>33</v>
      </c>
      <c r="DK177" s="4" t="s">
        <v>33</v>
      </c>
      <c r="DL177" s="4" t="s">
        <v>33</v>
      </c>
      <c r="DM177" s="4" t="s">
        <v>33</v>
      </c>
      <c r="DN177" s="4" t="s">
        <v>33</v>
      </c>
      <c r="DO177" s="4" t="s">
        <v>33</v>
      </c>
      <c r="DP177" s="4">
        <v>5</v>
      </c>
      <c r="DQ177" s="4">
        <v>5</v>
      </c>
      <c r="DR177" s="4" t="s">
        <v>33</v>
      </c>
    </row>
    <row r="178" spans="1:122" ht="15.75"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row>
    <row r="179" spans="1:122" ht="15.75" customHeight="1" x14ac:dyDescent="0.2">
      <c r="A179" s="4" t="s">
        <v>348</v>
      </c>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row>
    <row r="180" spans="1:122" ht="15.75" customHeight="1" x14ac:dyDescent="0.2">
      <c r="A180" s="4">
        <v>2000</v>
      </c>
      <c r="B180" s="4">
        <v>305</v>
      </c>
      <c r="C180" s="4">
        <v>10</v>
      </c>
      <c r="D180" s="4" t="s">
        <v>33</v>
      </c>
      <c r="E180" s="4" t="s">
        <v>33</v>
      </c>
      <c r="F180" s="4" t="s">
        <v>33</v>
      </c>
      <c r="G180" s="4" t="s">
        <v>33</v>
      </c>
      <c r="H180" s="4" t="s">
        <v>33</v>
      </c>
      <c r="I180" s="4" t="s">
        <v>33</v>
      </c>
      <c r="J180" s="4" t="s">
        <v>33</v>
      </c>
      <c r="K180" s="4" t="s">
        <v>33</v>
      </c>
      <c r="L180" s="4" t="s">
        <v>33</v>
      </c>
      <c r="M180" s="4" t="s">
        <v>33</v>
      </c>
      <c r="N180" s="4" t="s">
        <v>33</v>
      </c>
      <c r="O180" s="4" t="s">
        <v>33</v>
      </c>
      <c r="P180" s="4" t="s">
        <v>33</v>
      </c>
      <c r="Q180" s="4" t="s">
        <v>33</v>
      </c>
      <c r="R180" s="4" t="s">
        <v>33</v>
      </c>
      <c r="S180" s="4" t="s">
        <v>33</v>
      </c>
      <c r="T180" s="4" t="s">
        <v>33</v>
      </c>
      <c r="U180" s="4">
        <v>10</v>
      </c>
      <c r="V180" s="4" t="s">
        <v>33</v>
      </c>
      <c r="W180" s="4" t="s">
        <v>33</v>
      </c>
      <c r="X180" s="4" t="s">
        <v>33</v>
      </c>
      <c r="Y180" s="4" t="s">
        <v>33</v>
      </c>
      <c r="Z180" s="4">
        <v>10</v>
      </c>
      <c r="AA180" s="4" t="s">
        <v>33</v>
      </c>
      <c r="AB180" s="4" t="s">
        <v>33</v>
      </c>
      <c r="AC180" s="4" t="s">
        <v>33</v>
      </c>
      <c r="AD180" s="4" t="s">
        <v>33</v>
      </c>
      <c r="AE180" s="4" t="s">
        <v>33</v>
      </c>
      <c r="AF180" s="4">
        <v>44</v>
      </c>
      <c r="AG180" s="4" t="s">
        <v>33</v>
      </c>
      <c r="AH180" s="4" t="s">
        <v>33</v>
      </c>
      <c r="AI180" s="4" t="s">
        <v>33</v>
      </c>
      <c r="AJ180" s="4" t="s">
        <v>33</v>
      </c>
      <c r="AK180" s="4" t="s">
        <v>33</v>
      </c>
      <c r="AL180" s="4" t="s">
        <v>33</v>
      </c>
      <c r="AM180" s="4" t="s">
        <v>33</v>
      </c>
      <c r="AN180" s="4" t="s">
        <v>33</v>
      </c>
      <c r="AO180" s="4">
        <v>20</v>
      </c>
      <c r="AP180" s="4" t="s">
        <v>33</v>
      </c>
      <c r="AQ180" s="4" t="s">
        <v>33</v>
      </c>
      <c r="AR180" s="4">
        <v>20</v>
      </c>
      <c r="AS180" s="4" t="s">
        <v>33</v>
      </c>
      <c r="AT180" s="4" t="s">
        <v>33</v>
      </c>
      <c r="AU180" s="4" t="s">
        <v>33</v>
      </c>
      <c r="AV180" s="4">
        <v>24</v>
      </c>
      <c r="AW180" s="4" t="s">
        <v>33</v>
      </c>
      <c r="AX180" s="4" t="s">
        <v>33</v>
      </c>
      <c r="AY180" s="4" t="s">
        <v>33</v>
      </c>
      <c r="AZ180" s="4" t="s">
        <v>33</v>
      </c>
      <c r="BA180" s="4">
        <v>19</v>
      </c>
      <c r="BB180" s="4" t="s">
        <v>33</v>
      </c>
      <c r="BC180" s="4">
        <v>5</v>
      </c>
      <c r="BD180" s="4" t="s">
        <v>33</v>
      </c>
      <c r="BE180" s="4" t="s">
        <v>33</v>
      </c>
      <c r="BF180" s="4" t="s">
        <v>33</v>
      </c>
      <c r="BG180" s="4" t="s">
        <v>33</v>
      </c>
      <c r="BH180" s="4" t="s">
        <v>33</v>
      </c>
      <c r="BI180" s="4" t="s">
        <v>33</v>
      </c>
      <c r="BJ180" s="4" t="s">
        <v>33</v>
      </c>
      <c r="BK180" s="4" t="s">
        <v>33</v>
      </c>
      <c r="BL180" s="4" t="s">
        <v>33</v>
      </c>
      <c r="BM180" s="4" t="s">
        <v>33</v>
      </c>
      <c r="BN180" s="4" t="s">
        <v>33</v>
      </c>
      <c r="BO180" s="4">
        <v>65</v>
      </c>
      <c r="BP180" s="4" t="s">
        <v>33</v>
      </c>
      <c r="BQ180" s="4" t="s">
        <v>33</v>
      </c>
      <c r="BR180" s="4" t="s">
        <v>33</v>
      </c>
      <c r="BS180" s="4" t="s">
        <v>33</v>
      </c>
      <c r="BT180" s="4" t="s">
        <v>33</v>
      </c>
      <c r="BU180" s="4" t="s">
        <v>33</v>
      </c>
      <c r="BV180" s="4" t="s">
        <v>33</v>
      </c>
      <c r="BW180" s="4" t="s">
        <v>33</v>
      </c>
      <c r="BX180" s="4" t="s">
        <v>33</v>
      </c>
      <c r="BY180" s="4" t="s">
        <v>33</v>
      </c>
      <c r="BZ180" s="4">
        <v>65</v>
      </c>
      <c r="CA180" s="4">
        <v>42</v>
      </c>
      <c r="CB180" s="4">
        <v>23</v>
      </c>
      <c r="CC180" s="4" t="s">
        <v>33</v>
      </c>
      <c r="CD180" s="4" t="s">
        <v>33</v>
      </c>
      <c r="CE180" s="4" t="s">
        <v>33</v>
      </c>
      <c r="CF180" s="4" t="s">
        <v>33</v>
      </c>
      <c r="CG180" s="4" t="s">
        <v>33</v>
      </c>
      <c r="CH180" s="4" t="s">
        <v>33</v>
      </c>
      <c r="CI180" s="4" t="s">
        <v>33</v>
      </c>
      <c r="CJ180" s="4" t="s">
        <v>33</v>
      </c>
      <c r="CK180" s="4" t="s">
        <v>33</v>
      </c>
      <c r="CL180" s="4">
        <v>186</v>
      </c>
      <c r="CM180" s="4">
        <v>175</v>
      </c>
      <c r="CN180" s="4">
        <v>113</v>
      </c>
      <c r="CO180" s="4" t="s">
        <v>33</v>
      </c>
      <c r="CP180" s="4" t="s">
        <v>33</v>
      </c>
      <c r="CQ180" s="4" t="s">
        <v>33</v>
      </c>
      <c r="CR180" s="4">
        <v>14</v>
      </c>
      <c r="CS180" s="4">
        <v>89</v>
      </c>
      <c r="CT180" s="4" t="s">
        <v>33</v>
      </c>
      <c r="CU180" s="4">
        <v>10</v>
      </c>
      <c r="CV180" s="4">
        <v>43</v>
      </c>
      <c r="CW180" s="4">
        <v>43</v>
      </c>
      <c r="CX180" s="4" t="s">
        <v>33</v>
      </c>
      <c r="CY180" s="4" t="s">
        <v>33</v>
      </c>
      <c r="CZ180" s="4" t="s">
        <v>33</v>
      </c>
      <c r="DA180" s="4" t="s">
        <v>33</v>
      </c>
      <c r="DB180" s="4" t="s">
        <v>33</v>
      </c>
      <c r="DC180" s="4" t="s">
        <v>33</v>
      </c>
      <c r="DD180" s="4" t="s">
        <v>33</v>
      </c>
      <c r="DE180" s="4">
        <v>19</v>
      </c>
      <c r="DF180" s="4" t="s">
        <v>33</v>
      </c>
      <c r="DG180" s="4" t="s">
        <v>33</v>
      </c>
      <c r="DH180" s="4" t="s">
        <v>33</v>
      </c>
      <c r="DI180" s="4" t="s">
        <v>33</v>
      </c>
      <c r="DJ180" s="4" t="s">
        <v>33</v>
      </c>
      <c r="DK180" s="4" t="s">
        <v>33</v>
      </c>
      <c r="DL180" s="4">
        <v>19</v>
      </c>
      <c r="DM180" s="4" t="s">
        <v>33</v>
      </c>
      <c r="DN180" s="4" t="s">
        <v>33</v>
      </c>
      <c r="DO180" s="4" t="s">
        <v>33</v>
      </c>
      <c r="DP180" s="4">
        <v>11</v>
      </c>
      <c r="DQ180" s="4">
        <v>11</v>
      </c>
      <c r="DR180" s="4" t="s">
        <v>33</v>
      </c>
    </row>
    <row r="181" spans="1:122" ht="15.75" customHeight="1" x14ac:dyDescent="0.2">
      <c r="A181" s="19" t="s">
        <v>0</v>
      </c>
      <c r="B181" s="4">
        <v>169</v>
      </c>
      <c r="C181" s="4">
        <v>10</v>
      </c>
      <c r="D181" s="4">
        <v>10</v>
      </c>
      <c r="E181" s="4">
        <v>10</v>
      </c>
      <c r="F181" s="4" t="s">
        <v>33</v>
      </c>
      <c r="G181" s="4" t="s">
        <v>33</v>
      </c>
      <c r="H181" s="4" t="s">
        <v>33</v>
      </c>
      <c r="I181" s="4" t="s">
        <v>33</v>
      </c>
      <c r="J181" s="4" t="s">
        <v>33</v>
      </c>
      <c r="K181" s="4" t="s">
        <v>33</v>
      </c>
      <c r="L181" s="4" t="s">
        <v>33</v>
      </c>
      <c r="M181" s="4" t="s">
        <v>33</v>
      </c>
      <c r="N181" s="4" t="s">
        <v>33</v>
      </c>
      <c r="O181" s="4" t="s">
        <v>33</v>
      </c>
      <c r="P181" s="4" t="s">
        <v>33</v>
      </c>
      <c r="Q181" s="4" t="s">
        <v>33</v>
      </c>
      <c r="R181" s="4" t="s">
        <v>33</v>
      </c>
      <c r="S181" s="4" t="s">
        <v>33</v>
      </c>
      <c r="T181" s="4" t="s">
        <v>33</v>
      </c>
      <c r="U181" s="4" t="s">
        <v>33</v>
      </c>
      <c r="V181" s="4" t="s">
        <v>33</v>
      </c>
      <c r="W181" s="4" t="s">
        <v>33</v>
      </c>
      <c r="X181" s="4" t="s">
        <v>33</v>
      </c>
      <c r="Y181" s="4" t="s">
        <v>33</v>
      </c>
      <c r="Z181" s="4" t="s">
        <v>33</v>
      </c>
      <c r="AA181" s="4" t="s">
        <v>33</v>
      </c>
      <c r="AB181" s="4" t="s">
        <v>33</v>
      </c>
      <c r="AC181" s="4" t="s">
        <v>33</v>
      </c>
      <c r="AD181" s="4" t="s">
        <v>33</v>
      </c>
      <c r="AE181" s="4" t="s">
        <v>33</v>
      </c>
      <c r="AF181" s="4">
        <v>21</v>
      </c>
      <c r="AG181" s="4" t="s">
        <v>33</v>
      </c>
      <c r="AH181" s="4" t="s">
        <v>33</v>
      </c>
      <c r="AI181" s="4" t="s">
        <v>33</v>
      </c>
      <c r="AJ181" s="4" t="s">
        <v>33</v>
      </c>
      <c r="AK181" s="4" t="s">
        <v>33</v>
      </c>
      <c r="AL181" s="4" t="s">
        <v>33</v>
      </c>
      <c r="AM181" s="4" t="s">
        <v>33</v>
      </c>
      <c r="AN181" s="4" t="s">
        <v>33</v>
      </c>
      <c r="AO181" s="4" t="s">
        <v>33</v>
      </c>
      <c r="AP181" s="4" t="s">
        <v>33</v>
      </c>
      <c r="AQ181" s="4" t="s">
        <v>33</v>
      </c>
      <c r="AR181" s="4" t="s">
        <v>33</v>
      </c>
      <c r="AS181" s="4" t="s">
        <v>33</v>
      </c>
      <c r="AT181" s="4" t="s">
        <v>33</v>
      </c>
      <c r="AU181" s="4" t="s">
        <v>33</v>
      </c>
      <c r="AV181" s="4">
        <v>21</v>
      </c>
      <c r="AW181" s="4" t="s">
        <v>33</v>
      </c>
      <c r="AX181" s="4" t="s">
        <v>33</v>
      </c>
      <c r="AY181" s="4" t="s">
        <v>33</v>
      </c>
      <c r="AZ181" s="4" t="s">
        <v>33</v>
      </c>
      <c r="BA181" s="4" t="s">
        <v>33</v>
      </c>
      <c r="BB181" s="4">
        <v>21</v>
      </c>
      <c r="BC181" s="4" t="s">
        <v>33</v>
      </c>
      <c r="BD181" s="4" t="s">
        <v>33</v>
      </c>
      <c r="BE181" s="4" t="s">
        <v>33</v>
      </c>
      <c r="BF181" s="4" t="s">
        <v>33</v>
      </c>
      <c r="BG181" s="4" t="s">
        <v>33</v>
      </c>
      <c r="BH181" s="4" t="s">
        <v>33</v>
      </c>
      <c r="BI181" s="4" t="s">
        <v>33</v>
      </c>
      <c r="BJ181" s="4" t="s">
        <v>33</v>
      </c>
      <c r="BK181" s="4" t="s">
        <v>33</v>
      </c>
      <c r="BL181" s="4" t="s">
        <v>33</v>
      </c>
      <c r="BM181" s="4" t="s">
        <v>33</v>
      </c>
      <c r="BN181" s="4" t="s">
        <v>33</v>
      </c>
      <c r="BO181" s="4">
        <v>99</v>
      </c>
      <c r="BP181" s="4" t="s">
        <v>33</v>
      </c>
      <c r="BQ181" s="4" t="s">
        <v>33</v>
      </c>
      <c r="BR181" s="4" t="s">
        <v>33</v>
      </c>
      <c r="BS181" s="4">
        <v>72</v>
      </c>
      <c r="BT181" s="4" t="s">
        <v>33</v>
      </c>
      <c r="BU181" s="4" t="s">
        <v>33</v>
      </c>
      <c r="BV181" s="4" t="s">
        <v>33</v>
      </c>
      <c r="BW181" s="4" t="s">
        <v>33</v>
      </c>
      <c r="BX181" s="4" t="s">
        <v>33</v>
      </c>
      <c r="BY181" s="4" t="s">
        <v>33</v>
      </c>
      <c r="BZ181" s="4">
        <v>63</v>
      </c>
      <c r="CA181" s="4">
        <v>29</v>
      </c>
      <c r="CB181" s="4">
        <v>34</v>
      </c>
      <c r="CC181" s="4" t="s">
        <v>33</v>
      </c>
      <c r="CD181" s="4" t="s">
        <v>33</v>
      </c>
      <c r="CE181" s="4" t="s">
        <v>33</v>
      </c>
      <c r="CF181" s="4" t="s">
        <v>33</v>
      </c>
      <c r="CG181" s="4" t="s">
        <v>33</v>
      </c>
      <c r="CH181" s="4" t="s">
        <v>33</v>
      </c>
      <c r="CI181" s="4" t="s">
        <v>33</v>
      </c>
      <c r="CJ181" s="4" t="s">
        <v>33</v>
      </c>
      <c r="CK181" s="4" t="s">
        <v>33</v>
      </c>
      <c r="CL181" s="4">
        <v>39</v>
      </c>
      <c r="CM181" s="4">
        <v>30</v>
      </c>
      <c r="CN181" s="4">
        <v>24</v>
      </c>
      <c r="CO181" s="4" t="s">
        <v>33</v>
      </c>
      <c r="CP181" s="4" t="s">
        <v>33</v>
      </c>
      <c r="CQ181" s="4" t="s">
        <v>33</v>
      </c>
      <c r="CR181" s="4" t="s">
        <v>33</v>
      </c>
      <c r="CS181" s="4">
        <v>11</v>
      </c>
      <c r="CT181" s="4">
        <v>13</v>
      </c>
      <c r="CU181" s="4" t="s">
        <v>33</v>
      </c>
      <c r="CV181" s="4">
        <v>6</v>
      </c>
      <c r="CW181" s="4" t="s">
        <v>33</v>
      </c>
      <c r="CX181" s="4" t="s">
        <v>33</v>
      </c>
      <c r="CY181" s="4" t="s">
        <v>33</v>
      </c>
      <c r="CZ181" s="4" t="s">
        <v>33</v>
      </c>
      <c r="DA181" s="4" t="s">
        <v>33</v>
      </c>
      <c r="DB181" s="4" t="s">
        <v>33</v>
      </c>
      <c r="DC181" s="4" t="s">
        <v>33</v>
      </c>
      <c r="DD181" s="4">
        <v>6</v>
      </c>
      <c r="DE181" s="4" t="s">
        <v>33</v>
      </c>
      <c r="DF181" s="4" t="s">
        <v>33</v>
      </c>
      <c r="DG181" s="4" t="s">
        <v>33</v>
      </c>
      <c r="DH181" s="4" t="s">
        <v>33</v>
      </c>
      <c r="DI181" s="4" t="s">
        <v>33</v>
      </c>
      <c r="DJ181" s="4" t="s">
        <v>33</v>
      </c>
      <c r="DK181" s="4" t="s">
        <v>33</v>
      </c>
      <c r="DL181" s="4" t="s">
        <v>33</v>
      </c>
      <c r="DM181" s="4" t="s">
        <v>33</v>
      </c>
      <c r="DN181" s="4" t="s">
        <v>33</v>
      </c>
      <c r="DO181" s="4" t="s">
        <v>33</v>
      </c>
      <c r="DP181" s="4">
        <v>9</v>
      </c>
      <c r="DQ181" s="4">
        <v>9</v>
      </c>
      <c r="DR181" s="4" t="s">
        <v>33</v>
      </c>
    </row>
    <row r="182" spans="1:122" ht="15.75"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row>
    <row r="183" spans="1:122" ht="15.75" customHeight="1" x14ac:dyDescent="0.2">
      <c r="A183" s="4" t="s">
        <v>349</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row>
    <row r="184" spans="1:122" ht="15.75" customHeight="1" x14ac:dyDescent="0.2">
      <c r="A184" s="4">
        <v>2000</v>
      </c>
      <c r="B184" s="20">
        <v>5112</v>
      </c>
      <c r="C184" s="4">
        <v>91</v>
      </c>
      <c r="D184" s="4">
        <v>32</v>
      </c>
      <c r="E184" s="4">
        <v>7</v>
      </c>
      <c r="F184" s="4" t="s">
        <v>33</v>
      </c>
      <c r="G184" s="4" t="s">
        <v>33</v>
      </c>
      <c r="H184" s="4">
        <v>25</v>
      </c>
      <c r="I184" s="4">
        <v>16</v>
      </c>
      <c r="J184" s="4" t="s">
        <v>33</v>
      </c>
      <c r="K184" s="4" t="s">
        <v>33</v>
      </c>
      <c r="L184" s="4">
        <v>16</v>
      </c>
      <c r="M184" s="4" t="s">
        <v>33</v>
      </c>
      <c r="N184" s="4" t="s">
        <v>33</v>
      </c>
      <c r="O184" s="4" t="s">
        <v>33</v>
      </c>
      <c r="P184" s="4" t="s">
        <v>33</v>
      </c>
      <c r="Q184" s="4" t="s">
        <v>33</v>
      </c>
      <c r="R184" s="4" t="s">
        <v>33</v>
      </c>
      <c r="S184" s="4" t="s">
        <v>33</v>
      </c>
      <c r="T184" s="4" t="s">
        <v>33</v>
      </c>
      <c r="U184" s="4">
        <v>43</v>
      </c>
      <c r="V184" s="4" t="s">
        <v>33</v>
      </c>
      <c r="W184" s="4" t="s">
        <v>33</v>
      </c>
      <c r="X184" s="4">
        <v>43</v>
      </c>
      <c r="Y184" s="4" t="s">
        <v>33</v>
      </c>
      <c r="Z184" s="4" t="s">
        <v>33</v>
      </c>
      <c r="AA184" s="4" t="s">
        <v>33</v>
      </c>
      <c r="AB184" s="4" t="s">
        <v>33</v>
      </c>
      <c r="AC184" s="4" t="s">
        <v>33</v>
      </c>
      <c r="AD184" s="4" t="s">
        <v>33</v>
      </c>
      <c r="AE184" s="4" t="s">
        <v>33</v>
      </c>
      <c r="AF184" s="4">
        <v>198</v>
      </c>
      <c r="AG184" s="4">
        <v>61</v>
      </c>
      <c r="AH184" s="4" t="s">
        <v>33</v>
      </c>
      <c r="AI184" s="4" t="s">
        <v>33</v>
      </c>
      <c r="AJ184" s="4" t="s">
        <v>33</v>
      </c>
      <c r="AK184" s="4" t="s">
        <v>33</v>
      </c>
      <c r="AL184" s="4" t="s">
        <v>33</v>
      </c>
      <c r="AM184" s="4">
        <v>61</v>
      </c>
      <c r="AN184" s="4" t="s">
        <v>33</v>
      </c>
      <c r="AO184" s="4" t="s">
        <v>33</v>
      </c>
      <c r="AP184" s="4" t="s">
        <v>33</v>
      </c>
      <c r="AQ184" s="4" t="s">
        <v>33</v>
      </c>
      <c r="AR184" s="4" t="s">
        <v>33</v>
      </c>
      <c r="AS184" s="4" t="s">
        <v>33</v>
      </c>
      <c r="AT184" s="4" t="s">
        <v>33</v>
      </c>
      <c r="AU184" s="4" t="s">
        <v>33</v>
      </c>
      <c r="AV184" s="4">
        <v>109</v>
      </c>
      <c r="AW184" s="4" t="s">
        <v>33</v>
      </c>
      <c r="AX184" s="4" t="s">
        <v>33</v>
      </c>
      <c r="AY184" s="4" t="s">
        <v>33</v>
      </c>
      <c r="AZ184" s="4" t="s">
        <v>33</v>
      </c>
      <c r="BA184" s="4">
        <v>95</v>
      </c>
      <c r="BB184" s="4">
        <v>14</v>
      </c>
      <c r="BC184" s="4" t="s">
        <v>33</v>
      </c>
      <c r="BD184" s="4" t="s">
        <v>33</v>
      </c>
      <c r="BE184" s="4">
        <v>28</v>
      </c>
      <c r="BF184" s="4" t="s">
        <v>33</v>
      </c>
      <c r="BG184" s="4" t="s">
        <v>33</v>
      </c>
      <c r="BH184" s="4">
        <v>13</v>
      </c>
      <c r="BI184" s="4" t="s">
        <v>33</v>
      </c>
      <c r="BJ184" s="4">
        <v>15</v>
      </c>
      <c r="BK184" s="4" t="s">
        <v>33</v>
      </c>
      <c r="BL184" s="4" t="s">
        <v>33</v>
      </c>
      <c r="BM184" s="4" t="s">
        <v>33</v>
      </c>
      <c r="BN184" s="4" t="s">
        <v>33</v>
      </c>
      <c r="BO184" s="4">
        <v>266</v>
      </c>
      <c r="BP184" s="4" t="s">
        <v>33</v>
      </c>
      <c r="BQ184" s="4" t="s">
        <v>33</v>
      </c>
      <c r="BR184" s="4" t="s">
        <v>33</v>
      </c>
      <c r="BS184" s="4" t="s">
        <v>33</v>
      </c>
      <c r="BT184" s="4" t="s">
        <v>33</v>
      </c>
      <c r="BU184" s="4" t="s">
        <v>33</v>
      </c>
      <c r="BV184" s="4" t="s">
        <v>33</v>
      </c>
      <c r="BW184" s="4" t="s">
        <v>33</v>
      </c>
      <c r="BX184" s="4" t="s">
        <v>33</v>
      </c>
      <c r="BY184" s="4" t="s">
        <v>33</v>
      </c>
      <c r="BZ184" s="4">
        <v>172</v>
      </c>
      <c r="CA184" s="4">
        <v>26</v>
      </c>
      <c r="CB184" s="4">
        <v>132</v>
      </c>
      <c r="CC184" s="4" t="s">
        <v>33</v>
      </c>
      <c r="CD184" s="4">
        <v>14</v>
      </c>
      <c r="CE184" s="4">
        <v>94</v>
      </c>
      <c r="CF184" s="4" t="s">
        <v>33</v>
      </c>
      <c r="CG184" s="4" t="s">
        <v>33</v>
      </c>
      <c r="CH184" s="4" t="s">
        <v>33</v>
      </c>
      <c r="CI184" s="4" t="s">
        <v>33</v>
      </c>
      <c r="CJ184" s="4" t="s">
        <v>33</v>
      </c>
      <c r="CK184" s="4" t="s">
        <v>33</v>
      </c>
      <c r="CL184" s="20">
        <v>4557</v>
      </c>
      <c r="CM184" s="20">
        <v>4549</v>
      </c>
      <c r="CN184" s="4">
        <v>498</v>
      </c>
      <c r="CO184" s="4" t="s">
        <v>33</v>
      </c>
      <c r="CP184" s="4" t="s">
        <v>33</v>
      </c>
      <c r="CQ184" s="4" t="s">
        <v>33</v>
      </c>
      <c r="CR184" s="4">
        <v>385</v>
      </c>
      <c r="CS184" s="4">
        <v>86</v>
      </c>
      <c r="CT184" s="4">
        <v>20</v>
      </c>
      <c r="CU184" s="4">
        <v>7</v>
      </c>
      <c r="CV184" s="20">
        <v>4042</v>
      </c>
      <c r="CW184" s="20">
        <v>3757</v>
      </c>
      <c r="CX184" s="4" t="s">
        <v>33</v>
      </c>
      <c r="CY184" s="4">
        <v>112</v>
      </c>
      <c r="CZ184" s="4">
        <v>45</v>
      </c>
      <c r="DA184" s="4">
        <v>36</v>
      </c>
      <c r="DB184" s="4">
        <v>9</v>
      </c>
      <c r="DC184" s="4" t="s">
        <v>33</v>
      </c>
      <c r="DD184" s="4">
        <v>83</v>
      </c>
      <c r="DE184" s="4">
        <v>9</v>
      </c>
      <c r="DF184" s="4" t="s">
        <v>33</v>
      </c>
      <c r="DG184" s="4" t="s">
        <v>33</v>
      </c>
      <c r="DH184" s="4" t="s">
        <v>33</v>
      </c>
      <c r="DI184" s="4" t="s">
        <v>33</v>
      </c>
      <c r="DJ184" s="4" t="s">
        <v>33</v>
      </c>
      <c r="DK184" s="4" t="s">
        <v>33</v>
      </c>
      <c r="DL184" s="4" t="s">
        <v>33</v>
      </c>
      <c r="DM184" s="4" t="s">
        <v>33</v>
      </c>
      <c r="DN184" s="4" t="s">
        <v>33</v>
      </c>
      <c r="DO184" s="4">
        <v>9</v>
      </c>
      <c r="DP184" s="4">
        <v>8</v>
      </c>
      <c r="DQ184" s="4">
        <v>8</v>
      </c>
      <c r="DR184" s="4" t="s">
        <v>33</v>
      </c>
    </row>
    <row r="185" spans="1:122" ht="15.75" customHeight="1" x14ac:dyDescent="0.2">
      <c r="A185" s="19" t="s">
        <v>350</v>
      </c>
      <c r="B185" s="20">
        <v>3639</v>
      </c>
      <c r="C185" s="4">
        <v>41</v>
      </c>
      <c r="D185" s="4">
        <v>25</v>
      </c>
      <c r="E185" s="4">
        <v>25</v>
      </c>
      <c r="F185" s="4" t="s">
        <v>33</v>
      </c>
      <c r="G185" s="4" t="s">
        <v>33</v>
      </c>
      <c r="H185" s="4" t="s">
        <v>33</v>
      </c>
      <c r="I185" s="4">
        <v>5</v>
      </c>
      <c r="J185" s="4" t="s">
        <v>33</v>
      </c>
      <c r="K185" s="4" t="s">
        <v>33</v>
      </c>
      <c r="L185" s="4">
        <v>5</v>
      </c>
      <c r="M185" s="4" t="s">
        <v>33</v>
      </c>
      <c r="N185" s="4" t="s">
        <v>33</v>
      </c>
      <c r="O185" s="4">
        <v>11</v>
      </c>
      <c r="P185" s="4" t="s">
        <v>33</v>
      </c>
      <c r="Q185" s="4" t="s">
        <v>33</v>
      </c>
      <c r="R185" s="4">
        <v>5</v>
      </c>
      <c r="S185" s="4">
        <v>6</v>
      </c>
      <c r="T185" s="4" t="s">
        <v>33</v>
      </c>
      <c r="U185" s="4" t="s">
        <v>33</v>
      </c>
      <c r="V185" s="4" t="s">
        <v>33</v>
      </c>
      <c r="W185" s="4" t="s">
        <v>33</v>
      </c>
      <c r="X185" s="4" t="s">
        <v>33</v>
      </c>
      <c r="Y185" s="4" t="s">
        <v>33</v>
      </c>
      <c r="Z185" s="4" t="s">
        <v>33</v>
      </c>
      <c r="AA185" s="4" t="s">
        <v>33</v>
      </c>
      <c r="AB185" s="4" t="s">
        <v>33</v>
      </c>
      <c r="AC185" s="4" t="s">
        <v>33</v>
      </c>
      <c r="AD185" s="4" t="s">
        <v>33</v>
      </c>
      <c r="AE185" s="4" t="s">
        <v>33</v>
      </c>
      <c r="AF185" s="4">
        <v>25</v>
      </c>
      <c r="AG185" s="4" t="s">
        <v>33</v>
      </c>
      <c r="AH185" s="4" t="s">
        <v>33</v>
      </c>
      <c r="AI185" s="4" t="s">
        <v>33</v>
      </c>
      <c r="AJ185" s="4" t="s">
        <v>33</v>
      </c>
      <c r="AK185" s="4" t="s">
        <v>33</v>
      </c>
      <c r="AL185" s="4" t="s">
        <v>33</v>
      </c>
      <c r="AM185" s="4" t="s">
        <v>33</v>
      </c>
      <c r="AN185" s="4" t="s">
        <v>33</v>
      </c>
      <c r="AO185" s="4" t="s">
        <v>33</v>
      </c>
      <c r="AP185" s="4" t="s">
        <v>33</v>
      </c>
      <c r="AQ185" s="4" t="s">
        <v>33</v>
      </c>
      <c r="AR185" s="4" t="s">
        <v>33</v>
      </c>
      <c r="AS185" s="4" t="s">
        <v>33</v>
      </c>
      <c r="AT185" s="4" t="s">
        <v>33</v>
      </c>
      <c r="AU185" s="4" t="s">
        <v>33</v>
      </c>
      <c r="AV185" s="4">
        <v>25</v>
      </c>
      <c r="AW185" s="4" t="s">
        <v>33</v>
      </c>
      <c r="AX185" s="4">
        <v>25</v>
      </c>
      <c r="AY185" s="4" t="s">
        <v>33</v>
      </c>
      <c r="AZ185" s="4" t="s">
        <v>33</v>
      </c>
      <c r="BA185" s="4" t="s">
        <v>33</v>
      </c>
      <c r="BB185" s="4" t="s">
        <v>33</v>
      </c>
      <c r="BC185" s="4" t="s">
        <v>33</v>
      </c>
      <c r="BD185" s="4" t="s">
        <v>33</v>
      </c>
      <c r="BE185" s="4" t="s">
        <v>33</v>
      </c>
      <c r="BF185" s="4" t="s">
        <v>33</v>
      </c>
      <c r="BG185" s="4" t="s">
        <v>33</v>
      </c>
      <c r="BH185" s="4" t="s">
        <v>33</v>
      </c>
      <c r="BI185" s="4" t="s">
        <v>33</v>
      </c>
      <c r="BJ185" s="4" t="s">
        <v>33</v>
      </c>
      <c r="BK185" s="4" t="s">
        <v>33</v>
      </c>
      <c r="BL185" s="4" t="s">
        <v>33</v>
      </c>
      <c r="BM185" s="4" t="s">
        <v>33</v>
      </c>
      <c r="BN185" s="4" t="s">
        <v>33</v>
      </c>
      <c r="BO185" s="4">
        <v>670</v>
      </c>
      <c r="BP185" s="4">
        <v>43</v>
      </c>
      <c r="BQ185" s="4" t="s">
        <v>33</v>
      </c>
      <c r="BR185" s="4">
        <v>43</v>
      </c>
      <c r="BS185" s="4" t="s">
        <v>33</v>
      </c>
      <c r="BT185" s="4" t="s">
        <v>33</v>
      </c>
      <c r="BU185" s="4" t="s">
        <v>33</v>
      </c>
      <c r="BV185" s="4" t="s">
        <v>33</v>
      </c>
      <c r="BW185" s="4" t="s">
        <v>33</v>
      </c>
      <c r="BX185" s="4" t="s">
        <v>33</v>
      </c>
      <c r="BY185" s="4" t="s">
        <v>33</v>
      </c>
      <c r="BZ185" s="4">
        <v>373</v>
      </c>
      <c r="CA185" s="4">
        <v>136</v>
      </c>
      <c r="CB185" s="4">
        <v>219</v>
      </c>
      <c r="CC185" s="4" t="s">
        <v>33</v>
      </c>
      <c r="CD185" s="4">
        <v>18</v>
      </c>
      <c r="CE185" s="4">
        <v>254</v>
      </c>
      <c r="CF185" s="4" t="s">
        <v>33</v>
      </c>
      <c r="CG185" s="4" t="s">
        <v>33</v>
      </c>
      <c r="CH185" s="4" t="s">
        <v>33</v>
      </c>
      <c r="CI185" s="4" t="s">
        <v>33</v>
      </c>
      <c r="CJ185" s="4" t="s">
        <v>33</v>
      </c>
      <c r="CK185" s="4" t="s">
        <v>33</v>
      </c>
      <c r="CL185" s="20">
        <v>2903</v>
      </c>
      <c r="CM185" s="20">
        <v>2842</v>
      </c>
      <c r="CN185" s="4">
        <v>350</v>
      </c>
      <c r="CO185" s="4" t="s">
        <v>33</v>
      </c>
      <c r="CP185" s="4" t="s">
        <v>33</v>
      </c>
      <c r="CQ185" s="4" t="s">
        <v>33</v>
      </c>
      <c r="CR185" s="4">
        <v>282</v>
      </c>
      <c r="CS185" s="4">
        <v>68</v>
      </c>
      <c r="CT185" s="4" t="s">
        <v>33</v>
      </c>
      <c r="CU185" s="4" t="s">
        <v>33</v>
      </c>
      <c r="CV185" s="20">
        <v>2477</v>
      </c>
      <c r="CW185" s="20">
        <v>2109</v>
      </c>
      <c r="CX185" s="4" t="s">
        <v>33</v>
      </c>
      <c r="CY185" s="4">
        <v>86</v>
      </c>
      <c r="CZ185" s="4">
        <v>206</v>
      </c>
      <c r="DA185" s="4" t="s">
        <v>33</v>
      </c>
      <c r="DB185" s="4">
        <v>47</v>
      </c>
      <c r="DC185" s="4" t="s">
        <v>33</v>
      </c>
      <c r="DD185" s="4">
        <v>29</v>
      </c>
      <c r="DE185" s="4">
        <v>15</v>
      </c>
      <c r="DF185" s="4" t="s">
        <v>33</v>
      </c>
      <c r="DG185" s="4" t="s">
        <v>33</v>
      </c>
      <c r="DH185" s="4" t="s">
        <v>33</v>
      </c>
      <c r="DI185" s="4" t="s">
        <v>33</v>
      </c>
      <c r="DJ185" s="4" t="s">
        <v>33</v>
      </c>
      <c r="DK185" s="4">
        <v>15</v>
      </c>
      <c r="DL185" s="4" t="s">
        <v>33</v>
      </c>
      <c r="DM185" s="4" t="s">
        <v>33</v>
      </c>
      <c r="DN185" s="4" t="s">
        <v>33</v>
      </c>
      <c r="DO185" s="4" t="s">
        <v>33</v>
      </c>
      <c r="DP185" s="4">
        <v>61</v>
      </c>
      <c r="DQ185" s="4">
        <v>61</v>
      </c>
      <c r="DR185" s="4" t="s">
        <v>33</v>
      </c>
    </row>
    <row r="186" spans="1:122" ht="15.75"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row>
    <row r="187" spans="1:122" ht="15.75" customHeight="1" x14ac:dyDescent="0.2">
      <c r="A187" s="4" t="s">
        <v>351</v>
      </c>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row>
    <row r="188" spans="1:122" ht="15.75" customHeight="1" x14ac:dyDescent="0.2">
      <c r="A188" s="4">
        <v>2000</v>
      </c>
      <c r="B188" s="4">
        <v>88</v>
      </c>
      <c r="C188" s="4">
        <v>10</v>
      </c>
      <c r="D188" s="4" t="s">
        <v>33</v>
      </c>
      <c r="E188" s="4" t="s">
        <v>33</v>
      </c>
      <c r="F188" s="4" t="s">
        <v>33</v>
      </c>
      <c r="G188" s="4" t="s">
        <v>33</v>
      </c>
      <c r="H188" s="4" t="s">
        <v>33</v>
      </c>
      <c r="I188" s="4">
        <v>4</v>
      </c>
      <c r="J188" s="4" t="s">
        <v>33</v>
      </c>
      <c r="K188" s="4" t="s">
        <v>33</v>
      </c>
      <c r="L188" s="4">
        <v>4</v>
      </c>
      <c r="M188" s="4" t="s">
        <v>33</v>
      </c>
      <c r="N188" s="4" t="s">
        <v>33</v>
      </c>
      <c r="O188" s="4">
        <v>6</v>
      </c>
      <c r="P188" s="4">
        <v>6</v>
      </c>
      <c r="Q188" s="4" t="s">
        <v>33</v>
      </c>
      <c r="R188" s="4" t="s">
        <v>33</v>
      </c>
      <c r="S188" s="4" t="s">
        <v>33</v>
      </c>
      <c r="T188" s="4" t="s">
        <v>33</v>
      </c>
      <c r="U188" s="4" t="s">
        <v>33</v>
      </c>
      <c r="V188" s="4" t="s">
        <v>33</v>
      </c>
      <c r="W188" s="4" t="s">
        <v>33</v>
      </c>
      <c r="X188" s="4" t="s">
        <v>33</v>
      </c>
      <c r="Y188" s="4" t="s">
        <v>33</v>
      </c>
      <c r="Z188" s="4" t="s">
        <v>33</v>
      </c>
      <c r="AA188" s="4" t="s">
        <v>33</v>
      </c>
      <c r="AB188" s="4" t="s">
        <v>33</v>
      </c>
      <c r="AC188" s="4" t="s">
        <v>33</v>
      </c>
      <c r="AD188" s="4" t="s">
        <v>33</v>
      </c>
      <c r="AE188" s="4" t="s">
        <v>33</v>
      </c>
      <c r="AF188" s="4">
        <v>15</v>
      </c>
      <c r="AG188" s="4">
        <v>10</v>
      </c>
      <c r="AH188" s="4" t="s">
        <v>33</v>
      </c>
      <c r="AI188" s="4" t="s">
        <v>33</v>
      </c>
      <c r="AJ188" s="4" t="s">
        <v>33</v>
      </c>
      <c r="AK188" s="4" t="s">
        <v>33</v>
      </c>
      <c r="AL188" s="4" t="s">
        <v>33</v>
      </c>
      <c r="AM188" s="4">
        <v>10</v>
      </c>
      <c r="AN188" s="4" t="s">
        <v>33</v>
      </c>
      <c r="AO188" s="4" t="s">
        <v>33</v>
      </c>
      <c r="AP188" s="4" t="s">
        <v>33</v>
      </c>
      <c r="AQ188" s="4" t="s">
        <v>33</v>
      </c>
      <c r="AR188" s="4" t="s">
        <v>33</v>
      </c>
      <c r="AS188" s="4" t="s">
        <v>33</v>
      </c>
      <c r="AT188" s="4" t="s">
        <v>33</v>
      </c>
      <c r="AU188" s="4" t="s">
        <v>33</v>
      </c>
      <c r="AV188" s="4" t="s">
        <v>33</v>
      </c>
      <c r="AW188" s="4" t="s">
        <v>33</v>
      </c>
      <c r="AX188" s="4" t="s">
        <v>33</v>
      </c>
      <c r="AY188" s="4" t="s">
        <v>33</v>
      </c>
      <c r="AZ188" s="4" t="s">
        <v>33</v>
      </c>
      <c r="BA188" s="4" t="s">
        <v>33</v>
      </c>
      <c r="BB188" s="4" t="s">
        <v>33</v>
      </c>
      <c r="BC188" s="4" t="s">
        <v>33</v>
      </c>
      <c r="BD188" s="4" t="s">
        <v>33</v>
      </c>
      <c r="BE188" s="4">
        <v>5</v>
      </c>
      <c r="BF188" s="4" t="s">
        <v>33</v>
      </c>
      <c r="BG188" s="4" t="s">
        <v>33</v>
      </c>
      <c r="BH188" s="4">
        <v>5</v>
      </c>
      <c r="BI188" s="4" t="s">
        <v>33</v>
      </c>
      <c r="BJ188" s="4" t="s">
        <v>33</v>
      </c>
      <c r="BK188" s="4" t="s">
        <v>33</v>
      </c>
      <c r="BL188" s="4" t="s">
        <v>33</v>
      </c>
      <c r="BM188" s="4" t="s">
        <v>33</v>
      </c>
      <c r="BN188" s="4" t="s">
        <v>33</v>
      </c>
      <c r="BO188" s="4">
        <v>56</v>
      </c>
      <c r="BP188" s="4" t="s">
        <v>33</v>
      </c>
      <c r="BQ188" s="4" t="s">
        <v>33</v>
      </c>
      <c r="BR188" s="4" t="s">
        <v>33</v>
      </c>
      <c r="BS188" s="4" t="s">
        <v>33</v>
      </c>
      <c r="BT188" s="4" t="s">
        <v>33</v>
      </c>
      <c r="BU188" s="4" t="s">
        <v>33</v>
      </c>
      <c r="BV188" s="4" t="s">
        <v>33</v>
      </c>
      <c r="BW188" s="4" t="s">
        <v>33</v>
      </c>
      <c r="BX188" s="4" t="s">
        <v>33</v>
      </c>
      <c r="BY188" s="4" t="s">
        <v>33</v>
      </c>
      <c r="BZ188" s="4">
        <v>49</v>
      </c>
      <c r="CA188" s="4">
        <v>49</v>
      </c>
      <c r="CB188" s="4" t="s">
        <v>33</v>
      </c>
      <c r="CC188" s="4" t="s">
        <v>33</v>
      </c>
      <c r="CD188" s="4" t="s">
        <v>33</v>
      </c>
      <c r="CE188" s="4">
        <v>7</v>
      </c>
      <c r="CF188" s="4" t="s">
        <v>33</v>
      </c>
      <c r="CG188" s="4" t="s">
        <v>33</v>
      </c>
      <c r="CH188" s="4" t="s">
        <v>33</v>
      </c>
      <c r="CI188" s="4" t="s">
        <v>33</v>
      </c>
      <c r="CJ188" s="4" t="s">
        <v>33</v>
      </c>
      <c r="CK188" s="4" t="s">
        <v>33</v>
      </c>
      <c r="CL188" s="4">
        <v>7</v>
      </c>
      <c r="CM188" s="4">
        <v>7</v>
      </c>
      <c r="CN188" s="4">
        <v>7</v>
      </c>
      <c r="CO188" s="4" t="s">
        <v>33</v>
      </c>
      <c r="CP188" s="4" t="s">
        <v>33</v>
      </c>
      <c r="CQ188" s="4" t="s">
        <v>33</v>
      </c>
      <c r="CR188" s="4" t="s">
        <v>33</v>
      </c>
      <c r="CS188" s="4">
        <v>7</v>
      </c>
      <c r="CT188" s="4" t="s">
        <v>33</v>
      </c>
      <c r="CU188" s="4" t="s">
        <v>33</v>
      </c>
      <c r="CV188" s="4" t="s">
        <v>33</v>
      </c>
      <c r="CW188" s="4" t="s">
        <v>33</v>
      </c>
      <c r="CX188" s="4" t="s">
        <v>33</v>
      </c>
      <c r="CY188" s="4" t="s">
        <v>33</v>
      </c>
      <c r="CZ188" s="4" t="s">
        <v>33</v>
      </c>
      <c r="DA188" s="4" t="s">
        <v>33</v>
      </c>
      <c r="DB188" s="4" t="s">
        <v>33</v>
      </c>
      <c r="DC188" s="4" t="s">
        <v>33</v>
      </c>
      <c r="DD188" s="4" t="s">
        <v>33</v>
      </c>
      <c r="DE188" s="4" t="s">
        <v>33</v>
      </c>
      <c r="DF188" s="4" t="s">
        <v>33</v>
      </c>
      <c r="DG188" s="4" t="s">
        <v>33</v>
      </c>
      <c r="DH188" s="4" t="s">
        <v>33</v>
      </c>
      <c r="DI188" s="4" t="s">
        <v>33</v>
      </c>
      <c r="DJ188" s="4" t="s">
        <v>33</v>
      </c>
      <c r="DK188" s="4" t="s">
        <v>33</v>
      </c>
      <c r="DL188" s="4" t="s">
        <v>33</v>
      </c>
      <c r="DM188" s="4" t="s">
        <v>33</v>
      </c>
      <c r="DN188" s="4" t="s">
        <v>33</v>
      </c>
      <c r="DO188" s="4" t="s">
        <v>33</v>
      </c>
      <c r="DP188" s="4" t="s">
        <v>33</v>
      </c>
      <c r="DQ188" s="4" t="s">
        <v>33</v>
      </c>
      <c r="DR188" s="4" t="s">
        <v>33</v>
      </c>
    </row>
    <row r="189" spans="1:122" ht="15.75" customHeight="1" x14ac:dyDescent="0.2">
      <c r="A189" s="19" t="s">
        <v>0</v>
      </c>
      <c r="B189" s="4">
        <v>100</v>
      </c>
      <c r="C189" s="4" t="s">
        <v>33</v>
      </c>
      <c r="D189" s="4" t="s">
        <v>33</v>
      </c>
      <c r="E189" s="4" t="s">
        <v>33</v>
      </c>
      <c r="F189" s="4" t="s">
        <v>33</v>
      </c>
      <c r="G189" s="4" t="s">
        <v>33</v>
      </c>
      <c r="H189" s="4" t="s">
        <v>33</v>
      </c>
      <c r="I189" s="4" t="s">
        <v>33</v>
      </c>
      <c r="J189" s="4" t="s">
        <v>33</v>
      </c>
      <c r="K189" s="4" t="s">
        <v>33</v>
      </c>
      <c r="L189" s="4" t="s">
        <v>33</v>
      </c>
      <c r="M189" s="4" t="s">
        <v>33</v>
      </c>
      <c r="N189" s="4" t="s">
        <v>33</v>
      </c>
      <c r="O189" s="4" t="s">
        <v>33</v>
      </c>
      <c r="P189" s="4" t="s">
        <v>33</v>
      </c>
      <c r="Q189" s="4" t="s">
        <v>33</v>
      </c>
      <c r="R189" s="4" t="s">
        <v>33</v>
      </c>
      <c r="S189" s="4" t="s">
        <v>33</v>
      </c>
      <c r="T189" s="4" t="s">
        <v>33</v>
      </c>
      <c r="U189" s="4" t="s">
        <v>33</v>
      </c>
      <c r="V189" s="4" t="s">
        <v>33</v>
      </c>
      <c r="W189" s="4" t="s">
        <v>33</v>
      </c>
      <c r="X189" s="4" t="s">
        <v>33</v>
      </c>
      <c r="Y189" s="4" t="s">
        <v>33</v>
      </c>
      <c r="Z189" s="4" t="s">
        <v>33</v>
      </c>
      <c r="AA189" s="4" t="s">
        <v>33</v>
      </c>
      <c r="AB189" s="4" t="s">
        <v>33</v>
      </c>
      <c r="AC189" s="4" t="s">
        <v>33</v>
      </c>
      <c r="AD189" s="4" t="s">
        <v>33</v>
      </c>
      <c r="AE189" s="4" t="s">
        <v>33</v>
      </c>
      <c r="AF189" s="4" t="s">
        <v>33</v>
      </c>
      <c r="AG189" s="4" t="s">
        <v>33</v>
      </c>
      <c r="AH189" s="4" t="s">
        <v>33</v>
      </c>
      <c r="AI189" s="4" t="s">
        <v>33</v>
      </c>
      <c r="AJ189" s="4" t="s">
        <v>33</v>
      </c>
      <c r="AK189" s="4" t="s">
        <v>33</v>
      </c>
      <c r="AL189" s="4" t="s">
        <v>33</v>
      </c>
      <c r="AM189" s="4" t="s">
        <v>33</v>
      </c>
      <c r="AN189" s="4" t="s">
        <v>33</v>
      </c>
      <c r="AO189" s="4" t="s">
        <v>33</v>
      </c>
      <c r="AP189" s="4" t="s">
        <v>33</v>
      </c>
      <c r="AQ189" s="4" t="s">
        <v>33</v>
      </c>
      <c r="AR189" s="4" t="s">
        <v>33</v>
      </c>
      <c r="AS189" s="4" t="s">
        <v>33</v>
      </c>
      <c r="AT189" s="4" t="s">
        <v>33</v>
      </c>
      <c r="AU189" s="4" t="s">
        <v>33</v>
      </c>
      <c r="AV189" s="4" t="s">
        <v>33</v>
      </c>
      <c r="AW189" s="4" t="s">
        <v>33</v>
      </c>
      <c r="AX189" s="4" t="s">
        <v>33</v>
      </c>
      <c r="AY189" s="4" t="s">
        <v>33</v>
      </c>
      <c r="AZ189" s="4" t="s">
        <v>33</v>
      </c>
      <c r="BA189" s="4" t="s">
        <v>33</v>
      </c>
      <c r="BB189" s="4" t="s">
        <v>33</v>
      </c>
      <c r="BC189" s="4" t="s">
        <v>33</v>
      </c>
      <c r="BD189" s="4" t="s">
        <v>33</v>
      </c>
      <c r="BE189" s="4" t="s">
        <v>33</v>
      </c>
      <c r="BF189" s="4" t="s">
        <v>33</v>
      </c>
      <c r="BG189" s="4" t="s">
        <v>33</v>
      </c>
      <c r="BH189" s="4" t="s">
        <v>33</v>
      </c>
      <c r="BI189" s="4" t="s">
        <v>33</v>
      </c>
      <c r="BJ189" s="4" t="s">
        <v>33</v>
      </c>
      <c r="BK189" s="4" t="s">
        <v>33</v>
      </c>
      <c r="BL189" s="4" t="s">
        <v>33</v>
      </c>
      <c r="BM189" s="4" t="s">
        <v>33</v>
      </c>
      <c r="BN189" s="4" t="s">
        <v>33</v>
      </c>
      <c r="BO189" s="4">
        <v>42</v>
      </c>
      <c r="BP189" s="4" t="s">
        <v>33</v>
      </c>
      <c r="BQ189" s="4" t="s">
        <v>33</v>
      </c>
      <c r="BR189" s="4" t="s">
        <v>33</v>
      </c>
      <c r="BS189" s="4" t="s">
        <v>33</v>
      </c>
      <c r="BT189" s="4" t="s">
        <v>33</v>
      </c>
      <c r="BU189" s="4" t="s">
        <v>33</v>
      </c>
      <c r="BV189" s="4" t="s">
        <v>33</v>
      </c>
      <c r="BW189" s="4" t="s">
        <v>33</v>
      </c>
      <c r="BX189" s="4" t="s">
        <v>33</v>
      </c>
      <c r="BY189" s="4" t="s">
        <v>33</v>
      </c>
      <c r="BZ189" s="4">
        <v>42</v>
      </c>
      <c r="CA189" s="4" t="s">
        <v>33</v>
      </c>
      <c r="CB189" s="4">
        <v>42</v>
      </c>
      <c r="CC189" s="4" t="s">
        <v>33</v>
      </c>
      <c r="CD189" s="4" t="s">
        <v>33</v>
      </c>
      <c r="CE189" s="4" t="s">
        <v>33</v>
      </c>
      <c r="CF189" s="4" t="s">
        <v>33</v>
      </c>
      <c r="CG189" s="4" t="s">
        <v>33</v>
      </c>
      <c r="CH189" s="4" t="s">
        <v>33</v>
      </c>
      <c r="CI189" s="4" t="s">
        <v>33</v>
      </c>
      <c r="CJ189" s="4" t="s">
        <v>33</v>
      </c>
      <c r="CK189" s="4" t="s">
        <v>33</v>
      </c>
      <c r="CL189" s="4">
        <v>58</v>
      </c>
      <c r="CM189" s="4">
        <v>58</v>
      </c>
      <c r="CN189" s="4">
        <v>58</v>
      </c>
      <c r="CO189" s="4" t="s">
        <v>33</v>
      </c>
      <c r="CP189" s="4" t="s">
        <v>33</v>
      </c>
      <c r="CQ189" s="4" t="s">
        <v>33</v>
      </c>
      <c r="CR189" s="4">
        <v>25</v>
      </c>
      <c r="CS189" s="4">
        <v>33</v>
      </c>
      <c r="CT189" s="4" t="s">
        <v>33</v>
      </c>
      <c r="CU189" s="4" t="s">
        <v>33</v>
      </c>
      <c r="CV189" s="4" t="s">
        <v>33</v>
      </c>
      <c r="CW189" s="4" t="s">
        <v>33</v>
      </c>
      <c r="CX189" s="4" t="s">
        <v>33</v>
      </c>
      <c r="CY189" s="4" t="s">
        <v>33</v>
      </c>
      <c r="CZ189" s="4" t="s">
        <v>33</v>
      </c>
      <c r="DA189" s="4" t="s">
        <v>33</v>
      </c>
      <c r="DB189" s="4" t="s">
        <v>33</v>
      </c>
      <c r="DC189" s="4" t="s">
        <v>33</v>
      </c>
      <c r="DD189" s="4" t="s">
        <v>33</v>
      </c>
      <c r="DE189" s="4" t="s">
        <v>33</v>
      </c>
      <c r="DF189" s="4" t="s">
        <v>33</v>
      </c>
      <c r="DG189" s="4" t="s">
        <v>33</v>
      </c>
      <c r="DH189" s="4" t="s">
        <v>33</v>
      </c>
      <c r="DI189" s="4" t="s">
        <v>33</v>
      </c>
      <c r="DJ189" s="4" t="s">
        <v>33</v>
      </c>
      <c r="DK189" s="4" t="s">
        <v>33</v>
      </c>
      <c r="DL189" s="4" t="s">
        <v>33</v>
      </c>
      <c r="DM189" s="4" t="s">
        <v>33</v>
      </c>
      <c r="DN189" s="4" t="s">
        <v>33</v>
      </c>
      <c r="DO189" s="4" t="s">
        <v>33</v>
      </c>
      <c r="DP189" s="4" t="s">
        <v>33</v>
      </c>
      <c r="DQ189" s="4" t="s">
        <v>33</v>
      </c>
      <c r="DR189" s="4" t="s">
        <v>33</v>
      </c>
    </row>
    <row r="190" spans="1:122" ht="15.75"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row>
    <row r="191" spans="1:122" ht="15.75" customHeight="1" x14ac:dyDescent="0.2">
      <c r="A191" s="4" t="s">
        <v>352</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row>
    <row r="192" spans="1:122" ht="15.75" customHeight="1" x14ac:dyDescent="0.2">
      <c r="A192" s="4">
        <v>2000</v>
      </c>
      <c r="B192" s="4">
        <v>648</v>
      </c>
      <c r="C192" s="4">
        <v>23</v>
      </c>
      <c r="D192" s="4">
        <v>8</v>
      </c>
      <c r="E192" s="4">
        <v>8</v>
      </c>
      <c r="F192" s="4" t="s">
        <v>33</v>
      </c>
      <c r="G192" s="4" t="s">
        <v>33</v>
      </c>
      <c r="H192" s="4" t="s">
        <v>33</v>
      </c>
      <c r="I192" s="4">
        <v>10</v>
      </c>
      <c r="J192" s="4" t="s">
        <v>33</v>
      </c>
      <c r="K192" s="4">
        <v>10</v>
      </c>
      <c r="L192" s="4" t="s">
        <v>33</v>
      </c>
      <c r="M192" s="4" t="s">
        <v>33</v>
      </c>
      <c r="N192" s="4" t="s">
        <v>33</v>
      </c>
      <c r="O192" s="4" t="s">
        <v>33</v>
      </c>
      <c r="P192" s="4" t="s">
        <v>33</v>
      </c>
      <c r="Q192" s="4" t="s">
        <v>33</v>
      </c>
      <c r="R192" s="4" t="s">
        <v>33</v>
      </c>
      <c r="S192" s="4" t="s">
        <v>33</v>
      </c>
      <c r="T192" s="4" t="s">
        <v>33</v>
      </c>
      <c r="U192" s="4">
        <v>5</v>
      </c>
      <c r="V192" s="4" t="s">
        <v>33</v>
      </c>
      <c r="W192" s="4">
        <v>5</v>
      </c>
      <c r="X192" s="4" t="s">
        <v>33</v>
      </c>
      <c r="Y192" s="4" t="s">
        <v>33</v>
      </c>
      <c r="Z192" s="4" t="s">
        <v>33</v>
      </c>
      <c r="AA192" s="4" t="s">
        <v>33</v>
      </c>
      <c r="AB192" s="4" t="s">
        <v>33</v>
      </c>
      <c r="AC192" s="4" t="s">
        <v>33</v>
      </c>
      <c r="AD192" s="4" t="s">
        <v>33</v>
      </c>
      <c r="AE192" s="4" t="s">
        <v>33</v>
      </c>
      <c r="AF192" s="4">
        <v>31</v>
      </c>
      <c r="AG192" s="4">
        <v>19</v>
      </c>
      <c r="AH192" s="4" t="s">
        <v>33</v>
      </c>
      <c r="AI192" s="4" t="s">
        <v>33</v>
      </c>
      <c r="AJ192" s="4" t="s">
        <v>33</v>
      </c>
      <c r="AK192" s="4" t="s">
        <v>33</v>
      </c>
      <c r="AL192" s="4">
        <v>4</v>
      </c>
      <c r="AM192" s="4">
        <v>15</v>
      </c>
      <c r="AN192" s="4" t="s">
        <v>33</v>
      </c>
      <c r="AO192" s="4">
        <v>12</v>
      </c>
      <c r="AP192" s="4" t="s">
        <v>33</v>
      </c>
      <c r="AQ192" s="4" t="s">
        <v>33</v>
      </c>
      <c r="AR192" s="4" t="s">
        <v>33</v>
      </c>
      <c r="AS192" s="4" t="s">
        <v>33</v>
      </c>
      <c r="AT192" s="4">
        <v>12</v>
      </c>
      <c r="AU192" s="4" t="s">
        <v>33</v>
      </c>
      <c r="AV192" s="4" t="s">
        <v>33</v>
      </c>
      <c r="AW192" s="4" t="s">
        <v>33</v>
      </c>
      <c r="AX192" s="4" t="s">
        <v>33</v>
      </c>
      <c r="AY192" s="4" t="s">
        <v>33</v>
      </c>
      <c r="AZ192" s="4" t="s">
        <v>33</v>
      </c>
      <c r="BA192" s="4" t="s">
        <v>33</v>
      </c>
      <c r="BB192" s="4" t="s">
        <v>33</v>
      </c>
      <c r="BC192" s="4" t="s">
        <v>33</v>
      </c>
      <c r="BD192" s="4" t="s">
        <v>33</v>
      </c>
      <c r="BE192" s="4" t="s">
        <v>33</v>
      </c>
      <c r="BF192" s="4" t="s">
        <v>33</v>
      </c>
      <c r="BG192" s="4" t="s">
        <v>33</v>
      </c>
      <c r="BH192" s="4" t="s">
        <v>33</v>
      </c>
      <c r="BI192" s="4" t="s">
        <v>33</v>
      </c>
      <c r="BJ192" s="4" t="s">
        <v>33</v>
      </c>
      <c r="BK192" s="4" t="s">
        <v>33</v>
      </c>
      <c r="BL192" s="4" t="s">
        <v>33</v>
      </c>
      <c r="BM192" s="4" t="s">
        <v>33</v>
      </c>
      <c r="BN192" s="4" t="s">
        <v>33</v>
      </c>
      <c r="BO192" s="4">
        <v>64</v>
      </c>
      <c r="BP192" s="4">
        <v>12</v>
      </c>
      <c r="BQ192" s="4" t="s">
        <v>33</v>
      </c>
      <c r="BR192" s="4">
        <v>12</v>
      </c>
      <c r="BS192" s="4" t="s">
        <v>33</v>
      </c>
      <c r="BT192" s="4" t="s">
        <v>33</v>
      </c>
      <c r="BU192" s="4" t="s">
        <v>33</v>
      </c>
      <c r="BV192" s="4" t="s">
        <v>33</v>
      </c>
      <c r="BW192" s="4" t="s">
        <v>33</v>
      </c>
      <c r="BX192" s="4" t="s">
        <v>33</v>
      </c>
      <c r="BY192" s="4" t="s">
        <v>33</v>
      </c>
      <c r="BZ192" s="4">
        <v>52</v>
      </c>
      <c r="CA192" s="4">
        <v>18</v>
      </c>
      <c r="CB192" s="4">
        <v>34</v>
      </c>
      <c r="CC192" s="4" t="s">
        <v>33</v>
      </c>
      <c r="CD192" s="4" t="s">
        <v>33</v>
      </c>
      <c r="CE192" s="4" t="s">
        <v>33</v>
      </c>
      <c r="CF192" s="4" t="s">
        <v>33</v>
      </c>
      <c r="CG192" s="4" t="s">
        <v>33</v>
      </c>
      <c r="CH192" s="4" t="s">
        <v>33</v>
      </c>
      <c r="CI192" s="4" t="s">
        <v>33</v>
      </c>
      <c r="CJ192" s="4" t="s">
        <v>33</v>
      </c>
      <c r="CK192" s="4" t="s">
        <v>33</v>
      </c>
      <c r="CL192" s="4">
        <v>530</v>
      </c>
      <c r="CM192" s="4">
        <v>525</v>
      </c>
      <c r="CN192" s="4">
        <v>265</v>
      </c>
      <c r="CO192" s="4">
        <v>10</v>
      </c>
      <c r="CP192" s="4" t="s">
        <v>33</v>
      </c>
      <c r="CQ192" s="4" t="s">
        <v>33</v>
      </c>
      <c r="CR192" s="4">
        <v>153</v>
      </c>
      <c r="CS192" s="4">
        <v>92</v>
      </c>
      <c r="CT192" s="4" t="s">
        <v>33</v>
      </c>
      <c r="CU192" s="4">
        <v>10</v>
      </c>
      <c r="CV192" s="4">
        <v>252</v>
      </c>
      <c r="CW192" s="4">
        <v>194</v>
      </c>
      <c r="CX192" s="4" t="s">
        <v>33</v>
      </c>
      <c r="CY192" s="4" t="s">
        <v>33</v>
      </c>
      <c r="CZ192" s="4" t="s">
        <v>33</v>
      </c>
      <c r="DA192" s="4" t="s">
        <v>33</v>
      </c>
      <c r="DB192" s="4" t="s">
        <v>33</v>
      </c>
      <c r="DC192" s="4" t="s">
        <v>33</v>
      </c>
      <c r="DD192" s="4">
        <v>58</v>
      </c>
      <c r="DE192" s="4">
        <v>8</v>
      </c>
      <c r="DF192" s="4" t="s">
        <v>33</v>
      </c>
      <c r="DG192" s="4" t="s">
        <v>33</v>
      </c>
      <c r="DH192" s="4" t="s">
        <v>33</v>
      </c>
      <c r="DI192" s="4" t="s">
        <v>33</v>
      </c>
      <c r="DJ192" s="4" t="s">
        <v>33</v>
      </c>
      <c r="DK192" s="4" t="s">
        <v>33</v>
      </c>
      <c r="DL192" s="4" t="s">
        <v>33</v>
      </c>
      <c r="DM192" s="4" t="s">
        <v>33</v>
      </c>
      <c r="DN192" s="4">
        <v>8</v>
      </c>
      <c r="DO192" s="4" t="s">
        <v>33</v>
      </c>
      <c r="DP192" s="4">
        <v>5</v>
      </c>
      <c r="DQ192" s="4" t="s">
        <v>33</v>
      </c>
      <c r="DR192" s="4">
        <v>5</v>
      </c>
    </row>
    <row r="193" spans="1:122" ht="15.75" customHeight="1" x14ac:dyDescent="0.2">
      <c r="A193" s="19" t="s">
        <v>0</v>
      </c>
      <c r="B193" s="4">
        <v>755</v>
      </c>
      <c r="C193" s="4">
        <v>49</v>
      </c>
      <c r="D193" s="4" t="s">
        <v>33</v>
      </c>
      <c r="E193" s="4" t="s">
        <v>33</v>
      </c>
      <c r="F193" s="4" t="s">
        <v>33</v>
      </c>
      <c r="G193" s="4" t="s">
        <v>33</v>
      </c>
      <c r="H193" s="4" t="s">
        <v>33</v>
      </c>
      <c r="I193" s="4">
        <v>31</v>
      </c>
      <c r="J193" s="4" t="s">
        <v>33</v>
      </c>
      <c r="K193" s="4" t="s">
        <v>33</v>
      </c>
      <c r="L193" s="4">
        <v>31</v>
      </c>
      <c r="M193" s="4" t="s">
        <v>33</v>
      </c>
      <c r="N193" s="4" t="s">
        <v>33</v>
      </c>
      <c r="O193" s="4">
        <v>18</v>
      </c>
      <c r="P193" s="4">
        <v>18</v>
      </c>
      <c r="Q193" s="4" t="s">
        <v>33</v>
      </c>
      <c r="R193" s="4" t="s">
        <v>33</v>
      </c>
      <c r="S193" s="4" t="s">
        <v>33</v>
      </c>
      <c r="T193" s="4" t="s">
        <v>33</v>
      </c>
      <c r="U193" s="4" t="s">
        <v>33</v>
      </c>
      <c r="V193" s="4" t="s">
        <v>33</v>
      </c>
      <c r="W193" s="4" t="s">
        <v>33</v>
      </c>
      <c r="X193" s="4" t="s">
        <v>33</v>
      </c>
      <c r="Y193" s="4" t="s">
        <v>33</v>
      </c>
      <c r="Z193" s="4" t="s">
        <v>33</v>
      </c>
      <c r="AA193" s="4" t="s">
        <v>33</v>
      </c>
      <c r="AB193" s="4" t="s">
        <v>33</v>
      </c>
      <c r="AC193" s="4" t="s">
        <v>33</v>
      </c>
      <c r="AD193" s="4" t="s">
        <v>33</v>
      </c>
      <c r="AE193" s="4" t="s">
        <v>33</v>
      </c>
      <c r="AF193" s="4">
        <v>14</v>
      </c>
      <c r="AG193" s="4" t="s">
        <v>33</v>
      </c>
      <c r="AH193" s="4" t="s">
        <v>33</v>
      </c>
      <c r="AI193" s="4" t="s">
        <v>33</v>
      </c>
      <c r="AJ193" s="4" t="s">
        <v>33</v>
      </c>
      <c r="AK193" s="4" t="s">
        <v>33</v>
      </c>
      <c r="AL193" s="4" t="s">
        <v>33</v>
      </c>
      <c r="AM193" s="4" t="s">
        <v>33</v>
      </c>
      <c r="AN193" s="4" t="s">
        <v>33</v>
      </c>
      <c r="AO193" s="4" t="s">
        <v>33</v>
      </c>
      <c r="AP193" s="4" t="s">
        <v>33</v>
      </c>
      <c r="AQ193" s="4" t="s">
        <v>33</v>
      </c>
      <c r="AR193" s="4" t="s">
        <v>33</v>
      </c>
      <c r="AS193" s="4" t="s">
        <v>33</v>
      </c>
      <c r="AT193" s="4" t="s">
        <v>33</v>
      </c>
      <c r="AU193" s="4" t="s">
        <v>33</v>
      </c>
      <c r="AV193" s="4">
        <v>14</v>
      </c>
      <c r="AW193" s="4" t="s">
        <v>33</v>
      </c>
      <c r="AX193" s="4" t="s">
        <v>33</v>
      </c>
      <c r="AY193" s="4" t="s">
        <v>33</v>
      </c>
      <c r="AZ193" s="4" t="s">
        <v>33</v>
      </c>
      <c r="BA193" s="4">
        <v>14</v>
      </c>
      <c r="BB193" s="4" t="s">
        <v>33</v>
      </c>
      <c r="BC193" s="4" t="s">
        <v>33</v>
      </c>
      <c r="BD193" s="4" t="s">
        <v>33</v>
      </c>
      <c r="BE193" s="4" t="s">
        <v>33</v>
      </c>
      <c r="BF193" s="4" t="s">
        <v>33</v>
      </c>
      <c r="BG193" s="4" t="s">
        <v>33</v>
      </c>
      <c r="BH193" s="4" t="s">
        <v>33</v>
      </c>
      <c r="BI193" s="4" t="s">
        <v>33</v>
      </c>
      <c r="BJ193" s="4" t="s">
        <v>33</v>
      </c>
      <c r="BK193" s="4" t="s">
        <v>33</v>
      </c>
      <c r="BL193" s="4" t="s">
        <v>33</v>
      </c>
      <c r="BM193" s="4" t="s">
        <v>33</v>
      </c>
      <c r="BN193" s="4" t="s">
        <v>33</v>
      </c>
      <c r="BO193" s="4">
        <v>374</v>
      </c>
      <c r="BP193" s="4">
        <v>12</v>
      </c>
      <c r="BQ193" s="4" t="s">
        <v>33</v>
      </c>
      <c r="BR193" s="4">
        <v>12</v>
      </c>
      <c r="BS193" s="4" t="s">
        <v>33</v>
      </c>
      <c r="BT193" s="4" t="s">
        <v>33</v>
      </c>
      <c r="BU193" s="4" t="s">
        <v>33</v>
      </c>
      <c r="BV193" s="4" t="s">
        <v>33</v>
      </c>
      <c r="BW193" s="4" t="s">
        <v>33</v>
      </c>
      <c r="BX193" s="4" t="s">
        <v>33</v>
      </c>
      <c r="BY193" s="4" t="s">
        <v>33</v>
      </c>
      <c r="BZ193" s="4">
        <v>362</v>
      </c>
      <c r="CA193" s="4">
        <v>103</v>
      </c>
      <c r="CB193" s="4">
        <v>81</v>
      </c>
      <c r="CC193" s="4" t="s">
        <v>33</v>
      </c>
      <c r="CD193" s="4">
        <v>178</v>
      </c>
      <c r="CE193" s="4" t="s">
        <v>33</v>
      </c>
      <c r="CF193" s="4" t="s">
        <v>33</v>
      </c>
      <c r="CG193" s="4" t="s">
        <v>33</v>
      </c>
      <c r="CH193" s="4" t="s">
        <v>33</v>
      </c>
      <c r="CI193" s="4" t="s">
        <v>33</v>
      </c>
      <c r="CJ193" s="4" t="s">
        <v>33</v>
      </c>
      <c r="CK193" s="4" t="s">
        <v>33</v>
      </c>
      <c r="CL193" s="4">
        <v>318</v>
      </c>
      <c r="CM193" s="4">
        <v>318</v>
      </c>
      <c r="CN193" s="4">
        <v>224</v>
      </c>
      <c r="CO193" s="4" t="s">
        <v>33</v>
      </c>
      <c r="CP193" s="4" t="s">
        <v>33</v>
      </c>
      <c r="CQ193" s="4" t="s">
        <v>33</v>
      </c>
      <c r="CR193" s="4">
        <v>170</v>
      </c>
      <c r="CS193" s="4">
        <v>24</v>
      </c>
      <c r="CT193" s="4">
        <v>30</v>
      </c>
      <c r="CU193" s="4" t="s">
        <v>33</v>
      </c>
      <c r="CV193" s="4">
        <v>94</v>
      </c>
      <c r="CW193" s="4">
        <v>57</v>
      </c>
      <c r="CX193" s="4" t="s">
        <v>33</v>
      </c>
      <c r="CY193" s="4" t="s">
        <v>33</v>
      </c>
      <c r="CZ193" s="4" t="s">
        <v>33</v>
      </c>
      <c r="DA193" s="4" t="s">
        <v>33</v>
      </c>
      <c r="DB193" s="4" t="s">
        <v>33</v>
      </c>
      <c r="DC193" s="4" t="s">
        <v>33</v>
      </c>
      <c r="DD193" s="4">
        <v>37</v>
      </c>
      <c r="DE193" s="4" t="s">
        <v>33</v>
      </c>
      <c r="DF193" s="4" t="s">
        <v>33</v>
      </c>
      <c r="DG193" s="4" t="s">
        <v>33</v>
      </c>
      <c r="DH193" s="4" t="s">
        <v>33</v>
      </c>
      <c r="DI193" s="4" t="s">
        <v>33</v>
      </c>
      <c r="DJ193" s="4" t="s">
        <v>33</v>
      </c>
      <c r="DK193" s="4" t="s">
        <v>33</v>
      </c>
      <c r="DL193" s="4" t="s">
        <v>33</v>
      </c>
      <c r="DM193" s="4" t="s">
        <v>33</v>
      </c>
      <c r="DN193" s="4" t="s">
        <v>33</v>
      </c>
      <c r="DO193" s="4" t="s">
        <v>33</v>
      </c>
      <c r="DP193" s="4" t="s">
        <v>33</v>
      </c>
      <c r="DQ193" s="4" t="s">
        <v>33</v>
      </c>
      <c r="DR193" s="4" t="s">
        <v>33</v>
      </c>
    </row>
    <row r="194" spans="1:122" ht="15.75"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row>
    <row r="195" spans="1:122" ht="15.75" customHeight="1" x14ac:dyDescent="0.2">
      <c r="A195" s="4" t="s">
        <v>353</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row>
    <row r="196" spans="1:122" ht="15.75" customHeight="1" x14ac:dyDescent="0.2">
      <c r="A196" s="4">
        <v>2000</v>
      </c>
      <c r="B196" s="4">
        <v>441</v>
      </c>
      <c r="C196" s="4">
        <v>12</v>
      </c>
      <c r="D196" s="4">
        <v>12</v>
      </c>
      <c r="E196" s="4">
        <v>12</v>
      </c>
      <c r="F196" s="4" t="s">
        <v>33</v>
      </c>
      <c r="G196" s="4" t="s">
        <v>33</v>
      </c>
      <c r="H196" s="4" t="s">
        <v>33</v>
      </c>
      <c r="I196" s="4" t="s">
        <v>33</v>
      </c>
      <c r="J196" s="4" t="s">
        <v>33</v>
      </c>
      <c r="K196" s="4" t="s">
        <v>33</v>
      </c>
      <c r="L196" s="4" t="s">
        <v>33</v>
      </c>
      <c r="M196" s="4" t="s">
        <v>33</v>
      </c>
      <c r="N196" s="4" t="s">
        <v>33</v>
      </c>
      <c r="O196" s="4" t="s">
        <v>33</v>
      </c>
      <c r="P196" s="4" t="s">
        <v>33</v>
      </c>
      <c r="Q196" s="4" t="s">
        <v>33</v>
      </c>
      <c r="R196" s="4" t="s">
        <v>33</v>
      </c>
      <c r="S196" s="4" t="s">
        <v>33</v>
      </c>
      <c r="T196" s="4" t="s">
        <v>33</v>
      </c>
      <c r="U196" s="4" t="s">
        <v>33</v>
      </c>
      <c r="V196" s="4" t="s">
        <v>33</v>
      </c>
      <c r="W196" s="4" t="s">
        <v>33</v>
      </c>
      <c r="X196" s="4" t="s">
        <v>33</v>
      </c>
      <c r="Y196" s="4" t="s">
        <v>33</v>
      </c>
      <c r="Z196" s="4" t="s">
        <v>33</v>
      </c>
      <c r="AA196" s="4" t="s">
        <v>33</v>
      </c>
      <c r="AB196" s="4" t="s">
        <v>33</v>
      </c>
      <c r="AC196" s="4" t="s">
        <v>33</v>
      </c>
      <c r="AD196" s="4" t="s">
        <v>33</v>
      </c>
      <c r="AE196" s="4" t="s">
        <v>33</v>
      </c>
      <c r="AF196" s="4">
        <v>94</v>
      </c>
      <c r="AG196" s="4">
        <v>7</v>
      </c>
      <c r="AH196" s="4">
        <v>7</v>
      </c>
      <c r="AI196" s="4">
        <v>7</v>
      </c>
      <c r="AJ196" s="4" t="s">
        <v>33</v>
      </c>
      <c r="AK196" s="4" t="s">
        <v>33</v>
      </c>
      <c r="AL196" s="4" t="s">
        <v>33</v>
      </c>
      <c r="AM196" s="4" t="s">
        <v>33</v>
      </c>
      <c r="AN196" s="4" t="s">
        <v>33</v>
      </c>
      <c r="AO196" s="4">
        <v>10</v>
      </c>
      <c r="AP196" s="4" t="s">
        <v>33</v>
      </c>
      <c r="AQ196" s="4" t="s">
        <v>33</v>
      </c>
      <c r="AR196" s="4">
        <v>10</v>
      </c>
      <c r="AS196" s="4" t="s">
        <v>33</v>
      </c>
      <c r="AT196" s="4" t="s">
        <v>33</v>
      </c>
      <c r="AU196" s="4" t="s">
        <v>33</v>
      </c>
      <c r="AV196" s="4">
        <v>77</v>
      </c>
      <c r="AW196" s="4" t="s">
        <v>33</v>
      </c>
      <c r="AX196" s="4" t="s">
        <v>33</v>
      </c>
      <c r="AY196" s="4" t="s">
        <v>33</v>
      </c>
      <c r="AZ196" s="4" t="s">
        <v>33</v>
      </c>
      <c r="BA196" s="4">
        <v>77</v>
      </c>
      <c r="BB196" s="4" t="s">
        <v>33</v>
      </c>
      <c r="BC196" s="4" t="s">
        <v>33</v>
      </c>
      <c r="BD196" s="4" t="s">
        <v>33</v>
      </c>
      <c r="BE196" s="4" t="s">
        <v>33</v>
      </c>
      <c r="BF196" s="4" t="s">
        <v>33</v>
      </c>
      <c r="BG196" s="4" t="s">
        <v>33</v>
      </c>
      <c r="BH196" s="4" t="s">
        <v>33</v>
      </c>
      <c r="BI196" s="4" t="s">
        <v>33</v>
      </c>
      <c r="BJ196" s="4" t="s">
        <v>33</v>
      </c>
      <c r="BK196" s="4" t="s">
        <v>33</v>
      </c>
      <c r="BL196" s="4" t="s">
        <v>33</v>
      </c>
      <c r="BM196" s="4" t="s">
        <v>33</v>
      </c>
      <c r="BN196" s="4" t="s">
        <v>33</v>
      </c>
      <c r="BO196" s="4">
        <v>27</v>
      </c>
      <c r="BP196" s="4" t="s">
        <v>33</v>
      </c>
      <c r="BQ196" s="4" t="s">
        <v>33</v>
      </c>
      <c r="BR196" s="4" t="s">
        <v>33</v>
      </c>
      <c r="BS196" s="4" t="s">
        <v>33</v>
      </c>
      <c r="BT196" s="4" t="s">
        <v>33</v>
      </c>
      <c r="BU196" s="4" t="s">
        <v>33</v>
      </c>
      <c r="BV196" s="4" t="s">
        <v>33</v>
      </c>
      <c r="BW196" s="4" t="s">
        <v>33</v>
      </c>
      <c r="BX196" s="4" t="s">
        <v>33</v>
      </c>
      <c r="BY196" s="4" t="s">
        <v>33</v>
      </c>
      <c r="BZ196" s="4">
        <v>27</v>
      </c>
      <c r="CA196" s="4">
        <v>13</v>
      </c>
      <c r="CB196" s="4" t="s">
        <v>33</v>
      </c>
      <c r="CC196" s="4" t="s">
        <v>33</v>
      </c>
      <c r="CD196" s="4">
        <v>14</v>
      </c>
      <c r="CE196" s="4" t="s">
        <v>33</v>
      </c>
      <c r="CF196" s="4" t="s">
        <v>33</v>
      </c>
      <c r="CG196" s="4" t="s">
        <v>33</v>
      </c>
      <c r="CH196" s="4" t="s">
        <v>33</v>
      </c>
      <c r="CI196" s="4" t="s">
        <v>33</v>
      </c>
      <c r="CJ196" s="4" t="s">
        <v>33</v>
      </c>
      <c r="CK196" s="4" t="s">
        <v>33</v>
      </c>
      <c r="CL196" s="4">
        <v>308</v>
      </c>
      <c r="CM196" s="4">
        <v>308</v>
      </c>
      <c r="CN196" s="4">
        <v>205</v>
      </c>
      <c r="CO196" s="4">
        <v>7</v>
      </c>
      <c r="CP196" s="4" t="s">
        <v>33</v>
      </c>
      <c r="CQ196" s="4" t="s">
        <v>33</v>
      </c>
      <c r="CR196" s="4">
        <v>105</v>
      </c>
      <c r="CS196" s="4">
        <v>54</v>
      </c>
      <c r="CT196" s="4" t="s">
        <v>33</v>
      </c>
      <c r="CU196" s="4">
        <v>39</v>
      </c>
      <c r="CV196" s="4">
        <v>93</v>
      </c>
      <c r="CW196" s="4">
        <v>13</v>
      </c>
      <c r="CX196" s="4">
        <v>9</v>
      </c>
      <c r="CY196" s="4" t="s">
        <v>33</v>
      </c>
      <c r="CZ196" s="4" t="s">
        <v>33</v>
      </c>
      <c r="DA196" s="4" t="s">
        <v>33</v>
      </c>
      <c r="DB196" s="4" t="s">
        <v>33</v>
      </c>
      <c r="DC196" s="4">
        <v>31</v>
      </c>
      <c r="DD196" s="4">
        <v>40</v>
      </c>
      <c r="DE196" s="4">
        <v>10</v>
      </c>
      <c r="DF196" s="4" t="s">
        <v>33</v>
      </c>
      <c r="DG196" s="4" t="s">
        <v>33</v>
      </c>
      <c r="DH196" s="4" t="s">
        <v>33</v>
      </c>
      <c r="DI196" s="4" t="s">
        <v>33</v>
      </c>
      <c r="DJ196" s="4" t="s">
        <v>33</v>
      </c>
      <c r="DK196" s="4" t="s">
        <v>33</v>
      </c>
      <c r="DL196" s="4">
        <v>10</v>
      </c>
      <c r="DM196" s="4" t="s">
        <v>33</v>
      </c>
      <c r="DN196" s="4" t="s">
        <v>33</v>
      </c>
      <c r="DO196" s="4" t="s">
        <v>33</v>
      </c>
      <c r="DP196" s="4" t="s">
        <v>33</v>
      </c>
      <c r="DQ196" s="4" t="s">
        <v>33</v>
      </c>
      <c r="DR196" s="4" t="s">
        <v>33</v>
      </c>
    </row>
    <row r="197" spans="1:122" ht="15.75" customHeight="1" x14ac:dyDescent="0.2">
      <c r="A197" s="19" t="s">
        <v>0</v>
      </c>
      <c r="B197" s="4">
        <v>707</v>
      </c>
      <c r="C197" s="4">
        <v>57</v>
      </c>
      <c r="D197" s="4">
        <v>26</v>
      </c>
      <c r="E197" s="4">
        <v>26</v>
      </c>
      <c r="F197" s="4" t="s">
        <v>33</v>
      </c>
      <c r="G197" s="4" t="s">
        <v>33</v>
      </c>
      <c r="H197" s="4" t="s">
        <v>33</v>
      </c>
      <c r="I197" s="4">
        <v>18</v>
      </c>
      <c r="J197" s="4" t="s">
        <v>33</v>
      </c>
      <c r="K197" s="4">
        <v>6</v>
      </c>
      <c r="L197" s="4">
        <v>12</v>
      </c>
      <c r="M197" s="4" t="s">
        <v>33</v>
      </c>
      <c r="N197" s="4" t="s">
        <v>33</v>
      </c>
      <c r="O197" s="4" t="s">
        <v>33</v>
      </c>
      <c r="P197" s="4" t="s">
        <v>33</v>
      </c>
      <c r="Q197" s="4" t="s">
        <v>33</v>
      </c>
      <c r="R197" s="4" t="s">
        <v>33</v>
      </c>
      <c r="S197" s="4" t="s">
        <v>33</v>
      </c>
      <c r="T197" s="4" t="s">
        <v>33</v>
      </c>
      <c r="U197" s="4">
        <v>13</v>
      </c>
      <c r="V197" s="4" t="s">
        <v>33</v>
      </c>
      <c r="W197" s="4">
        <v>7</v>
      </c>
      <c r="X197" s="4">
        <v>6</v>
      </c>
      <c r="Y197" s="4" t="s">
        <v>33</v>
      </c>
      <c r="Z197" s="4" t="s">
        <v>33</v>
      </c>
      <c r="AA197" s="4" t="s">
        <v>33</v>
      </c>
      <c r="AB197" s="4" t="s">
        <v>33</v>
      </c>
      <c r="AC197" s="4" t="s">
        <v>33</v>
      </c>
      <c r="AD197" s="4" t="s">
        <v>33</v>
      </c>
      <c r="AE197" s="4" t="s">
        <v>33</v>
      </c>
      <c r="AF197" s="4">
        <v>161</v>
      </c>
      <c r="AG197" s="4" t="s">
        <v>33</v>
      </c>
      <c r="AH197" s="4" t="s">
        <v>33</v>
      </c>
      <c r="AI197" s="4" t="s">
        <v>33</v>
      </c>
      <c r="AJ197" s="4" t="s">
        <v>33</v>
      </c>
      <c r="AK197" s="4" t="s">
        <v>33</v>
      </c>
      <c r="AL197" s="4" t="s">
        <v>33</v>
      </c>
      <c r="AM197" s="4" t="s">
        <v>33</v>
      </c>
      <c r="AN197" s="4" t="s">
        <v>33</v>
      </c>
      <c r="AO197" s="4">
        <v>66</v>
      </c>
      <c r="AP197" s="4" t="s">
        <v>33</v>
      </c>
      <c r="AQ197" s="4" t="s">
        <v>33</v>
      </c>
      <c r="AR197" s="4">
        <v>66</v>
      </c>
      <c r="AS197" s="4" t="s">
        <v>33</v>
      </c>
      <c r="AT197" s="4" t="s">
        <v>33</v>
      </c>
      <c r="AU197" s="4" t="s">
        <v>33</v>
      </c>
      <c r="AV197" s="4">
        <v>52</v>
      </c>
      <c r="AW197" s="4" t="s">
        <v>33</v>
      </c>
      <c r="AX197" s="4">
        <v>7</v>
      </c>
      <c r="AY197" s="4" t="s">
        <v>33</v>
      </c>
      <c r="AZ197" s="4" t="s">
        <v>33</v>
      </c>
      <c r="BA197" s="4">
        <v>45</v>
      </c>
      <c r="BB197" s="4" t="s">
        <v>33</v>
      </c>
      <c r="BC197" s="4" t="s">
        <v>33</v>
      </c>
      <c r="BD197" s="4" t="s">
        <v>33</v>
      </c>
      <c r="BE197" s="4">
        <v>36</v>
      </c>
      <c r="BF197" s="4" t="s">
        <v>33</v>
      </c>
      <c r="BG197" s="4">
        <v>20</v>
      </c>
      <c r="BH197" s="4">
        <v>16</v>
      </c>
      <c r="BI197" s="4" t="s">
        <v>33</v>
      </c>
      <c r="BJ197" s="4" t="s">
        <v>33</v>
      </c>
      <c r="BK197" s="4" t="s">
        <v>33</v>
      </c>
      <c r="BL197" s="4" t="s">
        <v>33</v>
      </c>
      <c r="BM197" s="4" t="s">
        <v>33</v>
      </c>
      <c r="BN197" s="4">
        <v>7</v>
      </c>
      <c r="BO197" s="4">
        <v>63</v>
      </c>
      <c r="BP197" s="4" t="s">
        <v>33</v>
      </c>
      <c r="BQ197" s="4" t="s">
        <v>33</v>
      </c>
      <c r="BR197" s="4" t="s">
        <v>33</v>
      </c>
      <c r="BS197" s="4">
        <v>16</v>
      </c>
      <c r="BT197" s="4" t="s">
        <v>33</v>
      </c>
      <c r="BU197" s="4" t="s">
        <v>33</v>
      </c>
      <c r="BV197" s="4" t="s">
        <v>33</v>
      </c>
      <c r="BW197" s="4">
        <v>7</v>
      </c>
      <c r="BX197" s="4">
        <v>7</v>
      </c>
      <c r="BY197" s="4" t="s">
        <v>33</v>
      </c>
      <c r="BZ197" s="4">
        <v>34</v>
      </c>
      <c r="CA197" s="4">
        <v>22</v>
      </c>
      <c r="CB197" s="4">
        <v>12</v>
      </c>
      <c r="CC197" s="4" t="s">
        <v>33</v>
      </c>
      <c r="CD197" s="4" t="s">
        <v>33</v>
      </c>
      <c r="CE197" s="4">
        <v>14</v>
      </c>
      <c r="CF197" s="4" t="s">
        <v>33</v>
      </c>
      <c r="CG197" s="4" t="s">
        <v>33</v>
      </c>
      <c r="CH197" s="4" t="s">
        <v>33</v>
      </c>
      <c r="CI197" s="4" t="s">
        <v>33</v>
      </c>
      <c r="CJ197" s="4" t="s">
        <v>33</v>
      </c>
      <c r="CK197" s="4" t="s">
        <v>33</v>
      </c>
      <c r="CL197" s="4">
        <v>426</v>
      </c>
      <c r="CM197" s="4">
        <v>418</v>
      </c>
      <c r="CN197" s="4">
        <v>328</v>
      </c>
      <c r="CO197" s="4" t="s">
        <v>33</v>
      </c>
      <c r="CP197" s="4" t="s">
        <v>33</v>
      </c>
      <c r="CQ197" s="4" t="s">
        <v>33</v>
      </c>
      <c r="CR197" s="4">
        <v>15</v>
      </c>
      <c r="CS197" s="4">
        <v>235</v>
      </c>
      <c r="CT197" s="4">
        <v>78</v>
      </c>
      <c r="CU197" s="4" t="s">
        <v>33</v>
      </c>
      <c r="CV197" s="4">
        <v>84</v>
      </c>
      <c r="CW197" s="4">
        <v>12</v>
      </c>
      <c r="CX197" s="4" t="s">
        <v>33</v>
      </c>
      <c r="CY197" s="4" t="s">
        <v>33</v>
      </c>
      <c r="CZ197" s="4" t="s">
        <v>33</v>
      </c>
      <c r="DA197" s="4" t="s">
        <v>33</v>
      </c>
      <c r="DB197" s="4" t="s">
        <v>33</v>
      </c>
      <c r="DC197" s="4">
        <v>21</v>
      </c>
      <c r="DD197" s="4">
        <v>51</v>
      </c>
      <c r="DE197" s="4">
        <v>6</v>
      </c>
      <c r="DF197" s="4" t="s">
        <v>33</v>
      </c>
      <c r="DG197" s="4" t="s">
        <v>33</v>
      </c>
      <c r="DH197" s="4" t="s">
        <v>33</v>
      </c>
      <c r="DI197" s="4" t="s">
        <v>33</v>
      </c>
      <c r="DJ197" s="4" t="s">
        <v>33</v>
      </c>
      <c r="DK197" s="4" t="s">
        <v>33</v>
      </c>
      <c r="DL197" s="4">
        <v>6</v>
      </c>
      <c r="DM197" s="4" t="s">
        <v>33</v>
      </c>
      <c r="DN197" s="4" t="s">
        <v>33</v>
      </c>
      <c r="DO197" s="4" t="s">
        <v>33</v>
      </c>
      <c r="DP197" s="4">
        <v>8</v>
      </c>
      <c r="DQ197" s="4">
        <v>8</v>
      </c>
      <c r="DR197" s="4" t="s">
        <v>33</v>
      </c>
    </row>
    <row r="198" spans="1:122" ht="15.75"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row>
    <row r="199" spans="1:122" ht="15.75" customHeight="1" x14ac:dyDescent="0.2">
      <c r="A199" s="4" t="s">
        <v>354</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row>
    <row r="200" spans="1:122" ht="15.75" customHeight="1" x14ac:dyDescent="0.2">
      <c r="A200" s="4">
        <v>2000</v>
      </c>
      <c r="B200" s="4">
        <v>471</v>
      </c>
      <c r="C200" s="4">
        <v>58</v>
      </c>
      <c r="D200" s="4" t="s">
        <v>33</v>
      </c>
      <c r="E200" s="4" t="s">
        <v>33</v>
      </c>
      <c r="F200" s="4" t="s">
        <v>33</v>
      </c>
      <c r="G200" s="4" t="s">
        <v>33</v>
      </c>
      <c r="H200" s="4" t="s">
        <v>33</v>
      </c>
      <c r="I200" s="4" t="s">
        <v>33</v>
      </c>
      <c r="J200" s="4" t="s">
        <v>33</v>
      </c>
      <c r="K200" s="4" t="s">
        <v>33</v>
      </c>
      <c r="L200" s="4" t="s">
        <v>33</v>
      </c>
      <c r="M200" s="4" t="s">
        <v>33</v>
      </c>
      <c r="N200" s="4" t="s">
        <v>33</v>
      </c>
      <c r="O200" s="4">
        <v>48</v>
      </c>
      <c r="P200" s="4" t="s">
        <v>33</v>
      </c>
      <c r="Q200" s="4">
        <v>48</v>
      </c>
      <c r="R200" s="4" t="s">
        <v>33</v>
      </c>
      <c r="S200" s="4" t="s">
        <v>33</v>
      </c>
      <c r="T200" s="4" t="s">
        <v>33</v>
      </c>
      <c r="U200" s="4" t="s">
        <v>33</v>
      </c>
      <c r="V200" s="4" t="s">
        <v>33</v>
      </c>
      <c r="W200" s="4" t="s">
        <v>33</v>
      </c>
      <c r="X200" s="4" t="s">
        <v>33</v>
      </c>
      <c r="Y200" s="4" t="s">
        <v>33</v>
      </c>
      <c r="Z200" s="4" t="s">
        <v>33</v>
      </c>
      <c r="AA200" s="4" t="s">
        <v>33</v>
      </c>
      <c r="AB200" s="4" t="s">
        <v>33</v>
      </c>
      <c r="AC200" s="4" t="s">
        <v>33</v>
      </c>
      <c r="AD200" s="4" t="s">
        <v>33</v>
      </c>
      <c r="AE200" s="4">
        <v>10</v>
      </c>
      <c r="AF200" s="4" t="s">
        <v>33</v>
      </c>
      <c r="AG200" s="4" t="s">
        <v>33</v>
      </c>
      <c r="AH200" s="4" t="s">
        <v>33</v>
      </c>
      <c r="AI200" s="4" t="s">
        <v>33</v>
      </c>
      <c r="AJ200" s="4" t="s">
        <v>33</v>
      </c>
      <c r="AK200" s="4" t="s">
        <v>33</v>
      </c>
      <c r="AL200" s="4" t="s">
        <v>33</v>
      </c>
      <c r="AM200" s="4" t="s">
        <v>33</v>
      </c>
      <c r="AN200" s="4" t="s">
        <v>33</v>
      </c>
      <c r="AO200" s="4" t="s">
        <v>33</v>
      </c>
      <c r="AP200" s="4" t="s">
        <v>33</v>
      </c>
      <c r="AQ200" s="4" t="s">
        <v>33</v>
      </c>
      <c r="AR200" s="4" t="s">
        <v>33</v>
      </c>
      <c r="AS200" s="4" t="s">
        <v>33</v>
      </c>
      <c r="AT200" s="4" t="s">
        <v>33</v>
      </c>
      <c r="AU200" s="4" t="s">
        <v>33</v>
      </c>
      <c r="AV200" s="4" t="s">
        <v>33</v>
      </c>
      <c r="AW200" s="4" t="s">
        <v>33</v>
      </c>
      <c r="AX200" s="4" t="s">
        <v>33</v>
      </c>
      <c r="AY200" s="4" t="s">
        <v>33</v>
      </c>
      <c r="AZ200" s="4" t="s">
        <v>33</v>
      </c>
      <c r="BA200" s="4" t="s">
        <v>33</v>
      </c>
      <c r="BB200" s="4" t="s">
        <v>33</v>
      </c>
      <c r="BC200" s="4" t="s">
        <v>33</v>
      </c>
      <c r="BD200" s="4" t="s">
        <v>33</v>
      </c>
      <c r="BE200" s="4" t="s">
        <v>33</v>
      </c>
      <c r="BF200" s="4" t="s">
        <v>33</v>
      </c>
      <c r="BG200" s="4" t="s">
        <v>33</v>
      </c>
      <c r="BH200" s="4" t="s">
        <v>33</v>
      </c>
      <c r="BI200" s="4" t="s">
        <v>33</v>
      </c>
      <c r="BJ200" s="4" t="s">
        <v>33</v>
      </c>
      <c r="BK200" s="4" t="s">
        <v>33</v>
      </c>
      <c r="BL200" s="4" t="s">
        <v>33</v>
      </c>
      <c r="BM200" s="4" t="s">
        <v>33</v>
      </c>
      <c r="BN200" s="4" t="s">
        <v>33</v>
      </c>
      <c r="BO200" s="4">
        <v>20</v>
      </c>
      <c r="BP200" s="4" t="s">
        <v>33</v>
      </c>
      <c r="BQ200" s="4" t="s">
        <v>33</v>
      </c>
      <c r="BR200" s="4" t="s">
        <v>33</v>
      </c>
      <c r="BS200" s="4" t="s">
        <v>33</v>
      </c>
      <c r="BT200" s="4" t="s">
        <v>33</v>
      </c>
      <c r="BU200" s="4" t="s">
        <v>33</v>
      </c>
      <c r="BV200" s="4" t="s">
        <v>33</v>
      </c>
      <c r="BW200" s="4" t="s">
        <v>33</v>
      </c>
      <c r="BX200" s="4" t="s">
        <v>33</v>
      </c>
      <c r="BY200" s="4" t="s">
        <v>33</v>
      </c>
      <c r="BZ200" s="4">
        <v>20</v>
      </c>
      <c r="CA200" s="4" t="s">
        <v>33</v>
      </c>
      <c r="CB200" s="4">
        <v>9</v>
      </c>
      <c r="CC200" s="4" t="s">
        <v>33</v>
      </c>
      <c r="CD200" s="4">
        <v>11</v>
      </c>
      <c r="CE200" s="4" t="s">
        <v>33</v>
      </c>
      <c r="CF200" s="4" t="s">
        <v>33</v>
      </c>
      <c r="CG200" s="4" t="s">
        <v>33</v>
      </c>
      <c r="CH200" s="4" t="s">
        <v>33</v>
      </c>
      <c r="CI200" s="4" t="s">
        <v>33</v>
      </c>
      <c r="CJ200" s="4" t="s">
        <v>33</v>
      </c>
      <c r="CK200" s="4" t="s">
        <v>33</v>
      </c>
      <c r="CL200" s="4">
        <v>393</v>
      </c>
      <c r="CM200" s="4">
        <v>389</v>
      </c>
      <c r="CN200" s="4">
        <v>13</v>
      </c>
      <c r="CO200" s="4" t="s">
        <v>33</v>
      </c>
      <c r="CP200" s="4" t="s">
        <v>33</v>
      </c>
      <c r="CQ200" s="4" t="s">
        <v>33</v>
      </c>
      <c r="CR200" s="4" t="s">
        <v>33</v>
      </c>
      <c r="CS200" s="4">
        <v>13</v>
      </c>
      <c r="CT200" s="4" t="s">
        <v>33</v>
      </c>
      <c r="CU200" s="4" t="s">
        <v>33</v>
      </c>
      <c r="CV200" s="4">
        <v>376</v>
      </c>
      <c r="CW200" s="4">
        <v>372</v>
      </c>
      <c r="CX200" s="4" t="s">
        <v>33</v>
      </c>
      <c r="CY200" s="4" t="s">
        <v>33</v>
      </c>
      <c r="CZ200" s="4">
        <v>4</v>
      </c>
      <c r="DA200" s="4" t="s">
        <v>33</v>
      </c>
      <c r="DB200" s="4" t="s">
        <v>33</v>
      </c>
      <c r="DC200" s="4" t="s">
        <v>33</v>
      </c>
      <c r="DD200" s="4" t="s">
        <v>33</v>
      </c>
      <c r="DE200" s="4" t="s">
        <v>33</v>
      </c>
      <c r="DF200" s="4" t="s">
        <v>33</v>
      </c>
      <c r="DG200" s="4" t="s">
        <v>33</v>
      </c>
      <c r="DH200" s="4" t="s">
        <v>33</v>
      </c>
      <c r="DI200" s="4" t="s">
        <v>33</v>
      </c>
      <c r="DJ200" s="4" t="s">
        <v>33</v>
      </c>
      <c r="DK200" s="4" t="s">
        <v>33</v>
      </c>
      <c r="DL200" s="4" t="s">
        <v>33</v>
      </c>
      <c r="DM200" s="4" t="s">
        <v>33</v>
      </c>
      <c r="DN200" s="4" t="s">
        <v>33</v>
      </c>
      <c r="DO200" s="4" t="s">
        <v>33</v>
      </c>
      <c r="DP200" s="4">
        <v>4</v>
      </c>
      <c r="DQ200" s="4">
        <v>4</v>
      </c>
      <c r="DR200" s="4" t="s">
        <v>33</v>
      </c>
    </row>
    <row r="201" spans="1:122" ht="15.75" customHeight="1" x14ac:dyDescent="0.2">
      <c r="A201" s="19" t="s">
        <v>0</v>
      </c>
      <c r="B201" s="4">
        <v>246</v>
      </c>
      <c r="C201" s="4">
        <v>9</v>
      </c>
      <c r="D201" s="4">
        <v>4</v>
      </c>
      <c r="E201" s="4" t="s">
        <v>33</v>
      </c>
      <c r="F201" s="4">
        <v>4</v>
      </c>
      <c r="G201" s="4" t="s">
        <v>33</v>
      </c>
      <c r="H201" s="4" t="s">
        <v>33</v>
      </c>
      <c r="I201" s="4" t="s">
        <v>33</v>
      </c>
      <c r="J201" s="4" t="s">
        <v>33</v>
      </c>
      <c r="K201" s="4" t="s">
        <v>33</v>
      </c>
      <c r="L201" s="4" t="s">
        <v>33</v>
      </c>
      <c r="M201" s="4" t="s">
        <v>33</v>
      </c>
      <c r="N201" s="4" t="s">
        <v>33</v>
      </c>
      <c r="O201" s="4">
        <v>5</v>
      </c>
      <c r="P201" s="4" t="s">
        <v>33</v>
      </c>
      <c r="Q201" s="4">
        <v>5</v>
      </c>
      <c r="R201" s="4" t="s">
        <v>33</v>
      </c>
      <c r="S201" s="4" t="s">
        <v>33</v>
      </c>
      <c r="T201" s="4" t="s">
        <v>33</v>
      </c>
      <c r="U201" s="4" t="s">
        <v>33</v>
      </c>
      <c r="V201" s="4" t="s">
        <v>33</v>
      </c>
      <c r="W201" s="4" t="s">
        <v>33</v>
      </c>
      <c r="X201" s="4" t="s">
        <v>33</v>
      </c>
      <c r="Y201" s="4" t="s">
        <v>33</v>
      </c>
      <c r="Z201" s="4" t="s">
        <v>33</v>
      </c>
      <c r="AA201" s="4" t="s">
        <v>33</v>
      </c>
      <c r="AB201" s="4" t="s">
        <v>33</v>
      </c>
      <c r="AC201" s="4" t="s">
        <v>33</v>
      </c>
      <c r="AD201" s="4" t="s">
        <v>33</v>
      </c>
      <c r="AE201" s="4" t="s">
        <v>33</v>
      </c>
      <c r="AF201" s="4">
        <v>25</v>
      </c>
      <c r="AG201" s="4">
        <v>19</v>
      </c>
      <c r="AH201" s="4">
        <v>19</v>
      </c>
      <c r="AI201" s="4">
        <v>19</v>
      </c>
      <c r="AJ201" s="4" t="s">
        <v>33</v>
      </c>
      <c r="AK201" s="4" t="s">
        <v>33</v>
      </c>
      <c r="AL201" s="4" t="s">
        <v>33</v>
      </c>
      <c r="AM201" s="4" t="s">
        <v>33</v>
      </c>
      <c r="AN201" s="4" t="s">
        <v>33</v>
      </c>
      <c r="AO201" s="4" t="s">
        <v>33</v>
      </c>
      <c r="AP201" s="4" t="s">
        <v>33</v>
      </c>
      <c r="AQ201" s="4" t="s">
        <v>33</v>
      </c>
      <c r="AR201" s="4" t="s">
        <v>33</v>
      </c>
      <c r="AS201" s="4" t="s">
        <v>33</v>
      </c>
      <c r="AT201" s="4" t="s">
        <v>33</v>
      </c>
      <c r="AU201" s="4" t="s">
        <v>33</v>
      </c>
      <c r="AV201" s="4">
        <v>6</v>
      </c>
      <c r="AW201" s="4" t="s">
        <v>33</v>
      </c>
      <c r="AX201" s="4" t="s">
        <v>33</v>
      </c>
      <c r="AY201" s="4" t="s">
        <v>33</v>
      </c>
      <c r="AZ201" s="4" t="s">
        <v>33</v>
      </c>
      <c r="BA201" s="4">
        <v>6</v>
      </c>
      <c r="BB201" s="4" t="s">
        <v>33</v>
      </c>
      <c r="BC201" s="4" t="s">
        <v>33</v>
      </c>
      <c r="BD201" s="4" t="s">
        <v>33</v>
      </c>
      <c r="BE201" s="4" t="s">
        <v>33</v>
      </c>
      <c r="BF201" s="4" t="s">
        <v>33</v>
      </c>
      <c r="BG201" s="4" t="s">
        <v>33</v>
      </c>
      <c r="BH201" s="4" t="s">
        <v>33</v>
      </c>
      <c r="BI201" s="4" t="s">
        <v>33</v>
      </c>
      <c r="BJ201" s="4" t="s">
        <v>33</v>
      </c>
      <c r="BK201" s="4" t="s">
        <v>33</v>
      </c>
      <c r="BL201" s="4" t="s">
        <v>33</v>
      </c>
      <c r="BM201" s="4" t="s">
        <v>33</v>
      </c>
      <c r="BN201" s="4" t="s">
        <v>33</v>
      </c>
      <c r="BO201" s="4" t="s">
        <v>33</v>
      </c>
      <c r="BP201" s="4" t="s">
        <v>33</v>
      </c>
      <c r="BQ201" s="4" t="s">
        <v>33</v>
      </c>
      <c r="BR201" s="4" t="s">
        <v>33</v>
      </c>
      <c r="BS201" s="4" t="s">
        <v>33</v>
      </c>
      <c r="BT201" s="4" t="s">
        <v>33</v>
      </c>
      <c r="BU201" s="4" t="s">
        <v>33</v>
      </c>
      <c r="BV201" s="4" t="s">
        <v>33</v>
      </c>
      <c r="BW201" s="4" t="s">
        <v>33</v>
      </c>
      <c r="BX201" s="4" t="s">
        <v>33</v>
      </c>
      <c r="BY201" s="4" t="s">
        <v>33</v>
      </c>
      <c r="BZ201" s="4" t="s">
        <v>33</v>
      </c>
      <c r="CA201" s="4" t="s">
        <v>33</v>
      </c>
      <c r="CB201" s="4" t="s">
        <v>33</v>
      </c>
      <c r="CC201" s="4" t="s">
        <v>33</v>
      </c>
      <c r="CD201" s="4" t="s">
        <v>33</v>
      </c>
      <c r="CE201" s="4" t="s">
        <v>33</v>
      </c>
      <c r="CF201" s="4" t="s">
        <v>33</v>
      </c>
      <c r="CG201" s="4" t="s">
        <v>33</v>
      </c>
      <c r="CH201" s="4" t="s">
        <v>33</v>
      </c>
      <c r="CI201" s="4" t="s">
        <v>33</v>
      </c>
      <c r="CJ201" s="4" t="s">
        <v>33</v>
      </c>
      <c r="CK201" s="4" t="s">
        <v>33</v>
      </c>
      <c r="CL201" s="4">
        <v>212</v>
      </c>
      <c r="CM201" s="4">
        <v>212</v>
      </c>
      <c r="CN201" s="4">
        <v>12</v>
      </c>
      <c r="CO201" s="4" t="s">
        <v>33</v>
      </c>
      <c r="CP201" s="4" t="s">
        <v>33</v>
      </c>
      <c r="CQ201" s="4" t="s">
        <v>33</v>
      </c>
      <c r="CR201" s="4">
        <v>12</v>
      </c>
      <c r="CS201" s="4" t="s">
        <v>33</v>
      </c>
      <c r="CT201" s="4" t="s">
        <v>33</v>
      </c>
      <c r="CU201" s="4" t="s">
        <v>33</v>
      </c>
      <c r="CV201" s="4">
        <v>200</v>
      </c>
      <c r="CW201" s="4">
        <v>200</v>
      </c>
      <c r="CX201" s="4" t="s">
        <v>33</v>
      </c>
      <c r="CY201" s="4" t="s">
        <v>33</v>
      </c>
      <c r="CZ201" s="4" t="s">
        <v>33</v>
      </c>
      <c r="DA201" s="4" t="s">
        <v>33</v>
      </c>
      <c r="DB201" s="4" t="s">
        <v>33</v>
      </c>
      <c r="DC201" s="4" t="s">
        <v>33</v>
      </c>
      <c r="DD201" s="4" t="s">
        <v>33</v>
      </c>
      <c r="DE201" s="4" t="s">
        <v>33</v>
      </c>
      <c r="DF201" s="4" t="s">
        <v>33</v>
      </c>
      <c r="DG201" s="4" t="s">
        <v>33</v>
      </c>
      <c r="DH201" s="4" t="s">
        <v>33</v>
      </c>
      <c r="DI201" s="4" t="s">
        <v>33</v>
      </c>
      <c r="DJ201" s="4" t="s">
        <v>33</v>
      </c>
      <c r="DK201" s="4" t="s">
        <v>33</v>
      </c>
      <c r="DL201" s="4" t="s">
        <v>33</v>
      </c>
      <c r="DM201" s="4" t="s">
        <v>33</v>
      </c>
      <c r="DN201" s="4" t="s">
        <v>33</v>
      </c>
      <c r="DO201" s="4" t="s">
        <v>33</v>
      </c>
      <c r="DP201" s="4" t="s">
        <v>33</v>
      </c>
      <c r="DQ201" s="4" t="s">
        <v>33</v>
      </c>
      <c r="DR201" s="4" t="s">
        <v>33</v>
      </c>
    </row>
    <row r="202" spans="1:122" ht="15.75"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row>
    <row r="203" spans="1:122" ht="15.75" customHeight="1" x14ac:dyDescent="0.2">
      <c r="A203" s="4" t="s">
        <v>355</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row>
    <row r="204" spans="1:122" ht="15.75" customHeight="1" x14ac:dyDescent="0.2">
      <c r="A204" s="4">
        <v>2000</v>
      </c>
      <c r="B204" s="20">
        <v>2188</v>
      </c>
      <c r="C204" s="4">
        <v>170</v>
      </c>
      <c r="D204" s="4" t="s">
        <v>33</v>
      </c>
      <c r="E204" s="4" t="s">
        <v>33</v>
      </c>
      <c r="F204" s="4" t="s">
        <v>33</v>
      </c>
      <c r="G204" s="4" t="s">
        <v>33</v>
      </c>
      <c r="H204" s="4" t="s">
        <v>33</v>
      </c>
      <c r="I204" s="4">
        <v>29</v>
      </c>
      <c r="J204" s="4" t="s">
        <v>33</v>
      </c>
      <c r="K204" s="4" t="s">
        <v>33</v>
      </c>
      <c r="L204" s="4">
        <v>29</v>
      </c>
      <c r="M204" s="4" t="s">
        <v>33</v>
      </c>
      <c r="N204" s="4" t="s">
        <v>33</v>
      </c>
      <c r="O204" s="4">
        <v>18</v>
      </c>
      <c r="P204" s="4">
        <v>18</v>
      </c>
      <c r="Q204" s="4" t="s">
        <v>33</v>
      </c>
      <c r="R204" s="4" t="s">
        <v>33</v>
      </c>
      <c r="S204" s="4" t="s">
        <v>33</v>
      </c>
      <c r="T204" s="4" t="s">
        <v>33</v>
      </c>
      <c r="U204" s="4">
        <v>123</v>
      </c>
      <c r="V204" s="4" t="s">
        <v>33</v>
      </c>
      <c r="W204" s="4" t="s">
        <v>33</v>
      </c>
      <c r="X204" s="4">
        <v>29</v>
      </c>
      <c r="Y204" s="4" t="s">
        <v>33</v>
      </c>
      <c r="Z204" s="4" t="s">
        <v>33</v>
      </c>
      <c r="AA204" s="4" t="s">
        <v>33</v>
      </c>
      <c r="AB204" s="4" t="s">
        <v>33</v>
      </c>
      <c r="AC204" s="4">
        <v>79</v>
      </c>
      <c r="AD204" s="4">
        <v>15</v>
      </c>
      <c r="AE204" s="4" t="s">
        <v>33</v>
      </c>
      <c r="AF204" s="4">
        <v>62</v>
      </c>
      <c r="AG204" s="4" t="s">
        <v>33</v>
      </c>
      <c r="AH204" s="4" t="s">
        <v>33</v>
      </c>
      <c r="AI204" s="4" t="s">
        <v>33</v>
      </c>
      <c r="AJ204" s="4" t="s">
        <v>33</v>
      </c>
      <c r="AK204" s="4" t="s">
        <v>33</v>
      </c>
      <c r="AL204" s="4" t="s">
        <v>33</v>
      </c>
      <c r="AM204" s="4" t="s">
        <v>33</v>
      </c>
      <c r="AN204" s="4" t="s">
        <v>33</v>
      </c>
      <c r="AO204" s="4">
        <v>11</v>
      </c>
      <c r="AP204" s="4" t="s">
        <v>33</v>
      </c>
      <c r="AQ204" s="4" t="s">
        <v>33</v>
      </c>
      <c r="AR204" s="4">
        <v>11</v>
      </c>
      <c r="AS204" s="4" t="s">
        <v>33</v>
      </c>
      <c r="AT204" s="4" t="s">
        <v>33</v>
      </c>
      <c r="AU204" s="4" t="s">
        <v>33</v>
      </c>
      <c r="AV204" s="4">
        <v>51</v>
      </c>
      <c r="AW204" s="4" t="s">
        <v>33</v>
      </c>
      <c r="AX204" s="4" t="s">
        <v>33</v>
      </c>
      <c r="AY204" s="4" t="s">
        <v>33</v>
      </c>
      <c r="AZ204" s="4" t="s">
        <v>33</v>
      </c>
      <c r="BA204" s="4">
        <v>51</v>
      </c>
      <c r="BB204" s="4" t="s">
        <v>33</v>
      </c>
      <c r="BC204" s="4" t="s">
        <v>33</v>
      </c>
      <c r="BD204" s="4" t="s">
        <v>33</v>
      </c>
      <c r="BE204" s="4" t="s">
        <v>33</v>
      </c>
      <c r="BF204" s="4" t="s">
        <v>33</v>
      </c>
      <c r="BG204" s="4" t="s">
        <v>33</v>
      </c>
      <c r="BH204" s="4" t="s">
        <v>33</v>
      </c>
      <c r="BI204" s="4" t="s">
        <v>33</v>
      </c>
      <c r="BJ204" s="4" t="s">
        <v>33</v>
      </c>
      <c r="BK204" s="4" t="s">
        <v>33</v>
      </c>
      <c r="BL204" s="4" t="s">
        <v>33</v>
      </c>
      <c r="BM204" s="4" t="s">
        <v>33</v>
      </c>
      <c r="BN204" s="4" t="s">
        <v>33</v>
      </c>
      <c r="BO204" s="4">
        <v>65</v>
      </c>
      <c r="BP204" s="4" t="s">
        <v>33</v>
      </c>
      <c r="BQ204" s="4" t="s">
        <v>33</v>
      </c>
      <c r="BR204" s="4" t="s">
        <v>33</v>
      </c>
      <c r="BS204" s="4" t="s">
        <v>33</v>
      </c>
      <c r="BT204" s="4" t="s">
        <v>33</v>
      </c>
      <c r="BU204" s="4" t="s">
        <v>33</v>
      </c>
      <c r="BV204" s="4" t="s">
        <v>33</v>
      </c>
      <c r="BW204" s="4" t="s">
        <v>33</v>
      </c>
      <c r="BX204" s="4" t="s">
        <v>33</v>
      </c>
      <c r="BY204" s="4" t="s">
        <v>33</v>
      </c>
      <c r="BZ204" s="4">
        <v>65</v>
      </c>
      <c r="CA204" s="4" t="s">
        <v>33</v>
      </c>
      <c r="CB204" s="4">
        <v>31</v>
      </c>
      <c r="CC204" s="4" t="s">
        <v>33</v>
      </c>
      <c r="CD204" s="4">
        <v>34</v>
      </c>
      <c r="CE204" s="4" t="s">
        <v>33</v>
      </c>
      <c r="CF204" s="4" t="s">
        <v>33</v>
      </c>
      <c r="CG204" s="4" t="s">
        <v>33</v>
      </c>
      <c r="CH204" s="4" t="s">
        <v>33</v>
      </c>
      <c r="CI204" s="4" t="s">
        <v>33</v>
      </c>
      <c r="CJ204" s="4" t="s">
        <v>33</v>
      </c>
      <c r="CK204" s="4" t="s">
        <v>33</v>
      </c>
      <c r="CL204" s="20">
        <v>1891</v>
      </c>
      <c r="CM204" s="20">
        <v>1876</v>
      </c>
      <c r="CN204" s="4">
        <v>132</v>
      </c>
      <c r="CO204" s="4" t="s">
        <v>33</v>
      </c>
      <c r="CP204" s="4">
        <v>18</v>
      </c>
      <c r="CQ204" s="4" t="s">
        <v>33</v>
      </c>
      <c r="CR204" s="4">
        <v>72</v>
      </c>
      <c r="CS204" s="4">
        <v>42</v>
      </c>
      <c r="CT204" s="4" t="s">
        <v>33</v>
      </c>
      <c r="CU204" s="4" t="s">
        <v>33</v>
      </c>
      <c r="CV204" s="20">
        <v>1733</v>
      </c>
      <c r="CW204" s="20">
        <v>1688</v>
      </c>
      <c r="CX204" s="4" t="s">
        <v>33</v>
      </c>
      <c r="CY204" s="4">
        <v>10</v>
      </c>
      <c r="CZ204" s="4">
        <v>27</v>
      </c>
      <c r="DA204" s="4" t="s">
        <v>33</v>
      </c>
      <c r="DB204" s="4" t="s">
        <v>33</v>
      </c>
      <c r="DC204" s="4" t="s">
        <v>33</v>
      </c>
      <c r="DD204" s="4">
        <v>8</v>
      </c>
      <c r="DE204" s="4">
        <v>11</v>
      </c>
      <c r="DF204" s="4" t="s">
        <v>33</v>
      </c>
      <c r="DG204" s="4" t="s">
        <v>33</v>
      </c>
      <c r="DH204" s="4" t="s">
        <v>33</v>
      </c>
      <c r="DI204" s="4" t="s">
        <v>33</v>
      </c>
      <c r="DJ204" s="4">
        <v>11</v>
      </c>
      <c r="DK204" s="4" t="s">
        <v>33</v>
      </c>
      <c r="DL204" s="4" t="s">
        <v>33</v>
      </c>
      <c r="DM204" s="4" t="s">
        <v>33</v>
      </c>
      <c r="DN204" s="4" t="s">
        <v>33</v>
      </c>
      <c r="DO204" s="4" t="s">
        <v>33</v>
      </c>
      <c r="DP204" s="4">
        <v>15</v>
      </c>
      <c r="DQ204" s="4">
        <v>15</v>
      </c>
      <c r="DR204" s="4" t="s">
        <v>33</v>
      </c>
    </row>
    <row r="205" spans="1:122" ht="15.75" customHeight="1" x14ac:dyDescent="0.2">
      <c r="A205" s="19" t="s">
        <v>0</v>
      </c>
      <c r="B205" s="20">
        <v>2303</v>
      </c>
      <c r="C205" s="4">
        <v>158</v>
      </c>
      <c r="D205" s="4" t="s">
        <v>33</v>
      </c>
      <c r="E205" s="4" t="s">
        <v>33</v>
      </c>
      <c r="F205" s="4" t="s">
        <v>33</v>
      </c>
      <c r="G205" s="4" t="s">
        <v>33</v>
      </c>
      <c r="H205" s="4" t="s">
        <v>33</v>
      </c>
      <c r="I205" s="4">
        <v>1</v>
      </c>
      <c r="J205" s="4" t="s">
        <v>33</v>
      </c>
      <c r="K205" s="4" t="s">
        <v>33</v>
      </c>
      <c r="L205" s="4">
        <v>1</v>
      </c>
      <c r="M205" s="4" t="s">
        <v>33</v>
      </c>
      <c r="N205" s="4" t="s">
        <v>33</v>
      </c>
      <c r="O205" s="4">
        <v>2</v>
      </c>
      <c r="P205" s="4" t="s">
        <v>33</v>
      </c>
      <c r="Q205" s="4">
        <v>2</v>
      </c>
      <c r="R205" s="4" t="s">
        <v>33</v>
      </c>
      <c r="S205" s="4" t="s">
        <v>33</v>
      </c>
      <c r="T205" s="4" t="s">
        <v>33</v>
      </c>
      <c r="U205" s="4">
        <v>155</v>
      </c>
      <c r="V205" s="4" t="s">
        <v>33</v>
      </c>
      <c r="W205" s="4" t="s">
        <v>33</v>
      </c>
      <c r="X205" s="4">
        <v>7</v>
      </c>
      <c r="Y205" s="4" t="s">
        <v>33</v>
      </c>
      <c r="Z205" s="4" t="s">
        <v>33</v>
      </c>
      <c r="AA205" s="4">
        <v>7</v>
      </c>
      <c r="AB205" s="4" t="s">
        <v>33</v>
      </c>
      <c r="AC205" s="4">
        <v>88</v>
      </c>
      <c r="AD205" s="4">
        <v>53</v>
      </c>
      <c r="AE205" s="4" t="s">
        <v>33</v>
      </c>
      <c r="AF205" s="4">
        <v>49</v>
      </c>
      <c r="AG205" s="4">
        <v>39</v>
      </c>
      <c r="AH205" s="4" t="s">
        <v>33</v>
      </c>
      <c r="AI205" s="4" t="s">
        <v>33</v>
      </c>
      <c r="AJ205" s="4" t="s">
        <v>33</v>
      </c>
      <c r="AK205" s="4" t="s">
        <v>33</v>
      </c>
      <c r="AL205" s="4">
        <v>39</v>
      </c>
      <c r="AM205" s="4" t="s">
        <v>33</v>
      </c>
      <c r="AN205" s="4" t="s">
        <v>33</v>
      </c>
      <c r="AO205" s="4" t="s">
        <v>33</v>
      </c>
      <c r="AP205" s="4" t="s">
        <v>33</v>
      </c>
      <c r="AQ205" s="4" t="s">
        <v>33</v>
      </c>
      <c r="AR205" s="4" t="s">
        <v>33</v>
      </c>
      <c r="AS205" s="4" t="s">
        <v>33</v>
      </c>
      <c r="AT205" s="4" t="s">
        <v>33</v>
      </c>
      <c r="AU205" s="4" t="s">
        <v>33</v>
      </c>
      <c r="AV205" s="4">
        <v>10</v>
      </c>
      <c r="AW205" s="4" t="s">
        <v>33</v>
      </c>
      <c r="AX205" s="4" t="s">
        <v>33</v>
      </c>
      <c r="AY205" s="4" t="s">
        <v>33</v>
      </c>
      <c r="AZ205" s="4" t="s">
        <v>33</v>
      </c>
      <c r="BA205" s="4">
        <v>10</v>
      </c>
      <c r="BB205" s="4" t="s">
        <v>33</v>
      </c>
      <c r="BC205" s="4" t="s">
        <v>33</v>
      </c>
      <c r="BD205" s="4" t="s">
        <v>33</v>
      </c>
      <c r="BE205" s="4" t="s">
        <v>33</v>
      </c>
      <c r="BF205" s="4" t="s">
        <v>33</v>
      </c>
      <c r="BG205" s="4" t="s">
        <v>33</v>
      </c>
      <c r="BH205" s="4" t="s">
        <v>33</v>
      </c>
      <c r="BI205" s="4" t="s">
        <v>33</v>
      </c>
      <c r="BJ205" s="4" t="s">
        <v>33</v>
      </c>
      <c r="BK205" s="4" t="s">
        <v>33</v>
      </c>
      <c r="BL205" s="4" t="s">
        <v>33</v>
      </c>
      <c r="BM205" s="4" t="s">
        <v>33</v>
      </c>
      <c r="BN205" s="4" t="s">
        <v>33</v>
      </c>
      <c r="BO205" s="4">
        <v>37</v>
      </c>
      <c r="BP205" s="4" t="s">
        <v>33</v>
      </c>
      <c r="BQ205" s="4" t="s">
        <v>33</v>
      </c>
      <c r="BR205" s="4" t="s">
        <v>33</v>
      </c>
      <c r="BS205" s="4" t="s">
        <v>33</v>
      </c>
      <c r="BT205" s="4" t="s">
        <v>33</v>
      </c>
      <c r="BU205" s="4" t="s">
        <v>33</v>
      </c>
      <c r="BV205" s="4" t="s">
        <v>33</v>
      </c>
      <c r="BW205" s="4" t="s">
        <v>33</v>
      </c>
      <c r="BX205" s="4" t="s">
        <v>33</v>
      </c>
      <c r="BY205" s="4" t="s">
        <v>33</v>
      </c>
      <c r="BZ205" s="4">
        <v>37</v>
      </c>
      <c r="CA205" s="4">
        <v>6</v>
      </c>
      <c r="CB205" s="4">
        <v>31</v>
      </c>
      <c r="CC205" s="4" t="s">
        <v>33</v>
      </c>
      <c r="CD205" s="4" t="s">
        <v>33</v>
      </c>
      <c r="CE205" s="4" t="s">
        <v>33</v>
      </c>
      <c r="CF205" s="4" t="s">
        <v>33</v>
      </c>
      <c r="CG205" s="4" t="s">
        <v>33</v>
      </c>
      <c r="CH205" s="4" t="s">
        <v>33</v>
      </c>
      <c r="CI205" s="4" t="s">
        <v>33</v>
      </c>
      <c r="CJ205" s="4" t="s">
        <v>33</v>
      </c>
      <c r="CK205" s="4" t="s">
        <v>33</v>
      </c>
      <c r="CL205" s="20">
        <v>2059</v>
      </c>
      <c r="CM205" s="20">
        <v>2059</v>
      </c>
      <c r="CN205" s="4">
        <v>113</v>
      </c>
      <c r="CO205" s="4" t="s">
        <v>33</v>
      </c>
      <c r="CP205" s="4" t="s">
        <v>33</v>
      </c>
      <c r="CQ205" s="4" t="s">
        <v>33</v>
      </c>
      <c r="CR205" s="4">
        <v>66</v>
      </c>
      <c r="CS205" s="4">
        <v>47</v>
      </c>
      <c r="CT205" s="4" t="s">
        <v>33</v>
      </c>
      <c r="CU205" s="4" t="s">
        <v>33</v>
      </c>
      <c r="CV205" s="20">
        <v>1946</v>
      </c>
      <c r="CW205" s="20">
        <v>1831</v>
      </c>
      <c r="CX205" s="4" t="s">
        <v>33</v>
      </c>
      <c r="CY205" s="4">
        <v>16</v>
      </c>
      <c r="CZ205" s="4">
        <v>68</v>
      </c>
      <c r="DA205" s="4">
        <v>10</v>
      </c>
      <c r="DB205" s="4">
        <v>21</v>
      </c>
      <c r="DC205" s="4" t="s">
        <v>33</v>
      </c>
      <c r="DD205" s="4" t="s">
        <v>33</v>
      </c>
      <c r="DE205" s="4" t="s">
        <v>33</v>
      </c>
      <c r="DF205" s="4" t="s">
        <v>33</v>
      </c>
      <c r="DG205" s="4" t="s">
        <v>33</v>
      </c>
      <c r="DH205" s="4" t="s">
        <v>33</v>
      </c>
      <c r="DI205" s="4" t="s">
        <v>33</v>
      </c>
      <c r="DJ205" s="4" t="s">
        <v>33</v>
      </c>
      <c r="DK205" s="4" t="s">
        <v>33</v>
      </c>
      <c r="DL205" s="4" t="s">
        <v>33</v>
      </c>
      <c r="DM205" s="4" t="s">
        <v>33</v>
      </c>
      <c r="DN205" s="4" t="s">
        <v>33</v>
      </c>
      <c r="DO205" s="4" t="s">
        <v>33</v>
      </c>
      <c r="DP205" s="4" t="s">
        <v>33</v>
      </c>
      <c r="DQ205" s="4" t="s">
        <v>33</v>
      </c>
      <c r="DR205" s="4" t="s">
        <v>33</v>
      </c>
    </row>
    <row r="206" spans="1:122" ht="15.75"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row>
    <row r="207" spans="1:122" ht="15.75" customHeight="1" x14ac:dyDescent="0.2">
      <c r="A207" s="4" t="s">
        <v>356</v>
      </c>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row>
    <row r="208" spans="1:122" ht="15.75" customHeight="1" x14ac:dyDescent="0.2">
      <c r="A208" s="4">
        <v>2000</v>
      </c>
      <c r="B208" s="20">
        <v>6753</v>
      </c>
      <c r="C208" s="4">
        <v>746</v>
      </c>
      <c r="D208" s="4">
        <v>29</v>
      </c>
      <c r="E208" s="4">
        <v>29</v>
      </c>
      <c r="F208" s="4" t="s">
        <v>33</v>
      </c>
      <c r="G208" s="4" t="s">
        <v>33</v>
      </c>
      <c r="H208" s="4" t="s">
        <v>33</v>
      </c>
      <c r="I208" s="4">
        <v>59</v>
      </c>
      <c r="J208" s="4" t="s">
        <v>33</v>
      </c>
      <c r="K208" s="4" t="s">
        <v>33</v>
      </c>
      <c r="L208" s="4">
        <v>59</v>
      </c>
      <c r="M208" s="4" t="s">
        <v>33</v>
      </c>
      <c r="N208" s="4" t="s">
        <v>33</v>
      </c>
      <c r="O208" s="4">
        <v>201</v>
      </c>
      <c r="P208" s="4">
        <v>61</v>
      </c>
      <c r="Q208" s="4">
        <v>135</v>
      </c>
      <c r="R208" s="4" t="s">
        <v>33</v>
      </c>
      <c r="S208" s="4">
        <v>5</v>
      </c>
      <c r="T208" s="4" t="s">
        <v>33</v>
      </c>
      <c r="U208" s="4">
        <v>457</v>
      </c>
      <c r="V208" s="4" t="s">
        <v>33</v>
      </c>
      <c r="W208" s="4">
        <v>7</v>
      </c>
      <c r="X208" s="4">
        <v>41</v>
      </c>
      <c r="Y208" s="4">
        <v>17</v>
      </c>
      <c r="Z208" s="4" t="s">
        <v>33</v>
      </c>
      <c r="AA208" s="4" t="s">
        <v>33</v>
      </c>
      <c r="AB208" s="4">
        <v>12</v>
      </c>
      <c r="AC208" s="4">
        <v>321</v>
      </c>
      <c r="AD208" s="4">
        <v>59</v>
      </c>
      <c r="AE208" s="4" t="s">
        <v>33</v>
      </c>
      <c r="AF208" s="4">
        <v>65</v>
      </c>
      <c r="AG208" s="4">
        <v>16</v>
      </c>
      <c r="AH208" s="4">
        <v>11</v>
      </c>
      <c r="AI208" s="4">
        <v>6</v>
      </c>
      <c r="AJ208" s="4" t="s">
        <v>33</v>
      </c>
      <c r="AK208" s="4">
        <v>5</v>
      </c>
      <c r="AL208" s="4" t="s">
        <v>33</v>
      </c>
      <c r="AM208" s="4">
        <v>5</v>
      </c>
      <c r="AN208" s="4" t="s">
        <v>33</v>
      </c>
      <c r="AO208" s="4" t="s">
        <v>33</v>
      </c>
      <c r="AP208" s="4" t="s">
        <v>33</v>
      </c>
      <c r="AQ208" s="4" t="s">
        <v>33</v>
      </c>
      <c r="AR208" s="4" t="s">
        <v>33</v>
      </c>
      <c r="AS208" s="4" t="s">
        <v>33</v>
      </c>
      <c r="AT208" s="4" t="s">
        <v>33</v>
      </c>
      <c r="AU208" s="4" t="s">
        <v>33</v>
      </c>
      <c r="AV208" s="4">
        <v>16</v>
      </c>
      <c r="AW208" s="4" t="s">
        <v>33</v>
      </c>
      <c r="AX208" s="4" t="s">
        <v>33</v>
      </c>
      <c r="AY208" s="4" t="s">
        <v>33</v>
      </c>
      <c r="AZ208" s="4" t="s">
        <v>33</v>
      </c>
      <c r="BA208" s="4">
        <v>16</v>
      </c>
      <c r="BB208" s="4" t="s">
        <v>33</v>
      </c>
      <c r="BC208" s="4" t="s">
        <v>33</v>
      </c>
      <c r="BD208" s="4" t="s">
        <v>33</v>
      </c>
      <c r="BE208" s="4">
        <v>12</v>
      </c>
      <c r="BF208" s="4" t="s">
        <v>33</v>
      </c>
      <c r="BG208" s="4">
        <v>4</v>
      </c>
      <c r="BH208" s="4">
        <v>8</v>
      </c>
      <c r="BI208" s="4" t="s">
        <v>33</v>
      </c>
      <c r="BJ208" s="4" t="s">
        <v>33</v>
      </c>
      <c r="BK208" s="4" t="s">
        <v>33</v>
      </c>
      <c r="BL208" s="4" t="s">
        <v>33</v>
      </c>
      <c r="BM208" s="4" t="s">
        <v>33</v>
      </c>
      <c r="BN208" s="4">
        <v>21</v>
      </c>
      <c r="BO208" s="4">
        <v>10</v>
      </c>
      <c r="BP208" s="4">
        <v>5</v>
      </c>
      <c r="BQ208" s="4" t="s">
        <v>33</v>
      </c>
      <c r="BR208" s="4">
        <v>5</v>
      </c>
      <c r="BS208" s="4" t="s">
        <v>33</v>
      </c>
      <c r="BT208" s="4">
        <v>5</v>
      </c>
      <c r="BU208" s="4" t="s">
        <v>33</v>
      </c>
      <c r="BV208" s="4">
        <v>5</v>
      </c>
      <c r="BW208" s="4" t="s">
        <v>33</v>
      </c>
      <c r="BX208" s="4" t="s">
        <v>33</v>
      </c>
      <c r="BY208" s="4" t="s">
        <v>33</v>
      </c>
      <c r="BZ208" s="4" t="s">
        <v>33</v>
      </c>
      <c r="CA208" s="4" t="s">
        <v>33</v>
      </c>
      <c r="CB208" s="4" t="s">
        <v>33</v>
      </c>
      <c r="CC208" s="4" t="s">
        <v>33</v>
      </c>
      <c r="CD208" s="4" t="s">
        <v>33</v>
      </c>
      <c r="CE208" s="4" t="s">
        <v>33</v>
      </c>
      <c r="CF208" s="4">
        <v>10</v>
      </c>
      <c r="CG208" s="4" t="s">
        <v>33</v>
      </c>
      <c r="CH208" s="4" t="s">
        <v>33</v>
      </c>
      <c r="CI208" s="4" t="s">
        <v>33</v>
      </c>
      <c r="CJ208" s="4">
        <v>10</v>
      </c>
      <c r="CK208" s="4" t="s">
        <v>33</v>
      </c>
      <c r="CL208" s="20">
        <v>5922</v>
      </c>
      <c r="CM208" s="20">
        <v>5916</v>
      </c>
      <c r="CN208" s="4" t="s">
        <v>33</v>
      </c>
      <c r="CO208" s="4" t="s">
        <v>33</v>
      </c>
      <c r="CP208" s="4" t="s">
        <v>33</v>
      </c>
      <c r="CQ208" s="4" t="s">
        <v>33</v>
      </c>
      <c r="CR208" s="4" t="s">
        <v>33</v>
      </c>
      <c r="CS208" s="4" t="s">
        <v>33</v>
      </c>
      <c r="CT208" s="4" t="s">
        <v>33</v>
      </c>
      <c r="CU208" s="4" t="s">
        <v>33</v>
      </c>
      <c r="CV208" s="20">
        <v>5824</v>
      </c>
      <c r="CW208" s="20">
        <v>5676</v>
      </c>
      <c r="CX208" s="4" t="s">
        <v>33</v>
      </c>
      <c r="CY208" s="4">
        <v>36</v>
      </c>
      <c r="CZ208" s="4">
        <v>75</v>
      </c>
      <c r="DA208" s="4">
        <v>32</v>
      </c>
      <c r="DB208" s="4">
        <v>5</v>
      </c>
      <c r="DC208" s="4" t="s">
        <v>33</v>
      </c>
      <c r="DD208" s="4" t="s">
        <v>33</v>
      </c>
      <c r="DE208" s="4">
        <v>92</v>
      </c>
      <c r="DF208" s="4" t="s">
        <v>33</v>
      </c>
      <c r="DG208" s="4" t="s">
        <v>33</v>
      </c>
      <c r="DH208" s="4" t="s">
        <v>33</v>
      </c>
      <c r="DI208" s="4" t="s">
        <v>33</v>
      </c>
      <c r="DJ208" s="4">
        <v>70</v>
      </c>
      <c r="DK208" s="4">
        <v>6</v>
      </c>
      <c r="DL208" s="4" t="s">
        <v>33</v>
      </c>
      <c r="DM208" s="4">
        <v>16</v>
      </c>
      <c r="DN208" s="4" t="s">
        <v>33</v>
      </c>
      <c r="DO208" s="4" t="s">
        <v>33</v>
      </c>
      <c r="DP208" s="4">
        <v>6</v>
      </c>
      <c r="DQ208" s="4">
        <v>6</v>
      </c>
      <c r="DR208" s="4" t="s">
        <v>33</v>
      </c>
    </row>
    <row r="209" spans="1:122" ht="15.75" customHeight="1" x14ac:dyDescent="0.2">
      <c r="A209" s="19" t="s">
        <v>0</v>
      </c>
      <c r="B209" s="20">
        <v>7334</v>
      </c>
      <c r="C209" s="4">
        <v>620</v>
      </c>
      <c r="D209" s="4">
        <v>22</v>
      </c>
      <c r="E209" s="4" t="s">
        <v>33</v>
      </c>
      <c r="F209" s="4">
        <v>22</v>
      </c>
      <c r="G209" s="4" t="s">
        <v>33</v>
      </c>
      <c r="H209" s="4" t="s">
        <v>33</v>
      </c>
      <c r="I209" s="4">
        <v>44</v>
      </c>
      <c r="J209" s="4">
        <v>8</v>
      </c>
      <c r="K209" s="4" t="s">
        <v>33</v>
      </c>
      <c r="L209" s="4">
        <v>36</v>
      </c>
      <c r="M209" s="4" t="s">
        <v>33</v>
      </c>
      <c r="N209" s="4" t="s">
        <v>33</v>
      </c>
      <c r="O209" s="4">
        <v>171</v>
      </c>
      <c r="P209" s="4">
        <v>67</v>
      </c>
      <c r="Q209" s="4">
        <v>104</v>
      </c>
      <c r="R209" s="4" t="s">
        <v>33</v>
      </c>
      <c r="S209" s="4" t="s">
        <v>33</v>
      </c>
      <c r="T209" s="4" t="s">
        <v>33</v>
      </c>
      <c r="U209" s="4">
        <v>383</v>
      </c>
      <c r="V209" s="4" t="s">
        <v>33</v>
      </c>
      <c r="W209" s="4" t="s">
        <v>33</v>
      </c>
      <c r="X209" s="4" t="s">
        <v>33</v>
      </c>
      <c r="Y209" s="4" t="s">
        <v>33</v>
      </c>
      <c r="Z209" s="4" t="s">
        <v>33</v>
      </c>
      <c r="AA209" s="4" t="s">
        <v>33</v>
      </c>
      <c r="AB209" s="4" t="s">
        <v>33</v>
      </c>
      <c r="AC209" s="4">
        <v>259</v>
      </c>
      <c r="AD209" s="4">
        <v>124</v>
      </c>
      <c r="AE209" s="4" t="s">
        <v>33</v>
      </c>
      <c r="AF209" s="4">
        <v>111</v>
      </c>
      <c r="AG209" s="4">
        <v>34</v>
      </c>
      <c r="AH209" s="4" t="s">
        <v>33</v>
      </c>
      <c r="AI209" s="4" t="s">
        <v>33</v>
      </c>
      <c r="AJ209" s="4" t="s">
        <v>33</v>
      </c>
      <c r="AK209" s="4" t="s">
        <v>33</v>
      </c>
      <c r="AL209" s="4" t="s">
        <v>33</v>
      </c>
      <c r="AM209" s="4">
        <v>34</v>
      </c>
      <c r="AN209" s="4" t="s">
        <v>33</v>
      </c>
      <c r="AO209" s="4" t="s">
        <v>33</v>
      </c>
      <c r="AP209" s="4" t="s">
        <v>33</v>
      </c>
      <c r="AQ209" s="4" t="s">
        <v>33</v>
      </c>
      <c r="AR209" s="4" t="s">
        <v>33</v>
      </c>
      <c r="AS209" s="4" t="s">
        <v>33</v>
      </c>
      <c r="AT209" s="4" t="s">
        <v>33</v>
      </c>
      <c r="AU209" s="4" t="s">
        <v>33</v>
      </c>
      <c r="AV209" s="4">
        <v>21</v>
      </c>
      <c r="AW209" s="4">
        <v>21</v>
      </c>
      <c r="AX209" s="4" t="s">
        <v>33</v>
      </c>
      <c r="AY209" s="4" t="s">
        <v>33</v>
      </c>
      <c r="AZ209" s="4" t="s">
        <v>33</v>
      </c>
      <c r="BA209" s="4" t="s">
        <v>33</v>
      </c>
      <c r="BB209" s="4" t="s">
        <v>33</v>
      </c>
      <c r="BC209" s="4" t="s">
        <v>33</v>
      </c>
      <c r="BD209" s="4" t="s">
        <v>33</v>
      </c>
      <c r="BE209" s="4">
        <v>56</v>
      </c>
      <c r="BF209" s="4" t="s">
        <v>33</v>
      </c>
      <c r="BG209" s="4">
        <v>46</v>
      </c>
      <c r="BH209" s="4">
        <v>10</v>
      </c>
      <c r="BI209" s="4" t="s">
        <v>33</v>
      </c>
      <c r="BJ209" s="4" t="s">
        <v>33</v>
      </c>
      <c r="BK209" s="4" t="s">
        <v>33</v>
      </c>
      <c r="BL209" s="4" t="s">
        <v>33</v>
      </c>
      <c r="BM209" s="4" t="s">
        <v>33</v>
      </c>
      <c r="BN209" s="4" t="s">
        <v>33</v>
      </c>
      <c r="BO209" s="4">
        <v>9</v>
      </c>
      <c r="BP209" s="4" t="s">
        <v>33</v>
      </c>
      <c r="BQ209" s="4" t="s">
        <v>33</v>
      </c>
      <c r="BR209" s="4" t="s">
        <v>33</v>
      </c>
      <c r="BS209" s="4" t="s">
        <v>33</v>
      </c>
      <c r="BT209" s="4" t="s">
        <v>33</v>
      </c>
      <c r="BU209" s="4" t="s">
        <v>33</v>
      </c>
      <c r="BV209" s="4" t="s">
        <v>33</v>
      </c>
      <c r="BW209" s="4" t="s">
        <v>33</v>
      </c>
      <c r="BX209" s="4" t="s">
        <v>33</v>
      </c>
      <c r="BY209" s="4" t="s">
        <v>33</v>
      </c>
      <c r="BZ209" s="4">
        <v>9</v>
      </c>
      <c r="CA209" s="4" t="s">
        <v>33</v>
      </c>
      <c r="CB209" s="4">
        <v>9</v>
      </c>
      <c r="CC209" s="4" t="s">
        <v>33</v>
      </c>
      <c r="CD209" s="4" t="s">
        <v>33</v>
      </c>
      <c r="CE209" s="4" t="s">
        <v>33</v>
      </c>
      <c r="CF209" s="4" t="s">
        <v>33</v>
      </c>
      <c r="CG209" s="4" t="s">
        <v>33</v>
      </c>
      <c r="CH209" s="4" t="s">
        <v>33</v>
      </c>
      <c r="CI209" s="4" t="s">
        <v>33</v>
      </c>
      <c r="CJ209" s="4" t="s">
        <v>33</v>
      </c>
      <c r="CK209" s="4" t="s">
        <v>33</v>
      </c>
      <c r="CL209" s="20">
        <v>6594</v>
      </c>
      <c r="CM209" s="20">
        <v>6594</v>
      </c>
      <c r="CN209" s="4">
        <v>13</v>
      </c>
      <c r="CO209" s="4" t="s">
        <v>33</v>
      </c>
      <c r="CP209" s="4" t="s">
        <v>33</v>
      </c>
      <c r="CQ209" s="4">
        <v>13</v>
      </c>
      <c r="CR209" s="4" t="s">
        <v>33</v>
      </c>
      <c r="CS209" s="4" t="s">
        <v>33</v>
      </c>
      <c r="CT209" s="4" t="s">
        <v>33</v>
      </c>
      <c r="CU209" s="4" t="s">
        <v>33</v>
      </c>
      <c r="CV209" s="20">
        <v>6451</v>
      </c>
      <c r="CW209" s="20">
        <v>6162</v>
      </c>
      <c r="CX209" s="4" t="s">
        <v>33</v>
      </c>
      <c r="CY209" s="4" t="s">
        <v>33</v>
      </c>
      <c r="CZ209" s="4">
        <v>213</v>
      </c>
      <c r="DA209" s="4">
        <v>76</v>
      </c>
      <c r="DB209" s="4" t="s">
        <v>33</v>
      </c>
      <c r="DC209" s="4" t="s">
        <v>33</v>
      </c>
      <c r="DD209" s="4" t="s">
        <v>33</v>
      </c>
      <c r="DE209" s="4">
        <v>130</v>
      </c>
      <c r="DF209" s="4">
        <v>14</v>
      </c>
      <c r="DG209" s="4" t="s">
        <v>33</v>
      </c>
      <c r="DH209" s="4" t="s">
        <v>33</v>
      </c>
      <c r="DI209" s="4">
        <v>15</v>
      </c>
      <c r="DJ209" s="4">
        <v>34</v>
      </c>
      <c r="DK209" s="4">
        <v>23</v>
      </c>
      <c r="DL209" s="4" t="s">
        <v>33</v>
      </c>
      <c r="DM209" s="4">
        <v>32</v>
      </c>
      <c r="DN209" s="4">
        <v>12</v>
      </c>
      <c r="DO209" s="4" t="s">
        <v>33</v>
      </c>
      <c r="DP209" s="4" t="s">
        <v>33</v>
      </c>
      <c r="DQ209" s="4" t="s">
        <v>33</v>
      </c>
      <c r="DR209" s="4" t="s">
        <v>33</v>
      </c>
    </row>
    <row r="210" spans="1:122" ht="15.75"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row>
    <row r="211" spans="1:122" ht="15.75" customHeight="1" x14ac:dyDescent="0.2">
      <c r="A211" s="4" t="s">
        <v>357</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row>
    <row r="212" spans="1:122" ht="15.75" customHeight="1" x14ac:dyDescent="0.2">
      <c r="A212" s="4">
        <v>2000</v>
      </c>
      <c r="B212" s="20">
        <v>1254</v>
      </c>
      <c r="C212" s="4">
        <v>42</v>
      </c>
      <c r="D212" s="4" t="s">
        <v>33</v>
      </c>
      <c r="E212" s="4" t="s">
        <v>33</v>
      </c>
      <c r="F212" s="4" t="s">
        <v>33</v>
      </c>
      <c r="G212" s="4" t="s">
        <v>33</v>
      </c>
      <c r="H212" s="4" t="s">
        <v>33</v>
      </c>
      <c r="I212" s="4">
        <v>15</v>
      </c>
      <c r="J212" s="4" t="s">
        <v>33</v>
      </c>
      <c r="K212" s="4" t="s">
        <v>33</v>
      </c>
      <c r="L212" s="4">
        <v>15</v>
      </c>
      <c r="M212" s="4" t="s">
        <v>33</v>
      </c>
      <c r="N212" s="4" t="s">
        <v>33</v>
      </c>
      <c r="O212" s="4" t="s">
        <v>33</v>
      </c>
      <c r="P212" s="4" t="s">
        <v>33</v>
      </c>
      <c r="Q212" s="4" t="s">
        <v>33</v>
      </c>
      <c r="R212" s="4" t="s">
        <v>33</v>
      </c>
      <c r="S212" s="4" t="s">
        <v>33</v>
      </c>
      <c r="T212" s="4" t="s">
        <v>33</v>
      </c>
      <c r="U212" s="4">
        <v>27</v>
      </c>
      <c r="V212" s="4" t="s">
        <v>33</v>
      </c>
      <c r="W212" s="4" t="s">
        <v>33</v>
      </c>
      <c r="X212" s="4">
        <v>27</v>
      </c>
      <c r="Y212" s="4" t="s">
        <v>33</v>
      </c>
      <c r="Z212" s="4" t="s">
        <v>33</v>
      </c>
      <c r="AA212" s="4" t="s">
        <v>33</v>
      </c>
      <c r="AB212" s="4" t="s">
        <v>33</v>
      </c>
      <c r="AC212" s="4" t="s">
        <v>33</v>
      </c>
      <c r="AD212" s="4" t="s">
        <v>33</v>
      </c>
      <c r="AE212" s="4" t="s">
        <v>33</v>
      </c>
      <c r="AF212" s="4">
        <v>115</v>
      </c>
      <c r="AG212" s="4" t="s">
        <v>33</v>
      </c>
      <c r="AH212" s="4" t="s">
        <v>33</v>
      </c>
      <c r="AI212" s="4" t="s">
        <v>33</v>
      </c>
      <c r="AJ212" s="4" t="s">
        <v>33</v>
      </c>
      <c r="AK212" s="4" t="s">
        <v>33</v>
      </c>
      <c r="AL212" s="4" t="s">
        <v>33</v>
      </c>
      <c r="AM212" s="4" t="s">
        <v>33</v>
      </c>
      <c r="AN212" s="4" t="s">
        <v>33</v>
      </c>
      <c r="AO212" s="4">
        <v>15</v>
      </c>
      <c r="AP212" s="4" t="s">
        <v>33</v>
      </c>
      <c r="AQ212" s="4">
        <v>15</v>
      </c>
      <c r="AR212" s="4" t="s">
        <v>33</v>
      </c>
      <c r="AS212" s="4" t="s">
        <v>33</v>
      </c>
      <c r="AT212" s="4" t="s">
        <v>33</v>
      </c>
      <c r="AU212" s="4" t="s">
        <v>33</v>
      </c>
      <c r="AV212" s="4">
        <v>31</v>
      </c>
      <c r="AW212" s="4" t="s">
        <v>33</v>
      </c>
      <c r="AX212" s="4" t="s">
        <v>33</v>
      </c>
      <c r="AY212" s="4" t="s">
        <v>33</v>
      </c>
      <c r="AZ212" s="4" t="s">
        <v>33</v>
      </c>
      <c r="BA212" s="4">
        <v>31</v>
      </c>
      <c r="BB212" s="4" t="s">
        <v>33</v>
      </c>
      <c r="BC212" s="4" t="s">
        <v>33</v>
      </c>
      <c r="BD212" s="4" t="s">
        <v>33</v>
      </c>
      <c r="BE212" s="4">
        <v>69</v>
      </c>
      <c r="BF212" s="4" t="s">
        <v>33</v>
      </c>
      <c r="BG212" s="4" t="s">
        <v>33</v>
      </c>
      <c r="BH212" s="4" t="s">
        <v>33</v>
      </c>
      <c r="BI212" s="4" t="s">
        <v>33</v>
      </c>
      <c r="BJ212" s="4">
        <v>69</v>
      </c>
      <c r="BK212" s="4" t="s">
        <v>33</v>
      </c>
      <c r="BL212" s="4" t="s">
        <v>33</v>
      </c>
      <c r="BM212" s="4" t="s">
        <v>33</v>
      </c>
      <c r="BN212" s="4" t="s">
        <v>33</v>
      </c>
      <c r="BO212" s="4">
        <v>47</v>
      </c>
      <c r="BP212" s="4">
        <v>5</v>
      </c>
      <c r="BQ212" s="4" t="s">
        <v>33</v>
      </c>
      <c r="BR212" s="4">
        <v>5</v>
      </c>
      <c r="BS212" s="4" t="s">
        <v>33</v>
      </c>
      <c r="BT212" s="4">
        <v>7</v>
      </c>
      <c r="BU212" s="4" t="s">
        <v>33</v>
      </c>
      <c r="BV212" s="4">
        <v>7</v>
      </c>
      <c r="BW212" s="4" t="s">
        <v>33</v>
      </c>
      <c r="BX212" s="4" t="s">
        <v>33</v>
      </c>
      <c r="BY212" s="4" t="s">
        <v>33</v>
      </c>
      <c r="BZ212" s="4">
        <v>27</v>
      </c>
      <c r="CA212" s="4" t="s">
        <v>33</v>
      </c>
      <c r="CB212" s="4">
        <v>27</v>
      </c>
      <c r="CC212" s="4" t="s">
        <v>33</v>
      </c>
      <c r="CD212" s="4" t="s">
        <v>33</v>
      </c>
      <c r="CE212" s="4">
        <v>8</v>
      </c>
      <c r="CF212" s="4" t="s">
        <v>33</v>
      </c>
      <c r="CG212" s="4" t="s">
        <v>33</v>
      </c>
      <c r="CH212" s="4" t="s">
        <v>33</v>
      </c>
      <c r="CI212" s="4" t="s">
        <v>33</v>
      </c>
      <c r="CJ212" s="4" t="s">
        <v>33</v>
      </c>
      <c r="CK212" s="4" t="s">
        <v>33</v>
      </c>
      <c r="CL212" s="20">
        <v>1050</v>
      </c>
      <c r="CM212" s="20">
        <v>1050</v>
      </c>
      <c r="CN212" s="4">
        <v>139</v>
      </c>
      <c r="CO212" s="4" t="s">
        <v>33</v>
      </c>
      <c r="CP212" s="4">
        <v>12</v>
      </c>
      <c r="CQ212" s="4" t="s">
        <v>33</v>
      </c>
      <c r="CR212" s="4">
        <v>36</v>
      </c>
      <c r="CS212" s="4">
        <v>84</v>
      </c>
      <c r="CT212" s="4">
        <v>7</v>
      </c>
      <c r="CU212" s="4" t="s">
        <v>33</v>
      </c>
      <c r="CV212" s="4">
        <v>835</v>
      </c>
      <c r="CW212" s="4">
        <v>798</v>
      </c>
      <c r="CX212" s="4" t="s">
        <v>33</v>
      </c>
      <c r="CY212" s="4" t="s">
        <v>33</v>
      </c>
      <c r="CZ212" s="4">
        <v>11</v>
      </c>
      <c r="DA212" s="4" t="s">
        <v>33</v>
      </c>
      <c r="DB212" s="4" t="s">
        <v>33</v>
      </c>
      <c r="DC212" s="4" t="s">
        <v>33</v>
      </c>
      <c r="DD212" s="4">
        <v>26</v>
      </c>
      <c r="DE212" s="4">
        <v>76</v>
      </c>
      <c r="DF212" s="4" t="s">
        <v>33</v>
      </c>
      <c r="DG212" s="4" t="s">
        <v>33</v>
      </c>
      <c r="DH212" s="4" t="s">
        <v>33</v>
      </c>
      <c r="DI212" s="4" t="s">
        <v>33</v>
      </c>
      <c r="DJ212" s="4" t="s">
        <v>33</v>
      </c>
      <c r="DK212" s="4" t="s">
        <v>33</v>
      </c>
      <c r="DL212" s="4">
        <v>9</v>
      </c>
      <c r="DM212" s="4" t="s">
        <v>33</v>
      </c>
      <c r="DN212" s="4" t="s">
        <v>33</v>
      </c>
      <c r="DO212" s="4">
        <v>67</v>
      </c>
      <c r="DP212" s="4" t="s">
        <v>33</v>
      </c>
      <c r="DQ212" s="4" t="s">
        <v>33</v>
      </c>
      <c r="DR212" s="4" t="s">
        <v>33</v>
      </c>
    </row>
    <row r="213" spans="1:122" ht="15.75" customHeight="1" x14ac:dyDescent="0.2">
      <c r="A213" s="19" t="s">
        <v>0</v>
      </c>
      <c r="B213" s="4">
        <v>877</v>
      </c>
      <c r="C213" s="4">
        <v>13</v>
      </c>
      <c r="D213" s="4" t="s">
        <v>33</v>
      </c>
      <c r="E213" s="4" t="s">
        <v>33</v>
      </c>
      <c r="F213" s="4" t="s">
        <v>33</v>
      </c>
      <c r="G213" s="4" t="s">
        <v>33</v>
      </c>
      <c r="H213" s="4" t="s">
        <v>33</v>
      </c>
      <c r="I213" s="4" t="s">
        <v>33</v>
      </c>
      <c r="J213" s="4" t="s">
        <v>33</v>
      </c>
      <c r="K213" s="4" t="s">
        <v>33</v>
      </c>
      <c r="L213" s="4" t="s">
        <v>33</v>
      </c>
      <c r="M213" s="4" t="s">
        <v>33</v>
      </c>
      <c r="N213" s="4" t="s">
        <v>33</v>
      </c>
      <c r="O213" s="4" t="s">
        <v>33</v>
      </c>
      <c r="P213" s="4" t="s">
        <v>33</v>
      </c>
      <c r="Q213" s="4" t="s">
        <v>33</v>
      </c>
      <c r="R213" s="4" t="s">
        <v>33</v>
      </c>
      <c r="S213" s="4" t="s">
        <v>33</v>
      </c>
      <c r="T213" s="4" t="s">
        <v>33</v>
      </c>
      <c r="U213" s="4">
        <v>13</v>
      </c>
      <c r="V213" s="4" t="s">
        <v>33</v>
      </c>
      <c r="W213" s="4" t="s">
        <v>33</v>
      </c>
      <c r="X213" s="4" t="s">
        <v>33</v>
      </c>
      <c r="Y213" s="4" t="s">
        <v>33</v>
      </c>
      <c r="Z213" s="4" t="s">
        <v>33</v>
      </c>
      <c r="AA213" s="4" t="s">
        <v>33</v>
      </c>
      <c r="AB213" s="4" t="s">
        <v>33</v>
      </c>
      <c r="AC213" s="4" t="s">
        <v>33</v>
      </c>
      <c r="AD213" s="4">
        <v>13</v>
      </c>
      <c r="AE213" s="4" t="s">
        <v>33</v>
      </c>
      <c r="AF213" s="4" t="s">
        <v>33</v>
      </c>
      <c r="AG213" s="4" t="s">
        <v>33</v>
      </c>
      <c r="AH213" s="4" t="s">
        <v>33</v>
      </c>
      <c r="AI213" s="4" t="s">
        <v>33</v>
      </c>
      <c r="AJ213" s="4" t="s">
        <v>33</v>
      </c>
      <c r="AK213" s="4" t="s">
        <v>33</v>
      </c>
      <c r="AL213" s="4" t="s">
        <v>33</v>
      </c>
      <c r="AM213" s="4" t="s">
        <v>33</v>
      </c>
      <c r="AN213" s="4" t="s">
        <v>33</v>
      </c>
      <c r="AO213" s="4" t="s">
        <v>33</v>
      </c>
      <c r="AP213" s="4" t="s">
        <v>33</v>
      </c>
      <c r="AQ213" s="4" t="s">
        <v>33</v>
      </c>
      <c r="AR213" s="4" t="s">
        <v>33</v>
      </c>
      <c r="AS213" s="4" t="s">
        <v>33</v>
      </c>
      <c r="AT213" s="4" t="s">
        <v>33</v>
      </c>
      <c r="AU213" s="4" t="s">
        <v>33</v>
      </c>
      <c r="AV213" s="4" t="s">
        <v>33</v>
      </c>
      <c r="AW213" s="4" t="s">
        <v>33</v>
      </c>
      <c r="AX213" s="4" t="s">
        <v>33</v>
      </c>
      <c r="AY213" s="4" t="s">
        <v>33</v>
      </c>
      <c r="AZ213" s="4" t="s">
        <v>33</v>
      </c>
      <c r="BA213" s="4" t="s">
        <v>33</v>
      </c>
      <c r="BB213" s="4" t="s">
        <v>33</v>
      </c>
      <c r="BC213" s="4" t="s">
        <v>33</v>
      </c>
      <c r="BD213" s="4" t="s">
        <v>33</v>
      </c>
      <c r="BE213" s="4" t="s">
        <v>33</v>
      </c>
      <c r="BF213" s="4" t="s">
        <v>33</v>
      </c>
      <c r="BG213" s="4" t="s">
        <v>33</v>
      </c>
      <c r="BH213" s="4" t="s">
        <v>33</v>
      </c>
      <c r="BI213" s="4" t="s">
        <v>33</v>
      </c>
      <c r="BJ213" s="4" t="s">
        <v>33</v>
      </c>
      <c r="BK213" s="4" t="s">
        <v>33</v>
      </c>
      <c r="BL213" s="4" t="s">
        <v>33</v>
      </c>
      <c r="BM213" s="4" t="s">
        <v>33</v>
      </c>
      <c r="BN213" s="4" t="s">
        <v>33</v>
      </c>
      <c r="BO213" s="4">
        <v>44</v>
      </c>
      <c r="BP213" s="4" t="s">
        <v>33</v>
      </c>
      <c r="BQ213" s="4" t="s">
        <v>33</v>
      </c>
      <c r="BR213" s="4" t="s">
        <v>33</v>
      </c>
      <c r="BS213" s="4" t="s">
        <v>33</v>
      </c>
      <c r="BT213" s="4" t="s">
        <v>33</v>
      </c>
      <c r="BU213" s="4" t="s">
        <v>33</v>
      </c>
      <c r="BV213" s="4" t="s">
        <v>33</v>
      </c>
      <c r="BW213" s="4" t="s">
        <v>33</v>
      </c>
      <c r="BX213" s="4" t="s">
        <v>33</v>
      </c>
      <c r="BY213" s="4" t="s">
        <v>33</v>
      </c>
      <c r="BZ213" s="4">
        <v>44</v>
      </c>
      <c r="CA213" s="4" t="s">
        <v>33</v>
      </c>
      <c r="CB213" s="4">
        <v>35</v>
      </c>
      <c r="CC213" s="4" t="s">
        <v>33</v>
      </c>
      <c r="CD213" s="4">
        <v>9</v>
      </c>
      <c r="CE213" s="4" t="s">
        <v>33</v>
      </c>
      <c r="CF213" s="4" t="s">
        <v>33</v>
      </c>
      <c r="CG213" s="4" t="s">
        <v>33</v>
      </c>
      <c r="CH213" s="4" t="s">
        <v>33</v>
      </c>
      <c r="CI213" s="4" t="s">
        <v>33</v>
      </c>
      <c r="CJ213" s="4" t="s">
        <v>33</v>
      </c>
      <c r="CK213" s="4" t="s">
        <v>33</v>
      </c>
      <c r="CL213" s="4">
        <v>820</v>
      </c>
      <c r="CM213" s="4">
        <v>820</v>
      </c>
      <c r="CN213" s="4">
        <v>95</v>
      </c>
      <c r="CO213" s="4" t="s">
        <v>33</v>
      </c>
      <c r="CP213" s="4" t="s">
        <v>33</v>
      </c>
      <c r="CQ213" s="4" t="s">
        <v>33</v>
      </c>
      <c r="CR213" s="4" t="s">
        <v>33</v>
      </c>
      <c r="CS213" s="4">
        <v>71</v>
      </c>
      <c r="CT213" s="4">
        <v>12</v>
      </c>
      <c r="CU213" s="4">
        <v>12</v>
      </c>
      <c r="CV213" s="4">
        <v>725</v>
      </c>
      <c r="CW213" s="4">
        <v>611</v>
      </c>
      <c r="CX213" s="4" t="s">
        <v>33</v>
      </c>
      <c r="CY213" s="4" t="s">
        <v>33</v>
      </c>
      <c r="CZ213" s="4" t="s">
        <v>33</v>
      </c>
      <c r="DA213" s="4" t="s">
        <v>33</v>
      </c>
      <c r="DB213" s="4" t="s">
        <v>33</v>
      </c>
      <c r="DC213" s="4">
        <v>16</v>
      </c>
      <c r="DD213" s="4">
        <v>98</v>
      </c>
      <c r="DE213" s="4" t="s">
        <v>33</v>
      </c>
      <c r="DF213" s="4" t="s">
        <v>33</v>
      </c>
      <c r="DG213" s="4" t="s">
        <v>33</v>
      </c>
      <c r="DH213" s="4" t="s">
        <v>33</v>
      </c>
      <c r="DI213" s="4" t="s">
        <v>33</v>
      </c>
      <c r="DJ213" s="4" t="s">
        <v>33</v>
      </c>
      <c r="DK213" s="4" t="s">
        <v>33</v>
      </c>
      <c r="DL213" s="4" t="s">
        <v>33</v>
      </c>
      <c r="DM213" s="4" t="s">
        <v>33</v>
      </c>
      <c r="DN213" s="4" t="s">
        <v>33</v>
      </c>
      <c r="DO213" s="4" t="s">
        <v>33</v>
      </c>
      <c r="DP213" s="4" t="s">
        <v>33</v>
      </c>
      <c r="DQ213" s="4" t="s">
        <v>33</v>
      </c>
      <c r="DR213" s="4" t="s">
        <v>33</v>
      </c>
    </row>
    <row r="214" spans="1:122" ht="15.75"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row>
    <row r="215" spans="1:122" ht="15.75" customHeight="1" x14ac:dyDescent="0.2">
      <c r="A215" s="4" t="s">
        <v>358</v>
      </c>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row>
    <row r="216" spans="1:122" ht="15.75" customHeight="1" x14ac:dyDescent="0.2">
      <c r="A216" s="4">
        <v>2000</v>
      </c>
      <c r="B216" s="4">
        <v>223</v>
      </c>
      <c r="C216" s="4" t="s">
        <v>33</v>
      </c>
      <c r="D216" s="4" t="s">
        <v>33</v>
      </c>
      <c r="E216" s="4" t="s">
        <v>33</v>
      </c>
      <c r="F216" s="4" t="s">
        <v>33</v>
      </c>
      <c r="G216" s="4" t="s">
        <v>33</v>
      </c>
      <c r="H216" s="4" t="s">
        <v>33</v>
      </c>
      <c r="I216" s="4" t="s">
        <v>33</v>
      </c>
      <c r="J216" s="4" t="s">
        <v>33</v>
      </c>
      <c r="K216" s="4" t="s">
        <v>33</v>
      </c>
      <c r="L216" s="4" t="s">
        <v>33</v>
      </c>
      <c r="M216" s="4" t="s">
        <v>33</v>
      </c>
      <c r="N216" s="4" t="s">
        <v>33</v>
      </c>
      <c r="O216" s="4" t="s">
        <v>33</v>
      </c>
      <c r="P216" s="4" t="s">
        <v>33</v>
      </c>
      <c r="Q216" s="4" t="s">
        <v>33</v>
      </c>
      <c r="R216" s="4" t="s">
        <v>33</v>
      </c>
      <c r="S216" s="4" t="s">
        <v>33</v>
      </c>
      <c r="T216" s="4" t="s">
        <v>33</v>
      </c>
      <c r="U216" s="4" t="s">
        <v>33</v>
      </c>
      <c r="V216" s="4" t="s">
        <v>33</v>
      </c>
      <c r="W216" s="4" t="s">
        <v>33</v>
      </c>
      <c r="X216" s="4" t="s">
        <v>33</v>
      </c>
      <c r="Y216" s="4" t="s">
        <v>33</v>
      </c>
      <c r="Z216" s="4" t="s">
        <v>33</v>
      </c>
      <c r="AA216" s="4" t="s">
        <v>33</v>
      </c>
      <c r="AB216" s="4" t="s">
        <v>33</v>
      </c>
      <c r="AC216" s="4" t="s">
        <v>33</v>
      </c>
      <c r="AD216" s="4" t="s">
        <v>33</v>
      </c>
      <c r="AE216" s="4" t="s">
        <v>33</v>
      </c>
      <c r="AF216" s="4" t="s">
        <v>33</v>
      </c>
      <c r="AG216" s="4" t="s">
        <v>33</v>
      </c>
      <c r="AH216" s="4" t="s">
        <v>33</v>
      </c>
      <c r="AI216" s="4" t="s">
        <v>33</v>
      </c>
      <c r="AJ216" s="4" t="s">
        <v>33</v>
      </c>
      <c r="AK216" s="4" t="s">
        <v>33</v>
      </c>
      <c r="AL216" s="4" t="s">
        <v>33</v>
      </c>
      <c r="AM216" s="4" t="s">
        <v>33</v>
      </c>
      <c r="AN216" s="4" t="s">
        <v>33</v>
      </c>
      <c r="AO216" s="4" t="s">
        <v>33</v>
      </c>
      <c r="AP216" s="4" t="s">
        <v>33</v>
      </c>
      <c r="AQ216" s="4" t="s">
        <v>33</v>
      </c>
      <c r="AR216" s="4" t="s">
        <v>33</v>
      </c>
      <c r="AS216" s="4" t="s">
        <v>33</v>
      </c>
      <c r="AT216" s="4" t="s">
        <v>33</v>
      </c>
      <c r="AU216" s="4" t="s">
        <v>33</v>
      </c>
      <c r="AV216" s="4" t="s">
        <v>33</v>
      </c>
      <c r="AW216" s="4" t="s">
        <v>33</v>
      </c>
      <c r="AX216" s="4" t="s">
        <v>33</v>
      </c>
      <c r="AY216" s="4" t="s">
        <v>33</v>
      </c>
      <c r="AZ216" s="4" t="s">
        <v>33</v>
      </c>
      <c r="BA216" s="4" t="s">
        <v>33</v>
      </c>
      <c r="BB216" s="4" t="s">
        <v>33</v>
      </c>
      <c r="BC216" s="4" t="s">
        <v>33</v>
      </c>
      <c r="BD216" s="4" t="s">
        <v>33</v>
      </c>
      <c r="BE216" s="4" t="s">
        <v>33</v>
      </c>
      <c r="BF216" s="4" t="s">
        <v>33</v>
      </c>
      <c r="BG216" s="4" t="s">
        <v>33</v>
      </c>
      <c r="BH216" s="4" t="s">
        <v>33</v>
      </c>
      <c r="BI216" s="4" t="s">
        <v>33</v>
      </c>
      <c r="BJ216" s="4" t="s">
        <v>33</v>
      </c>
      <c r="BK216" s="4" t="s">
        <v>33</v>
      </c>
      <c r="BL216" s="4" t="s">
        <v>33</v>
      </c>
      <c r="BM216" s="4" t="s">
        <v>33</v>
      </c>
      <c r="BN216" s="4" t="s">
        <v>33</v>
      </c>
      <c r="BO216" s="4" t="s">
        <v>33</v>
      </c>
      <c r="BP216" s="4" t="s">
        <v>33</v>
      </c>
      <c r="BQ216" s="4" t="s">
        <v>33</v>
      </c>
      <c r="BR216" s="4" t="s">
        <v>33</v>
      </c>
      <c r="BS216" s="4" t="s">
        <v>33</v>
      </c>
      <c r="BT216" s="4" t="s">
        <v>33</v>
      </c>
      <c r="BU216" s="4" t="s">
        <v>33</v>
      </c>
      <c r="BV216" s="4" t="s">
        <v>33</v>
      </c>
      <c r="BW216" s="4" t="s">
        <v>33</v>
      </c>
      <c r="BX216" s="4" t="s">
        <v>33</v>
      </c>
      <c r="BY216" s="4" t="s">
        <v>33</v>
      </c>
      <c r="BZ216" s="4" t="s">
        <v>33</v>
      </c>
      <c r="CA216" s="4" t="s">
        <v>33</v>
      </c>
      <c r="CB216" s="4" t="s">
        <v>33</v>
      </c>
      <c r="CC216" s="4" t="s">
        <v>33</v>
      </c>
      <c r="CD216" s="4" t="s">
        <v>33</v>
      </c>
      <c r="CE216" s="4" t="s">
        <v>33</v>
      </c>
      <c r="CF216" s="4" t="s">
        <v>33</v>
      </c>
      <c r="CG216" s="4" t="s">
        <v>33</v>
      </c>
      <c r="CH216" s="4" t="s">
        <v>33</v>
      </c>
      <c r="CI216" s="4" t="s">
        <v>33</v>
      </c>
      <c r="CJ216" s="4" t="s">
        <v>33</v>
      </c>
      <c r="CK216" s="4" t="s">
        <v>33</v>
      </c>
      <c r="CL216" s="4">
        <v>223</v>
      </c>
      <c r="CM216" s="4">
        <v>223</v>
      </c>
      <c r="CN216" s="4">
        <v>21</v>
      </c>
      <c r="CO216" s="4" t="s">
        <v>33</v>
      </c>
      <c r="CP216" s="4" t="s">
        <v>33</v>
      </c>
      <c r="CQ216" s="4" t="s">
        <v>33</v>
      </c>
      <c r="CR216" s="4" t="s">
        <v>33</v>
      </c>
      <c r="CS216" s="4">
        <v>21</v>
      </c>
      <c r="CT216" s="4" t="s">
        <v>33</v>
      </c>
      <c r="CU216" s="4" t="s">
        <v>33</v>
      </c>
      <c r="CV216" s="4">
        <v>202</v>
      </c>
      <c r="CW216" s="4">
        <v>202</v>
      </c>
      <c r="CX216" s="4" t="s">
        <v>33</v>
      </c>
      <c r="CY216" s="4" t="s">
        <v>33</v>
      </c>
      <c r="CZ216" s="4" t="s">
        <v>33</v>
      </c>
      <c r="DA216" s="4" t="s">
        <v>33</v>
      </c>
      <c r="DB216" s="4" t="s">
        <v>33</v>
      </c>
      <c r="DC216" s="4" t="s">
        <v>33</v>
      </c>
      <c r="DD216" s="4" t="s">
        <v>33</v>
      </c>
      <c r="DE216" s="4" t="s">
        <v>33</v>
      </c>
      <c r="DF216" s="4" t="s">
        <v>33</v>
      </c>
      <c r="DG216" s="4" t="s">
        <v>33</v>
      </c>
      <c r="DH216" s="4" t="s">
        <v>33</v>
      </c>
      <c r="DI216" s="4" t="s">
        <v>33</v>
      </c>
      <c r="DJ216" s="4" t="s">
        <v>33</v>
      </c>
      <c r="DK216" s="4" t="s">
        <v>33</v>
      </c>
      <c r="DL216" s="4" t="s">
        <v>33</v>
      </c>
      <c r="DM216" s="4" t="s">
        <v>33</v>
      </c>
      <c r="DN216" s="4" t="s">
        <v>33</v>
      </c>
      <c r="DO216" s="4" t="s">
        <v>33</v>
      </c>
      <c r="DP216" s="4" t="s">
        <v>33</v>
      </c>
      <c r="DQ216" s="4" t="s">
        <v>33</v>
      </c>
      <c r="DR216" s="4" t="s">
        <v>33</v>
      </c>
    </row>
    <row r="217" spans="1:122" ht="15.75" customHeight="1" x14ac:dyDescent="0.2">
      <c r="A217" s="19" t="s">
        <v>0</v>
      </c>
      <c r="B217" s="4">
        <v>54</v>
      </c>
      <c r="C217" s="4" t="s">
        <v>33</v>
      </c>
      <c r="D217" s="4" t="s">
        <v>33</v>
      </c>
      <c r="E217" s="4" t="s">
        <v>33</v>
      </c>
      <c r="F217" s="4" t="s">
        <v>33</v>
      </c>
      <c r="G217" s="4" t="s">
        <v>33</v>
      </c>
      <c r="H217" s="4" t="s">
        <v>33</v>
      </c>
      <c r="I217" s="4" t="s">
        <v>33</v>
      </c>
      <c r="J217" s="4" t="s">
        <v>33</v>
      </c>
      <c r="K217" s="4" t="s">
        <v>33</v>
      </c>
      <c r="L217" s="4" t="s">
        <v>33</v>
      </c>
      <c r="M217" s="4" t="s">
        <v>33</v>
      </c>
      <c r="N217" s="4" t="s">
        <v>33</v>
      </c>
      <c r="O217" s="4" t="s">
        <v>33</v>
      </c>
      <c r="P217" s="4" t="s">
        <v>33</v>
      </c>
      <c r="Q217" s="4" t="s">
        <v>33</v>
      </c>
      <c r="R217" s="4" t="s">
        <v>33</v>
      </c>
      <c r="S217" s="4" t="s">
        <v>33</v>
      </c>
      <c r="T217" s="4" t="s">
        <v>33</v>
      </c>
      <c r="U217" s="4" t="s">
        <v>33</v>
      </c>
      <c r="V217" s="4" t="s">
        <v>33</v>
      </c>
      <c r="W217" s="4" t="s">
        <v>33</v>
      </c>
      <c r="X217" s="4" t="s">
        <v>33</v>
      </c>
      <c r="Y217" s="4" t="s">
        <v>33</v>
      </c>
      <c r="Z217" s="4" t="s">
        <v>33</v>
      </c>
      <c r="AA217" s="4" t="s">
        <v>33</v>
      </c>
      <c r="AB217" s="4" t="s">
        <v>33</v>
      </c>
      <c r="AC217" s="4" t="s">
        <v>33</v>
      </c>
      <c r="AD217" s="4" t="s">
        <v>33</v>
      </c>
      <c r="AE217" s="4" t="s">
        <v>33</v>
      </c>
      <c r="AF217" s="4" t="s">
        <v>33</v>
      </c>
      <c r="AG217" s="4" t="s">
        <v>33</v>
      </c>
      <c r="AH217" s="4" t="s">
        <v>33</v>
      </c>
      <c r="AI217" s="4" t="s">
        <v>33</v>
      </c>
      <c r="AJ217" s="4" t="s">
        <v>33</v>
      </c>
      <c r="AK217" s="4" t="s">
        <v>33</v>
      </c>
      <c r="AL217" s="4" t="s">
        <v>33</v>
      </c>
      <c r="AM217" s="4" t="s">
        <v>33</v>
      </c>
      <c r="AN217" s="4" t="s">
        <v>33</v>
      </c>
      <c r="AO217" s="4" t="s">
        <v>33</v>
      </c>
      <c r="AP217" s="4" t="s">
        <v>33</v>
      </c>
      <c r="AQ217" s="4" t="s">
        <v>33</v>
      </c>
      <c r="AR217" s="4" t="s">
        <v>33</v>
      </c>
      <c r="AS217" s="4" t="s">
        <v>33</v>
      </c>
      <c r="AT217" s="4" t="s">
        <v>33</v>
      </c>
      <c r="AU217" s="4" t="s">
        <v>33</v>
      </c>
      <c r="AV217" s="4" t="s">
        <v>33</v>
      </c>
      <c r="AW217" s="4" t="s">
        <v>33</v>
      </c>
      <c r="AX217" s="4" t="s">
        <v>33</v>
      </c>
      <c r="AY217" s="4" t="s">
        <v>33</v>
      </c>
      <c r="AZ217" s="4" t="s">
        <v>33</v>
      </c>
      <c r="BA217" s="4" t="s">
        <v>33</v>
      </c>
      <c r="BB217" s="4" t="s">
        <v>33</v>
      </c>
      <c r="BC217" s="4" t="s">
        <v>33</v>
      </c>
      <c r="BD217" s="4" t="s">
        <v>33</v>
      </c>
      <c r="BE217" s="4" t="s">
        <v>33</v>
      </c>
      <c r="BF217" s="4" t="s">
        <v>33</v>
      </c>
      <c r="BG217" s="4" t="s">
        <v>33</v>
      </c>
      <c r="BH217" s="4" t="s">
        <v>33</v>
      </c>
      <c r="BI217" s="4" t="s">
        <v>33</v>
      </c>
      <c r="BJ217" s="4" t="s">
        <v>33</v>
      </c>
      <c r="BK217" s="4" t="s">
        <v>33</v>
      </c>
      <c r="BL217" s="4" t="s">
        <v>33</v>
      </c>
      <c r="BM217" s="4" t="s">
        <v>33</v>
      </c>
      <c r="BN217" s="4" t="s">
        <v>33</v>
      </c>
      <c r="BO217" s="4" t="s">
        <v>33</v>
      </c>
      <c r="BP217" s="4" t="s">
        <v>33</v>
      </c>
      <c r="BQ217" s="4" t="s">
        <v>33</v>
      </c>
      <c r="BR217" s="4" t="s">
        <v>33</v>
      </c>
      <c r="BS217" s="4" t="s">
        <v>33</v>
      </c>
      <c r="BT217" s="4" t="s">
        <v>33</v>
      </c>
      <c r="BU217" s="4" t="s">
        <v>33</v>
      </c>
      <c r="BV217" s="4" t="s">
        <v>33</v>
      </c>
      <c r="BW217" s="4" t="s">
        <v>33</v>
      </c>
      <c r="BX217" s="4" t="s">
        <v>33</v>
      </c>
      <c r="BY217" s="4" t="s">
        <v>33</v>
      </c>
      <c r="BZ217" s="4" t="s">
        <v>33</v>
      </c>
      <c r="CA217" s="4" t="s">
        <v>33</v>
      </c>
      <c r="CB217" s="4" t="s">
        <v>33</v>
      </c>
      <c r="CC217" s="4" t="s">
        <v>33</v>
      </c>
      <c r="CD217" s="4" t="s">
        <v>33</v>
      </c>
      <c r="CE217" s="4" t="s">
        <v>33</v>
      </c>
      <c r="CF217" s="4" t="s">
        <v>33</v>
      </c>
      <c r="CG217" s="4" t="s">
        <v>33</v>
      </c>
      <c r="CH217" s="4" t="s">
        <v>33</v>
      </c>
      <c r="CI217" s="4" t="s">
        <v>33</v>
      </c>
      <c r="CJ217" s="4" t="s">
        <v>33</v>
      </c>
      <c r="CK217" s="4" t="s">
        <v>33</v>
      </c>
      <c r="CL217" s="4">
        <v>54</v>
      </c>
      <c r="CM217" s="4">
        <v>54</v>
      </c>
      <c r="CN217" s="4" t="s">
        <v>33</v>
      </c>
      <c r="CO217" s="4" t="s">
        <v>33</v>
      </c>
      <c r="CP217" s="4" t="s">
        <v>33</v>
      </c>
      <c r="CQ217" s="4" t="s">
        <v>33</v>
      </c>
      <c r="CR217" s="4" t="s">
        <v>33</v>
      </c>
      <c r="CS217" s="4" t="s">
        <v>33</v>
      </c>
      <c r="CT217" s="4" t="s">
        <v>33</v>
      </c>
      <c r="CU217" s="4" t="s">
        <v>33</v>
      </c>
      <c r="CV217" s="4">
        <v>54</v>
      </c>
      <c r="CW217" s="4">
        <v>54</v>
      </c>
      <c r="CX217" s="4" t="s">
        <v>33</v>
      </c>
      <c r="CY217" s="4" t="s">
        <v>33</v>
      </c>
      <c r="CZ217" s="4" t="s">
        <v>33</v>
      </c>
      <c r="DA217" s="4" t="s">
        <v>33</v>
      </c>
      <c r="DB217" s="4" t="s">
        <v>33</v>
      </c>
      <c r="DC217" s="4" t="s">
        <v>33</v>
      </c>
      <c r="DD217" s="4" t="s">
        <v>33</v>
      </c>
      <c r="DE217" s="4" t="s">
        <v>33</v>
      </c>
      <c r="DF217" s="4" t="s">
        <v>33</v>
      </c>
      <c r="DG217" s="4" t="s">
        <v>33</v>
      </c>
      <c r="DH217" s="4" t="s">
        <v>33</v>
      </c>
      <c r="DI217" s="4" t="s">
        <v>33</v>
      </c>
      <c r="DJ217" s="4" t="s">
        <v>33</v>
      </c>
      <c r="DK217" s="4" t="s">
        <v>33</v>
      </c>
      <c r="DL217" s="4" t="s">
        <v>33</v>
      </c>
      <c r="DM217" s="4" t="s">
        <v>33</v>
      </c>
      <c r="DN217" s="4" t="s">
        <v>33</v>
      </c>
      <c r="DO217" s="4" t="s">
        <v>33</v>
      </c>
      <c r="DP217" s="4" t="s">
        <v>33</v>
      </c>
      <c r="DQ217" s="4" t="s">
        <v>33</v>
      </c>
      <c r="DR217" s="4" t="s">
        <v>33</v>
      </c>
    </row>
    <row r="218" spans="1:122" ht="15.75"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row>
    <row r="219" spans="1:122" ht="15.75" customHeight="1" x14ac:dyDescent="0.2">
      <c r="A219" s="4" t="s">
        <v>359</v>
      </c>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row>
    <row r="220" spans="1:122" ht="15.75" customHeight="1" x14ac:dyDescent="0.2">
      <c r="A220" s="4">
        <v>2000</v>
      </c>
      <c r="B220" s="20">
        <v>1324</v>
      </c>
      <c r="C220" s="4">
        <v>556</v>
      </c>
      <c r="D220" s="4" t="s">
        <v>33</v>
      </c>
      <c r="E220" s="4" t="s">
        <v>33</v>
      </c>
      <c r="F220" s="4" t="s">
        <v>33</v>
      </c>
      <c r="G220" s="4" t="s">
        <v>33</v>
      </c>
      <c r="H220" s="4" t="s">
        <v>33</v>
      </c>
      <c r="I220" s="4">
        <v>23</v>
      </c>
      <c r="J220" s="4" t="s">
        <v>33</v>
      </c>
      <c r="K220" s="4" t="s">
        <v>33</v>
      </c>
      <c r="L220" s="4">
        <v>23</v>
      </c>
      <c r="M220" s="4" t="s">
        <v>33</v>
      </c>
      <c r="N220" s="4" t="s">
        <v>33</v>
      </c>
      <c r="O220" s="4">
        <v>90</v>
      </c>
      <c r="P220" s="4">
        <v>47</v>
      </c>
      <c r="Q220" s="4">
        <v>43</v>
      </c>
      <c r="R220" s="4" t="s">
        <v>33</v>
      </c>
      <c r="S220" s="4" t="s">
        <v>33</v>
      </c>
      <c r="T220" s="4" t="s">
        <v>33</v>
      </c>
      <c r="U220" s="4">
        <v>443</v>
      </c>
      <c r="V220" s="4" t="s">
        <v>33</v>
      </c>
      <c r="W220" s="4" t="s">
        <v>33</v>
      </c>
      <c r="X220" s="4">
        <v>145</v>
      </c>
      <c r="Y220" s="4" t="s">
        <v>33</v>
      </c>
      <c r="Z220" s="4" t="s">
        <v>33</v>
      </c>
      <c r="AA220" s="4" t="s">
        <v>33</v>
      </c>
      <c r="AB220" s="4" t="s">
        <v>33</v>
      </c>
      <c r="AC220" s="4">
        <v>269</v>
      </c>
      <c r="AD220" s="4">
        <v>29</v>
      </c>
      <c r="AE220" s="4" t="s">
        <v>33</v>
      </c>
      <c r="AF220" s="4">
        <v>139</v>
      </c>
      <c r="AG220" s="4" t="s">
        <v>33</v>
      </c>
      <c r="AH220" s="4" t="s">
        <v>33</v>
      </c>
      <c r="AI220" s="4" t="s">
        <v>33</v>
      </c>
      <c r="AJ220" s="4" t="s">
        <v>33</v>
      </c>
      <c r="AK220" s="4" t="s">
        <v>33</v>
      </c>
      <c r="AL220" s="4" t="s">
        <v>33</v>
      </c>
      <c r="AM220" s="4" t="s">
        <v>33</v>
      </c>
      <c r="AN220" s="4" t="s">
        <v>33</v>
      </c>
      <c r="AO220" s="4">
        <v>8</v>
      </c>
      <c r="AP220" s="4" t="s">
        <v>33</v>
      </c>
      <c r="AQ220" s="4" t="s">
        <v>33</v>
      </c>
      <c r="AR220" s="4" t="s">
        <v>33</v>
      </c>
      <c r="AS220" s="4">
        <v>8</v>
      </c>
      <c r="AT220" s="4" t="s">
        <v>33</v>
      </c>
      <c r="AU220" s="4" t="s">
        <v>33</v>
      </c>
      <c r="AV220" s="4">
        <v>39</v>
      </c>
      <c r="AW220" s="4">
        <v>9</v>
      </c>
      <c r="AX220" s="4" t="s">
        <v>33</v>
      </c>
      <c r="AY220" s="4" t="s">
        <v>33</v>
      </c>
      <c r="AZ220" s="4" t="s">
        <v>33</v>
      </c>
      <c r="BA220" s="4">
        <v>8</v>
      </c>
      <c r="BB220" s="4" t="s">
        <v>33</v>
      </c>
      <c r="BC220" s="4">
        <v>22</v>
      </c>
      <c r="BD220" s="4" t="s">
        <v>33</v>
      </c>
      <c r="BE220" s="4">
        <v>81</v>
      </c>
      <c r="BF220" s="4" t="s">
        <v>33</v>
      </c>
      <c r="BG220" s="4" t="s">
        <v>33</v>
      </c>
      <c r="BH220" s="4">
        <v>81</v>
      </c>
      <c r="BI220" s="4" t="s">
        <v>33</v>
      </c>
      <c r="BJ220" s="4" t="s">
        <v>33</v>
      </c>
      <c r="BK220" s="4" t="s">
        <v>33</v>
      </c>
      <c r="BL220" s="4" t="s">
        <v>33</v>
      </c>
      <c r="BM220" s="4" t="s">
        <v>33</v>
      </c>
      <c r="BN220" s="4">
        <v>11</v>
      </c>
      <c r="BO220" s="4" t="s">
        <v>33</v>
      </c>
      <c r="BP220" s="4" t="s">
        <v>33</v>
      </c>
      <c r="BQ220" s="4" t="s">
        <v>33</v>
      </c>
      <c r="BR220" s="4" t="s">
        <v>33</v>
      </c>
      <c r="BS220" s="4" t="s">
        <v>33</v>
      </c>
      <c r="BT220" s="4" t="s">
        <v>33</v>
      </c>
      <c r="BU220" s="4" t="s">
        <v>33</v>
      </c>
      <c r="BV220" s="4" t="s">
        <v>33</v>
      </c>
      <c r="BW220" s="4" t="s">
        <v>33</v>
      </c>
      <c r="BX220" s="4" t="s">
        <v>33</v>
      </c>
      <c r="BY220" s="4" t="s">
        <v>33</v>
      </c>
      <c r="BZ220" s="4" t="s">
        <v>33</v>
      </c>
      <c r="CA220" s="4" t="s">
        <v>33</v>
      </c>
      <c r="CB220" s="4" t="s">
        <v>33</v>
      </c>
      <c r="CC220" s="4" t="s">
        <v>33</v>
      </c>
      <c r="CD220" s="4" t="s">
        <v>33</v>
      </c>
      <c r="CE220" s="4" t="s">
        <v>33</v>
      </c>
      <c r="CF220" s="4" t="s">
        <v>33</v>
      </c>
      <c r="CG220" s="4" t="s">
        <v>33</v>
      </c>
      <c r="CH220" s="4" t="s">
        <v>33</v>
      </c>
      <c r="CI220" s="4" t="s">
        <v>33</v>
      </c>
      <c r="CJ220" s="4" t="s">
        <v>33</v>
      </c>
      <c r="CK220" s="4" t="s">
        <v>33</v>
      </c>
      <c r="CL220" s="4">
        <v>629</v>
      </c>
      <c r="CM220" s="4">
        <v>629</v>
      </c>
      <c r="CN220" s="4" t="s">
        <v>33</v>
      </c>
      <c r="CO220" s="4" t="s">
        <v>33</v>
      </c>
      <c r="CP220" s="4" t="s">
        <v>33</v>
      </c>
      <c r="CQ220" s="4" t="s">
        <v>33</v>
      </c>
      <c r="CR220" s="4" t="s">
        <v>33</v>
      </c>
      <c r="CS220" s="4" t="s">
        <v>33</v>
      </c>
      <c r="CT220" s="4" t="s">
        <v>33</v>
      </c>
      <c r="CU220" s="4" t="s">
        <v>33</v>
      </c>
      <c r="CV220" s="4">
        <v>623</v>
      </c>
      <c r="CW220" s="4">
        <v>607</v>
      </c>
      <c r="CX220" s="4" t="s">
        <v>33</v>
      </c>
      <c r="CY220" s="4">
        <v>5</v>
      </c>
      <c r="CZ220" s="4" t="s">
        <v>33</v>
      </c>
      <c r="DA220" s="4">
        <v>11</v>
      </c>
      <c r="DB220" s="4" t="s">
        <v>33</v>
      </c>
      <c r="DC220" s="4" t="s">
        <v>33</v>
      </c>
      <c r="DD220" s="4" t="s">
        <v>33</v>
      </c>
      <c r="DE220" s="4">
        <v>6</v>
      </c>
      <c r="DF220" s="4" t="s">
        <v>33</v>
      </c>
      <c r="DG220" s="4" t="s">
        <v>33</v>
      </c>
      <c r="DH220" s="4" t="s">
        <v>33</v>
      </c>
      <c r="DI220" s="4" t="s">
        <v>33</v>
      </c>
      <c r="DJ220" s="4" t="s">
        <v>33</v>
      </c>
      <c r="DK220" s="4">
        <v>6</v>
      </c>
      <c r="DL220" s="4" t="s">
        <v>33</v>
      </c>
      <c r="DM220" s="4" t="s">
        <v>33</v>
      </c>
      <c r="DN220" s="4" t="s">
        <v>33</v>
      </c>
      <c r="DO220" s="4" t="s">
        <v>33</v>
      </c>
      <c r="DP220" s="4" t="s">
        <v>33</v>
      </c>
      <c r="DQ220" s="4" t="s">
        <v>33</v>
      </c>
      <c r="DR220" s="4" t="s">
        <v>33</v>
      </c>
    </row>
    <row r="221" spans="1:122" ht="15.75" customHeight="1" x14ac:dyDescent="0.2">
      <c r="A221" s="19" t="s">
        <v>0</v>
      </c>
      <c r="B221" s="20">
        <v>1112</v>
      </c>
      <c r="C221" s="4">
        <v>175</v>
      </c>
      <c r="D221" s="4" t="s">
        <v>33</v>
      </c>
      <c r="E221" s="4" t="s">
        <v>33</v>
      </c>
      <c r="F221" s="4" t="s">
        <v>33</v>
      </c>
      <c r="G221" s="4" t="s">
        <v>33</v>
      </c>
      <c r="H221" s="4" t="s">
        <v>33</v>
      </c>
      <c r="I221" s="4">
        <v>16</v>
      </c>
      <c r="J221" s="4" t="s">
        <v>33</v>
      </c>
      <c r="K221" s="4" t="s">
        <v>33</v>
      </c>
      <c r="L221" s="4">
        <v>16</v>
      </c>
      <c r="M221" s="4" t="s">
        <v>33</v>
      </c>
      <c r="N221" s="4" t="s">
        <v>33</v>
      </c>
      <c r="O221" s="4">
        <v>67</v>
      </c>
      <c r="P221" s="4">
        <v>42</v>
      </c>
      <c r="Q221" s="4">
        <v>25</v>
      </c>
      <c r="R221" s="4" t="s">
        <v>33</v>
      </c>
      <c r="S221" s="4" t="s">
        <v>33</v>
      </c>
      <c r="T221" s="4" t="s">
        <v>33</v>
      </c>
      <c r="U221" s="4">
        <v>92</v>
      </c>
      <c r="V221" s="4" t="s">
        <v>33</v>
      </c>
      <c r="W221" s="4" t="s">
        <v>33</v>
      </c>
      <c r="X221" s="4">
        <v>50</v>
      </c>
      <c r="Y221" s="4" t="s">
        <v>33</v>
      </c>
      <c r="Z221" s="4" t="s">
        <v>33</v>
      </c>
      <c r="AA221" s="4" t="s">
        <v>33</v>
      </c>
      <c r="AB221" s="4" t="s">
        <v>33</v>
      </c>
      <c r="AC221" s="4">
        <v>42</v>
      </c>
      <c r="AD221" s="4" t="s">
        <v>33</v>
      </c>
      <c r="AE221" s="4" t="s">
        <v>33</v>
      </c>
      <c r="AF221" s="4">
        <v>144</v>
      </c>
      <c r="AG221" s="4" t="s">
        <v>33</v>
      </c>
      <c r="AH221" s="4" t="s">
        <v>33</v>
      </c>
      <c r="AI221" s="4" t="s">
        <v>33</v>
      </c>
      <c r="AJ221" s="4" t="s">
        <v>33</v>
      </c>
      <c r="AK221" s="4" t="s">
        <v>33</v>
      </c>
      <c r="AL221" s="4" t="s">
        <v>33</v>
      </c>
      <c r="AM221" s="4" t="s">
        <v>33</v>
      </c>
      <c r="AN221" s="4" t="s">
        <v>33</v>
      </c>
      <c r="AO221" s="4" t="s">
        <v>33</v>
      </c>
      <c r="AP221" s="4" t="s">
        <v>33</v>
      </c>
      <c r="AQ221" s="4" t="s">
        <v>33</v>
      </c>
      <c r="AR221" s="4" t="s">
        <v>33</v>
      </c>
      <c r="AS221" s="4" t="s">
        <v>33</v>
      </c>
      <c r="AT221" s="4" t="s">
        <v>33</v>
      </c>
      <c r="AU221" s="4" t="s">
        <v>33</v>
      </c>
      <c r="AV221" s="4">
        <v>34</v>
      </c>
      <c r="AW221" s="4" t="s">
        <v>33</v>
      </c>
      <c r="AX221" s="4" t="s">
        <v>33</v>
      </c>
      <c r="AY221" s="4" t="s">
        <v>33</v>
      </c>
      <c r="AZ221" s="4" t="s">
        <v>33</v>
      </c>
      <c r="BA221" s="4">
        <v>34</v>
      </c>
      <c r="BB221" s="4" t="s">
        <v>33</v>
      </c>
      <c r="BC221" s="4" t="s">
        <v>33</v>
      </c>
      <c r="BD221" s="4" t="s">
        <v>33</v>
      </c>
      <c r="BE221" s="4">
        <v>110</v>
      </c>
      <c r="BF221" s="4" t="s">
        <v>33</v>
      </c>
      <c r="BG221" s="4" t="s">
        <v>33</v>
      </c>
      <c r="BH221" s="4">
        <v>110</v>
      </c>
      <c r="BI221" s="4" t="s">
        <v>33</v>
      </c>
      <c r="BJ221" s="4" t="s">
        <v>33</v>
      </c>
      <c r="BK221" s="4" t="s">
        <v>33</v>
      </c>
      <c r="BL221" s="4" t="s">
        <v>33</v>
      </c>
      <c r="BM221" s="4" t="s">
        <v>33</v>
      </c>
      <c r="BN221" s="4" t="s">
        <v>33</v>
      </c>
      <c r="BO221" s="4" t="s">
        <v>33</v>
      </c>
      <c r="BP221" s="4" t="s">
        <v>33</v>
      </c>
      <c r="BQ221" s="4" t="s">
        <v>33</v>
      </c>
      <c r="BR221" s="4" t="s">
        <v>33</v>
      </c>
      <c r="BS221" s="4" t="s">
        <v>33</v>
      </c>
      <c r="BT221" s="4" t="s">
        <v>33</v>
      </c>
      <c r="BU221" s="4" t="s">
        <v>33</v>
      </c>
      <c r="BV221" s="4" t="s">
        <v>33</v>
      </c>
      <c r="BW221" s="4" t="s">
        <v>33</v>
      </c>
      <c r="BX221" s="4" t="s">
        <v>33</v>
      </c>
      <c r="BY221" s="4" t="s">
        <v>33</v>
      </c>
      <c r="BZ221" s="4" t="s">
        <v>33</v>
      </c>
      <c r="CA221" s="4" t="s">
        <v>33</v>
      </c>
      <c r="CB221" s="4" t="s">
        <v>33</v>
      </c>
      <c r="CC221" s="4" t="s">
        <v>33</v>
      </c>
      <c r="CD221" s="4" t="s">
        <v>33</v>
      </c>
      <c r="CE221" s="4" t="s">
        <v>33</v>
      </c>
      <c r="CF221" s="4" t="s">
        <v>33</v>
      </c>
      <c r="CG221" s="4" t="s">
        <v>33</v>
      </c>
      <c r="CH221" s="4" t="s">
        <v>33</v>
      </c>
      <c r="CI221" s="4" t="s">
        <v>33</v>
      </c>
      <c r="CJ221" s="4" t="s">
        <v>33</v>
      </c>
      <c r="CK221" s="4" t="s">
        <v>33</v>
      </c>
      <c r="CL221" s="4">
        <v>793</v>
      </c>
      <c r="CM221" s="4">
        <v>793</v>
      </c>
      <c r="CN221" s="4" t="s">
        <v>33</v>
      </c>
      <c r="CO221" s="4" t="s">
        <v>33</v>
      </c>
      <c r="CP221" s="4" t="s">
        <v>33</v>
      </c>
      <c r="CQ221" s="4" t="s">
        <v>33</v>
      </c>
      <c r="CR221" s="4" t="s">
        <v>33</v>
      </c>
      <c r="CS221" s="4" t="s">
        <v>33</v>
      </c>
      <c r="CT221" s="4" t="s">
        <v>33</v>
      </c>
      <c r="CU221" s="4" t="s">
        <v>33</v>
      </c>
      <c r="CV221" s="4">
        <v>767</v>
      </c>
      <c r="CW221" s="4">
        <v>738</v>
      </c>
      <c r="CX221" s="4" t="s">
        <v>33</v>
      </c>
      <c r="CY221" s="4" t="s">
        <v>33</v>
      </c>
      <c r="CZ221" s="4">
        <v>29</v>
      </c>
      <c r="DA221" s="4" t="s">
        <v>33</v>
      </c>
      <c r="DB221" s="4" t="s">
        <v>33</v>
      </c>
      <c r="DC221" s="4" t="s">
        <v>33</v>
      </c>
      <c r="DD221" s="4" t="s">
        <v>33</v>
      </c>
      <c r="DE221" s="4">
        <v>26</v>
      </c>
      <c r="DF221" s="4" t="s">
        <v>33</v>
      </c>
      <c r="DG221" s="4" t="s">
        <v>33</v>
      </c>
      <c r="DH221" s="4">
        <v>8</v>
      </c>
      <c r="DI221" s="4" t="s">
        <v>33</v>
      </c>
      <c r="DJ221" s="4" t="s">
        <v>33</v>
      </c>
      <c r="DK221" s="4" t="s">
        <v>33</v>
      </c>
      <c r="DL221" s="4" t="s">
        <v>33</v>
      </c>
      <c r="DM221" s="4">
        <v>9</v>
      </c>
      <c r="DN221" s="4">
        <v>9</v>
      </c>
      <c r="DO221" s="4" t="s">
        <v>33</v>
      </c>
      <c r="DP221" s="4" t="s">
        <v>33</v>
      </c>
      <c r="DQ221" s="4" t="s">
        <v>33</v>
      </c>
      <c r="DR221" s="4" t="s">
        <v>33</v>
      </c>
    </row>
    <row r="222" spans="1:122" ht="15.75"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row>
    <row r="223" spans="1:122" ht="15.75" customHeight="1" x14ac:dyDescent="0.2">
      <c r="A223" s="4" t="s">
        <v>360</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row>
    <row r="224" spans="1:122" ht="15.75" customHeight="1" x14ac:dyDescent="0.2">
      <c r="A224" s="4">
        <v>2000</v>
      </c>
      <c r="B224" s="20">
        <v>7015</v>
      </c>
      <c r="C224" s="20">
        <v>4837</v>
      </c>
      <c r="D224" s="4">
        <v>86</v>
      </c>
      <c r="E224" s="4">
        <v>33</v>
      </c>
      <c r="F224" s="4">
        <v>49</v>
      </c>
      <c r="G224" s="4">
        <v>4</v>
      </c>
      <c r="H224" s="4" t="s">
        <v>33</v>
      </c>
      <c r="I224" s="4">
        <v>132</v>
      </c>
      <c r="J224" s="4">
        <v>15</v>
      </c>
      <c r="K224" s="4">
        <v>12</v>
      </c>
      <c r="L224" s="4">
        <v>105</v>
      </c>
      <c r="M224" s="4" t="s">
        <v>33</v>
      </c>
      <c r="N224" s="4" t="s">
        <v>33</v>
      </c>
      <c r="O224" s="4">
        <v>76</v>
      </c>
      <c r="P224" s="4">
        <v>16</v>
      </c>
      <c r="Q224" s="4">
        <v>60</v>
      </c>
      <c r="R224" s="4" t="s">
        <v>33</v>
      </c>
      <c r="S224" s="4" t="s">
        <v>33</v>
      </c>
      <c r="T224" s="4" t="s">
        <v>33</v>
      </c>
      <c r="U224" s="20">
        <v>4543</v>
      </c>
      <c r="V224" s="4" t="s">
        <v>33</v>
      </c>
      <c r="W224" s="4" t="s">
        <v>33</v>
      </c>
      <c r="X224" s="20">
        <v>4329</v>
      </c>
      <c r="Y224" s="4" t="s">
        <v>33</v>
      </c>
      <c r="Z224" s="4" t="s">
        <v>33</v>
      </c>
      <c r="AA224" s="4">
        <v>21</v>
      </c>
      <c r="AB224" s="4">
        <v>94</v>
      </c>
      <c r="AC224" s="4">
        <v>17</v>
      </c>
      <c r="AD224" s="4">
        <v>82</v>
      </c>
      <c r="AE224" s="4" t="s">
        <v>33</v>
      </c>
      <c r="AF224" s="4">
        <v>444</v>
      </c>
      <c r="AG224" s="4">
        <v>76</v>
      </c>
      <c r="AH224" s="4">
        <v>43</v>
      </c>
      <c r="AI224" s="4">
        <v>34</v>
      </c>
      <c r="AJ224" s="4">
        <v>9</v>
      </c>
      <c r="AK224" s="4" t="s">
        <v>33</v>
      </c>
      <c r="AL224" s="4">
        <v>5</v>
      </c>
      <c r="AM224" s="4">
        <v>28</v>
      </c>
      <c r="AN224" s="4" t="s">
        <v>33</v>
      </c>
      <c r="AO224" s="4">
        <v>35</v>
      </c>
      <c r="AP224" s="4" t="s">
        <v>33</v>
      </c>
      <c r="AQ224" s="4" t="s">
        <v>33</v>
      </c>
      <c r="AR224" s="4">
        <v>35</v>
      </c>
      <c r="AS224" s="4" t="s">
        <v>33</v>
      </c>
      <c r="AT224" s="4" t="s">
        <v>33</v>
      </c>
      <c r="AU224" s="4" t="s">
        <v>33</v>
      </c>
      <c r="AV224" s="4">
        <v>268</v>
      </c>
      <c r="AW224" s="4" t="s">
        <v>33</v>
      </c>
      <c r="AX224" s="4">
        <v>10</v>
      </c>
      <c r="AY224" s="4" t="s">
        <v>33</v>
      </c>
      <c r="AZ224" s="4" t="s">
        <v>33</v>
      </c>
      <c r="BA224" s="4">
        <v>235</v>
      </c>
      <c r="BB224" s="4" t="s">
        <v>33</v>
      </c>
      <c r="BC224" s="4">
        <v>23</v>
      </c>
      <c r="BD224" s="4" t="s">
        <v>33</v>
      </c>
      <c r="BE224" s="4">
        <v>50</v>
      </c>
      <c r="BF224" s="4" t="s">
        <v>33</v>
      </c>
      <c r="BG224" s="4">
        <v>7</v>
      </c>
      <c r="BH224" s="4">
        <v>12</v>
      </c>
      <c r="BI224" s="4" t="s">
        <v>33</v>
      </c>
      <c r="BJ224" s="4">
        <v>25</v>
      </c>
      <c r="BK224" s="4" t="s">
        <v>33</v>
      </c>
      <c r="BL224" s="4" t="s">
        <v>33</v>
      </c>
      <c r="BM224" s="4">
        <v>6</v>
      </c>
      <c r="BN224" s="4">
        <v>15</v>
      </c>
      <c r="BO224" s="4">
        <v>7</v>
      </c>
      <c r="BP224" s="4" t="s">
        <v>33</v>
      </c>
      <c r="BQ224" s="4" t="s">
        <v>33</v>
      </c>
      <c r="BR224" s="4" t="s">
        <v>33</v>
      </c>
      <c r="BS224" s="4" t="s">
        <v>33</v>
      </c>
      <c r="BT224" s="4">
        <v>7</v>
      </c>
      <c r="BU224" s="4">
        <v>7</v>
      </c>
      <c r="BV224" s="4" t="s">
        <v>33</v>
      </c>
      <c r="BW224" s="4" t="s">
        <v>33</v>
      </c>
      <c r="BX224" s="4" t="s">
        <v>33</v>
      </c>
      <c r="BY224" s="4" t="s">
        <v>33</v>
      </c>
      <c r="BZ224" s="4" t="s">
        <v>33</v>
      </c>
      <c r="CA224" s="4" t="s">
        <v>33</v>
      </c>
      <c r="CB224" s="4" t="s">
        <v>33</v>
      </c>
      <c r="CC224" s="4" t="s">
        <v>33</v>
      </c>
      <c r="CD224" s="4" t="s">
        <v>33</v>
      </c>
      <c r="CE224" s="4" t="s">
        <v>33</v>
      </c>
      <c r="CF224" s="4" t="s">
        <v>33</v>
      </c>
      <c r="CG224" s="4" t="s">
        <v>33</v>
      </c>
      <c r="CH224" s="4" t="s">
        <v>33</v>
      </c>
      <c r="CI224" s="4" t="s">
        <v>33</v>
      </c>
      <c r="CJ224" s="4" t="s">
        <v>33</v>
      </c>
      <c r="CK224" s="4" t="s">
        <v>33</v>
      </c>
      <c r="CL224" s="20">
        <v>1727</v>
      </c>
      <c r="CM224" s="20">
        <v>1699</v>
      </c>
      <c r="CN224" s="4">
        <v>69</v>
      </c>
      <c r="CO224" s="4" t="s">
        <v>33</v>
      </c>
      <c r="CP224" s="4">
        <v>58</v>
      </c>
      <c r="CQ224" s="4" t="s">
        <v>33</v>
      </c>
      <c r="CR224" s="4" t="s">
        <v>33</v>
      </c>
      <c r="CS224" s="4" t="s">
        <v>33</v>
      </c>
      <c r="CT224" s="4">
        <v>11</v>
      </c>
      <c r="CU224" s="4" t="s">
        <v>33</v>
      </c>
      <c r="CV224" s="20">
        <v>1594</v>
      </c>
      <c r="CW224" s="20">
        <v>1518</v>
      </c>
      <c r="CX224" s="4">
        <v>14</v>
      </c>
      <c r="CY224" s="4" t="s">
        <v>33</v>
      </c>
      <c r="CZ224" s="4" t="s">
        <v>33</v>
      </c>
      <c r="DA224" s="4" t="s">
        <v>33</v>
      </c>
      <c r="DB224" s="4" t="s">
        <v>33</v>
      </c>
      <c r="DC224" s="4">
        <v>62</v>
      </c>
      <c r="DD224" s="4" t="s">
        <v>33</v>
      </c>
      <c r="DE224" s="4">
        <v>36</v>
      </c>
      <c r="DF224" s="4" t="s">
        <v>33</v>
      </c>
      <c r="DG224" s="4">
        <v>13</v>
      </c>
      <c r="DH224" s="4" t="s">
        <v>33</v>
      </c>
      <c r="DI224" s="4" t="s">
        <v>33</v>
      </c>
      <c r="DJ224" s="4" t="s">
        <v>33</v>
      </c>
      <c r="DK224" s="4">
        <v>20</v>
      </c>
      <c r="DL224" s="4" t="s">
        <v>33</v>
      </c>
      <c r="DM224" s="4">
        <v>3</v>
      </c>
      <c r="DN224" s="4" t="s">
        <v>33</v>
      </c>
      <c r="DO224" s="4" t="s">
        <v>33</v>
      </c>
      <c r="DP224" s="4">
        <v>28</v>
      </c>
      <c r="DQ224" s="4">
        <v>28</v>
      </c>
      <c r="DR224" s="4" t="s">
        <v>33</v>
      </c>
    </row>
    <row r="225" spans="1:122" ht="15.75" customHeight="1" x14ac:dyDescent="0.2">
      <c r="A225" s="19" t="s">
        <v>0</v>
      </c>
      <c r="B225" s="20">
        <v>7697</v>
      </c>
      <c r="C225" s="20">
        <v>3343</v>
      </c>
      <c r="D225" s="4">
        <v>122</v>
      </c>
      <c r="E225" s="4">
        <v>32</v>
      </c>
      <c r="F225" s="4">
        <v>81</v>
      </c>
      <c r="G225" s="4">
        <v>9</v>
      </c>
      <c r="H225" s="4" t="s">
        <v>33</v>
      </c>
      <c r="I225" s="4">
        <v>146</v>
      </c>
      <c r="J225" s="4" t="s">
        <v>33</v>
      </c>
      <c r="K225" s="4">
        <v>11</v>
      </c>
      <c r="L225" s="4">
        <v>108</v>
      </c>
      <c r="M225" s="4">
        <v>16</v>
      </c>
      <c r="N225" s="4">
        <v>11</v>
      </c>
      <c r="O225" s="4">
        <v>230</v>
      </c>
      <c r="P225" s="4">
        <v>88</v>
      </c>
      <c r="Q225" s="4">
        <v>142</v>
      </c>
      <c r="R225" s="4" t="s">
        <v>33</v>
      </c>
      <c r="S225" s="4" t="s">
        <v>33</v>
      </c>
      <c r="T225" s="4" t="s">
        <v>33</v>
      </c>
      <c r="U225" s="20">
        <v>2845</v>
      </c>
      <c r="V225" s="4" t="s">
        <v>33</v>
      </c>
      <c r="W225" s="4" t="s">
        <v>33</v>
      </c>
      <c r="X225" s="20">
        <v>2582</v>
      </c>
      <c r="Y225" s="4" t="s">
        <v>33</v>
      </c>
      <c r="Z225" s="4" t="s">
        <v>33</v>
      </c>
      <c r="AA225" s="4">
        <v>56</v>
      </c>
      <c r="AB225" s="4">
        <v>37</v>
      </c>
      <c r="AC225" s="4">
        <v>23</v>
      </c>
      <c r="AD225" s="4">
        <v>147</v>
      </c>
      <c r="AE225" s="4" t="s">
        <v>33</v>
      </c>
      <c r="AF225" s="4">
        <v>627</v>
      </c>
      <c r="AG225" s="4">
        <v>85</v>
      </c>
      <c r="AH225" s="4">
        <v>66</v>
      </c>
      <c r="AI225" s="4">
        <v>66</v>
      </c>
      <c r="AJ225" s="4" t="s">
        <v>33</v>
      </c>
      <c r="AK225" s="4" t="s">
        <v>33</v>
      </c>
      <c r="AL225" s="4">
        <v>2</v>
      </c>
      <c r="AM225" s="4">
        <v>17</v>
      </c>
      <c r="AN225" s="4" t="s">
        <v>33</v>
      </c>
      <c r="AO225" s="4">
        <v>20</v>
      </c>
      <c r="AP225" s="4" t="s">
        <v>33</v>
      </c>
      <c r="AQ225" s="4" t="s">
        <v>33</v>
      </c>
      <c r="AR225" s="4">
        <v>20</v>
      </c>
      <c r="AS225" s="4" t="s">
        <v>33</v>
      </c>
      <c r="AT225" s="4" t="s">
        <v>33</v>
      </c>
      <c r="AU225" s="4" t="s">
        <v>33</v>
      </c>
      <c r="AV225" s="4">
        <v>339</v>
      </c>
      <c r="AW225" s="4" t="s">
        <v>33</v>
      </c>
      <c r="AX225" s="4" t="s">
        <v>33</v>
      </c>
      <c r="AY225" s="4" t="s">
        <v>33</v>
      </c>
      <c r="AZ225" s="4" t="s">
        <v>33</v>
      </c>
      <c r="BA225" s="4">
        <v>319</v>
      </c>
      <c r="BB225" s="4" t="s">
        <v>33</v>
      </c>
      <c r="BC225" s="4">
        <v>20</v>
      </c>
      <c r="BD225" s="4" t="s">
        <v>33</v>
      </c>
      <c r="BE225" s="4">
        <v>170</v>
      </c>
      <c r="BF225" s="4" t="s">
        <v>33</v>
      </c>
      <c r="BG225" s="4">
        <v>68</v>
      </c>
      <c r="BH225" s="4">
        <v>76</v>
      </c>
      <c r="BI225" s="4" t="s">
        <v>33</v>
      </c>
      <c r="BJ225" s="4">
        <v>26</v>
      </c>
      <c r="BK225" s="4" t="s">
        <v>33</v>
      </c>
      <c r="BL225" s="4" t="s">
        <v>33</v>
      </c>
      <c r="BM225" s="4" t="s">
        <v>33</v>
      </c>
      <c r="BN225" s="4">
        <v>13</v>
      </c>
      <c r="BO225" s="4">
        <v>27</v>
      </c>
      <c r="BP225" s="4" t="s">
        <v>33</v>
      </c>
      <c r="BQ225" s="4" t="s">
        <v>33</v>
      </c>
      <c r="BR225" s="4" t="s">
        <v>33</v>
      </c>
      <c r="BS225" s="4" t="s">
        <v>33</v>
      </c>
      <c r="BT225" s="4">
        <v>27</v>
      </c>
      <c r="BU225" s="4" t="s">
        <v>33</v>
      </c>
      <c r="BV225" s="4">
        <v>27</v>
      </c>
      <c r="BW225" s="4" t="s">
        <v>33</v>
      </c>
      <c r="BX225" s="4" t="s">
        <v>33</v>
      </c>
      <c r="BY225" s="4" t="s">
        <v>33</v>
      </c>
      <c r="BZ225" s="4" t="s">
        <v>33</v>
      </c>
      <c r="CA225" s="4" t="s">
        <v>33</v>
      </c>
      <c r="CB225" s="4" t="s">
        <v>33</v>
      </c>
      <c r="CC225" s="4" t="s">
        <v>33</v>
      </c>
      <c r="CD225" s="4" t="s">
        <v>33</v>
      </c>
      <c r="CE225" s="4" t="s">
        <v>33</v>
      </c>
      <c r="CF225" s="4">
        <v>10</v>
      </c>
      <c r="CG225" s="4">
        <v>10</v>
      </c>
      <c r="CH225" s="4" t="s">
        <v>33</v>
      </c>
      <c r="CI225" s="4">
        <v>10</v>
      </c>
      <c r="CJ225" s="4" t="s">
        <v>33</v>
      </c>
      <c r="CK225" s="4" t="s">
        <v>33</v>
      </c>
      <c r="CL225" s="20">
        <v>3690</v>
      </c>
      <c r="CM225" s="20">
        <v>3638</v>
      </c>
      <c r="CN225" s="4">
        <v>73</v>
      </c>
      <c r="CO225" s="4" t="s">
        <v>33</v>
      </c>
      <c r="CP225" s="4">
        <v>73</v>
      </c>
      <c r="CQ225" s="4" t="s">
        <v>33</v>
      </c>
      <c r="CR225" s="4" t="s">
        <v>33</v>
      </c>
      <c r="CS225" s="4" t="s">
        <v>33</v>
      </c>
      <c r="CT225" s="4" t="s">
        <v>33</v>
      </c>
      <c r="CU225" s="4" t="s">
        <v>33</v>
      </c>
      <c r="CV225" s="20">
        <v>3499</v>
      </c>
      <c r="CW225" s="20">
        <v>3391</v>
      </c>
      <c r="CX225" s="4">
        <v>10</v>
      </c>
      <c r="CY225" s="4">
        <v>43</v>
      </c>
      <c r="CZ225" s="4">
        <v>55</v>
      </c>
      <c r="DA225" s="4" t="s">
        <v>33</v>
      </c>
      <c r="DB225" s="4" t="s">
        <v>33</v>
      </c>
      <c r="DC225" s="4" t="s">
        <v>33</v>
      </c>
      <c r="DD225" s="4" t="s">
        <v>33</v>
      </c>
      <c r="DE225" s="4">
        <v>66</v>
      </c>
      <c r="DF225" s="4" t="s">
        <v>33</v>
      </c>
      <c r="DG225" s="4" t="s">
        <v>33</v>
      </c>
      <c r="DH225" s="4" t="s">
        <v>33</v>
      </c>
      <c r="DI225" s="4">
        <v>18</v>
      </c>
      <c r="DJ225" s="4">
        <v>10</v>
      </c>
      <c r="DK225" s="4">
        <v>19</v>
      </c>
      <c r="DL225" s="4" t="s">
        <v>33</v>
      </c>
      <c r="DM225" s="4" t="s">
        <v>33</v>
      </c>
      <c r="DN225" s="4" t="s">
        <v>33</v>
      </c>
      <c r="DO225" s="4">
        <v>19</v>
      </c>
      <c r="DP225" s="4">
        <v>52</v>
      </c>
      <c r="DQ225" s="4">
        <v>52</v>
      </c>
      <c r="DR225" s="4" t="s">
        <v>33</v>
      </c>
    </row>
    <row r="226" spans="1:122" ht="15.75"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row>
    <row r="227" spans="1:122" ht="15.75" customHeight="1" x14ac:dyDescent="0.2">
      <c r="A227" s="4" t="s">
        <v>361</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row>
    <row r="228" spans="1:122" ht="15.75" customHeight="1" x14ac:dyDescent="0.2">
      <c r="A228" s="4">
        <v>2000</v>
      </c>
      <c r="B228" s="20">
        <v>5542</v>
      </c>
      <c r="C228" s="20">
        <v>3005</v>
      </c>
      <c r="D228" s="4">
        <v>48</v>
      </c>
      <c r="E228" s="4" t="s">
        <v>33</v>
      </c>
      <c r="F228" s="4">
        <v>48</v>
      </c>
      <c r="G228" s="4" t="s">
        <v>33</v>
      </c>
      <c r="H228" s="4" t="s">
        <v>33</v>
      </c>
      <c r="I228" s="4">
        <v>29</v>
      </c>
      <c r="J228" s="4" t="s">
        <v>33</v>
      </c>
      <c r="K228" s="4">
        <v>7</v>
      </c>
      <c r="L228" s="4">
        <v>12</v>
      </c>
      <c r="M228" s="4">
        <v>10</v>
      </c>
      <c r="N228" s="4" t="s">
        <v>33</v>
      </c>
      <c r="O228" s="4">
        <v>62</v>
      </c>
      <c r="P228" s="4">
        <v>9</v>
      </c>
      <c r="Q228" s="4">
        <v>53</v>
      </c>
      <c r="R228" s="4" t="s">
        <v>33</v>
      </c>
      <c r="S228" s="4" t="s">
        <v>33</v>
      </c>
      <c r="T228" s="4" t="s">
        <v>33</v>
      </c>
      <c r="U228" s="20">
        <v>2866</v>
      </c>
      <c r="V228" s="4" t="s">
        <v>33</v>
      </c>
      <c r="W228" s="4" t="s">
        <v>33</v>
      </c>
      <c r="X228" s="20">
        <v>2707</v>
      </c>
      <c r="Y228" s="4" t="s">
        <v>33</v>
      </c>
      <c r="Z228" s="4">
        <v>12</v>
      </c>
      <c r="AA228" s="4" t="s">
        <v>33</v>
      </c>
      <c r="AB228" s="4">
        <v>79</v>
      </c>
      <c r="AC228" s="4">
        <v>6</v>
      </c>
      <c r="AD228" s="4">
        <v>62</v>
      </c>
      <c r="AE228" s="4" t="s">
        <v>33</v>
      </c>
      <c r="AF228" s="4">
        <v>85</v>
      </c>
      <c r="AG228" s="4" t="s">
        <v>33</v>
      </c>
      <c r="AH228" s="4" t="s">
        <v>33</v>
      </c>
      <c r="AI228" s="4" t="s">
        <v>33</v>
      </c>
      <c r="AJ228" s="4" t="s">
        <v>33</v>
      </c>
      <c r="AK228" s="4" t="s">
        <v>33</v>
      </c>
      <c r="AL228" s="4" t="s">
        <v>33</v>
      </c>
      <c r="AM228" s="4" t="s">
        <v>33</v>
      </c>
      <c r="AN228" s="4" t="s">
        <v>33</v>
      </c>
      <c r="AO228" s="4">
        <v>20</v>
      </c>
      <c r="AP228" s="4" t="s">
        <v>33</v>
      </c>
      <c r="AQ228" s="4" t="s">
        <v>33</v>
      </c>
      <c r="AR228" s="4">
        <v>20</v>
      </c>
      <c r="AS228" s="4" t="s">
        <v>33</v>
      </c>
      <c r="AT228" s="4" t="s">
        <v>33</v>
      </c>
      <c r="AU228" s="4" t="s">
        <v>33</v>
      </c>
      <c r="AV228" s="4">
        <v>55</v>
      </c>
      <c r="AW228" s="4">
        <v>14</v>
      </c>
      <c r="AX228" s="4" t="s">
        <v>33</v>
      </c>
      <c r="AY228" s="4" t="s">
        <v>33</v>
      </c>
      <c r="AZ228" s="4">
        <v>8</v>
      </c>
      <c r="BA228" s="4">
        <v>33</v>
      </c>
      <c r="BB228" s="4" t="s">
        <v>33</v>
      </c>
      <c r="BC228" s="4" t="s">
        <v>33</v>
      </c>
      <c r="BD228" s="4" t="s">
        <v>33</v>
      </c>
      <c r="BE228" s="4">
        <v>10</v>
      </c>
      <c r="BF228" s="4" t="s">
        <v>33</v>
      </c>
      <c r="BG228" s="4" t="s">
        <v>33</v>
      </c>
      <c r="BH228" s="4">
        <v>10</v>
      </c>
      <c r="BI228" s="4" t="s">
        <v>33</v>
      </c>
      <c r="BJ228" s="4" t="s">
        <v>33</v>
      </c>
      <c r="BK228" s="4" t="s">
        <v>33</v>
      </c>
      <c r="BL228" s="4" t="s">
        <v>33</v>
      </c>
      <c r="BM228" s="4" t="s">
        <v>33</v>
      </c>
      <c r="BN228" s="4" t="s">
        <v>33</v>
      </c>
      <c r="BO228" s="4" t="s">
        <v>33</v>
      </c>
      <c r="BP228" s="4" t="s">
        <v>33</v>
      </c>
      <c r="BQ228" s="4" t="s">
        <v>33</v>
      </c>
      <c r="BR228" s="4" t="s">
        <v>33</v>
      </c>
      <c r="BS228" s="4" t="s">
        <v>33</v>
      </c>
      <c r="BT228" s="4" t="s">
        <v>33</v>
      </c>
      <c r="BU228" s="4" t="s">
        <v>33</v>
      </c>
      <c r="BV228" s="4" t="s">
        <v>33</v>
      </c>
      <c r="BW228" s="4" t="s">
        <v>33</v>
      </c>
      <c r="BX228" s="4" t="s">
        <v>33</v>
      </c>
      <c r="BY228" s="4" t="s">
        <v>33</v>
      </c>
      <c r="BZ228" s="4" t="s">
        <v>33</v>
      </c>
      <c r="CA228" s="4" t="s">
        <v>33</v>
      </c>
      <c r="CB228" s="4" t="s">
        <v>33</v>
      </c>
      <c r="CC228" s="4" t="s">
        <v>33</v>
      </c>
      <c r="CD228" s="4" t="s">
        <v>33</v>
      </c>
      <c r="CE228" s="4" t="s">
        <v>33</v>
      </c>
      <c r="CF228" s="4">
        <v>22</v>
      </c>
      <c r="CG228" s="4">
        <v>22</v>
      </c>
      <c r="CH228" s="4">
        <v>22</v>
      </c>
      <c r="CI228" s="4" t="s">
        <v>33</v>
      </c>
      <c r="CJ228" s="4" t="s">
        <v>33</v>
      </c>
      <c r="CK228" s="4" t="s">
        <v>33</v>
      </c>
      <c r="CL228" s="20">
        <v>2430</v>
      </c>
      <c r="CM228" s="20">
        <v>2430</v>
      </c>
      <c r="CN228" s="4">
        <v>11</v>
      </c>
      <c r="CO228" s="4" t="s">
        <v>33</v>
      </c>
      <c r="CP228" s="4">
        <v>11</v>
      </c>
      <c r="CQ228" s="4" t="s">
        <v>33</v>
      </c>
      <c r="CR228" s="4" t="s">
        <v>33</v>
      </c>
      <c r="CS228" s="4" t="s">
        <v>33</v>
      </c>
      <c r="CT228" s="4" t="s">
        <v>33</v>
      </c>
      <c r="CU228" s="4" t="s">
        <v>33</v>
      </c>
      <c r="CV228" s="20">
        <v>2406</v>
      </c>
      <c r="CW228" s="20">
        <v>2272</v>
      </c>
      <c r="CX228" s="4" t="s">
        <v>33</v>
      </c>
      <c r="CY228" s="4">
        <v>8</v>
      </c>
      <c r="CZ228" s="4">
        <v>118</v>
      </c>
      <c r="DA228" s="4" t="s">
        <v>33</v>
      </c>
      <c r="DB228" s="4" t="s">
        <v>33</v>
      </c>
      <c r="DC228" s="4" t="s">
        <v>33</v>
      </c>
      <c r="DD228" s="4">
        <v>8</v>
      </c>
      <c r="DE228" s="4">
        <v>13</v>
      </c>
      <c r="DF228" s="4" t="s">
        <v>33</v>
      </c>
      <c r="DG228" s="4" t="s">
        <v>33</v>
      </c>
      <c r="DH228" s="4" t="s">
        <v>33</v>
      </c>
      <c r="DI228" s="4" t="s">
        <v>33</v>
      </c>
      <c r="DJ228" s="4" t="s">
        <v>33</v>
      </c>
      <c r="DK228" s="4">
        <v>13</v>
      </c>
      <c r="DL228" s="4" t="s">
        <v>33</v>
      </c>
      <c r="DM228" s="4" t="s">
        <v>33</v>
      </c>
      <c r="DN228" s="4" t="s">
        <v>33</v>
      </c>
      <c r="DO228" s="4" t="s">
        <v>33</v>
      </c>
      <c r="DP228" s="4" t="s">
        <v>33</v>
      </c>
      <c r="DQ228" s="4" t="s">
        <v>33</v>
      </c>
      <c r="DR228" s="4" t="s">
        <v>33</v>
      </c>
    </row>
    <row r="229" spans="1:122" ht="15.75" customHeight="1" x14ac:dyDescent="0.2">
      <c r="A229" s="19" t="s">
        <v>0</v>
      </c>
      <c r="B229" s="20">
        <v>5620</v>
      </c>
      <c r="C229" s="20">
        <v>1083</v>
      </c>
      <c r="D229" s="4">
        <v>8</v>
      </c>
      <c r="E229" s="4" t="s">
        <v>33</v>
      </c>
      <c r="F229" s="4">
        <v>8</v>
      </c>
      <c r="G229" s="4" t="s">
        <v>33</v>
      </c>
      <c r="H229" s="4" t="s">
        <v>33</v>
      </c>
      <c r="I229" s="4">
        <v>6</v>
      </c>
      <c r="J229" s="4" t="s">
        <v>33</v>
      </c>
      <c r="K229" s="4" t="s">
        <v>33</v>
      </c>
      <c r="L229" s="4">
        <v>6</v>
      </c>
      <c r="M229" s="4" t="s">
        <v>33</v>
      </c>
      <c r="N229" s="4" t="s">
        <v>33</v>
      </c>
      <c r="O229" s="4">
        <v>18</v>
      </c>
      <c r="P229" s="4" t="s">
        <v>33</v>
      </c>
      <c r="Q229" s="4">
        <v>18</v>
      </c>
      <c r="R229" s="4" t="s">
        <v>33</v>
      </c>
      <c r="S229" s="4" t="s">
        <v>33</v>
      </c>
      <c r="T229" s="4" t="s">
        <v>33</v>
      </c>
      <c r="U229" s="20">
        <v>1051</v>
      </c>
      <c r="V229" s="4" t="s">
        <v>33</v>
      </c>
      <c r="W229" s="4" t="s">
        <v>33</v>
      </c>
      <c r="X229" s="20">
        <v>1012</v>
      </c>
      <c r="Y229" s="4" t="s">
        <v>33</v>
      </c>
      <c r="Z229" s="4" t="s">
        <v>33</v>
      </c>
      <c r="AA229" s="4">
        <v>7</v>
      </c>
      <c r="AB229" s="4">
        <v>32</v>
      </c>
      <c r="AC229" s="4" t="s">
        <v>33</v>
      </c>
      <c r="AD229" s="4" t="s">
        <v>33</v>
      </c>
      <c r="AE229" s="4" t="s">
        <v>33</v>
      </c>
      <c r="AF229" s="4">
        <v>145</v>
      </c>
      <c r="AG229" s="4">
        <v>51</v>
      </c>
      <c r="AH229" s="4">
        <v>51</v>
      </c>
      <c r="AI229" s="4">
        <v>51</v>
      </c>
      <c r="AJ229" s="4" t="s">
        <v>33</v>
      </c>
      <c r="AK229" s="4" t="s">
        <v>33</v>
      </c>
      <c r="AL229" s="4" t="s">
        <v>33</v>
      </c>
      <c r="AM229" s="4" t="s">
        <v>33</v>
      </c>
      <c r="AN229" s="4" t="s">
        <v>33</v>
      </c>
      <c r="AO229" s="4">
        <v>28</v>
      </c>
      <c r="AP229" s="4" t="s">
        <v>33</v>
      </c>
      <c r="AQ229" s="4" t="s">
        <v>33</v>
      </c>
      <c r="AR229" s="4">
        <v>12</v>
      </c>
      <c r="AS229" s="4">
        <v>16</v>
      </c>
      <c r="AT229" s="4" t="s">
        <v>33</v>
      </c>
      <c r="AU229" s="4" t="s">
        <v>33</v>
      </c>
      <c r="AV229" s="4" t="s">
        <v>33</v>
      </c>
      <c r="AW229" s="4" t="s">
        <v>33</v>
      </c>
      <c r="AX229" s="4" t="s">
        <v>33</v>
      </c>
      <c r="AY229" s="4" t="s">
        <v>33</v>
      </c>
      <c r="AZ229" s="4" t="s">
        <v>33</v>
      </c>
      <c r="BA229" s="4" t="s">
        <v>33</v>
      </c>
      <c r="BB229" s="4" t="s">
        <v>33</v>
      </c>
      <c r="BC229" s="4" t="s">
        <v>33</v>
      </c>
      <c r="BD229" s="4" t="s">
        <v>33</v>
      </c>
      <c r="BE229" s="4">
        <v>66</v>
      </c>
      <c r="BF229" s="4" t="s">
        <v>33</v>
      </c>
      <c r="BG229" s="4" t="s">
        <v>33</v>
      </c>
      <c r="BH229" s="4">
        <v>9</v>
      </c>
      <c r="BI229" s="4" t="s">
        <v>33</v>
      </c>
      <c r="BJ229" s="4" t="s">
        <v>33</v>
      </c>
      <c r="BK229" s="4" t="s">
        <v>33</v>
      </c>
      <c r="BL229" s="4" t="s">
        <v>33</v>
      </c>
      <c r="BM229" s="4">
        <v>57</v>
      </c>
      <c r="BN229" s="4" t="s">
        <v>33</v>
      </c>
      <c r="BO229" s="4" t="s">
        <v>33</v>
      </c>
      <c r="BP229" s="4" t="s">
        <v>33</v>
      </c>
      <c r="BQ229" s="4" t="s">
        <v>33</v>
      </c>
      <c r="BR229" s="4" t="s">
        <v>33</v>
      </c>
      <c r="BS229" s="4" t="s">
        <v>33</v>
      </c>
      <c r="BT229" s="4" t="s">
        <v>33</v>
      </c>
      <c r="BU229" s="4" t="s">
        <v>33</v>
      </c>
      <c r="BV229" s="4" t="s">
        <v>33</v>
      </c>
      <c r="BW229" s="4" t="s">
        <v>33</v>
      </c>
      <c r="BX229" s="4" t="s">
        <v>33</v>
      </c>
      <c r="BY229" s="4" t="s">
        <v>33</v>
      </c>
      <c r="BZ229" s="4" t="s">
        <v>33</v>
      </c>
      <c r="CA229" s="4" t="s">
        <v>33</v>
      </c>
      <c r="CB229" s="4" t="s">
        <v>33</v>
      </c>
      <c r="CC229" s="4" t="s">
        <v>33</v>
      </c>
      <c r="CD229" s="4" t="s">
        <v>33</v>
      </c>
      <c r="CE229" s="4" t="s">
        <v>33</v>
      </c>
      <c r="CF229" s="4" t="s">
        <v>33</v>
      </c>
      <c r="CG229" s="4" t="s">
        <v>33</v>
      </c>
      <c r="CH229" s="4" t="s">
        <v>33</v>
      </c>
      <c r="CI229" s="4" t="s">
        <v>33</v>
      </c>
      <c r="CJ229" s="4" t="s">
        <v>33</v>
      </c>
      <c r="CK229" s="4" t="s">
        <v>33</v>
      </c>
      <c r="CL229" s="20">
        <v>4392</v>
      </c>
      <c r="CM229" s="20">
        <v>4392</v>
      </c>
      <c r="CN229" s="4">
        <v>19</v>
      </c>
      <c r="CO229" s="4" t="s">
        <v>33</v>
      </c>
      <c r="CP229" s="4">
        <v>8</v>
      </c>
      <c r="CQ229" s="4">
        <v>11</v>
      </c>
      <c r="CR229" s="4" t="s">
        <v>33</v>
      </c>
      <c r="CS229" s="4" t="s">
        <v>33</v>
      </c>
      <c r="CT229" s="4" t="s">
        <v>33</v>
      </c>
      <c r="CU229" s="4" t="s">
        <v>33</v>
      </c>
      <c r="CV229" s="20">
        <v>4280</v>
      </c>
      <c r="CW229" s="20">
        <v>4215</v>
      </c>
      <c r="CX229" s="4" t="s">
        <v>33</v>
      </c>
      <c r="CY229" s="4">
        <v>7</v>
      </c>
      <c r="CZ229" s="4">
        <v>32</v>
      </c>
      <c r="DA229" s="4">
        <v>26</v>
      </c>
      <c r="DB229" s="4" t="s">
        <v>33</v>
      </c>
      <c r="DC229" s="4" t="s">
        <v>33</v>
      </c>
      <c r="DD229" s="4" t="s">
        <v>33</v>
      </c>
      <c r="DE229" s="4">
        <v>93</v>
      </c>
      <c r="DF229" s="4" t="s">
        <v>33</v>
      </c>
      <c r="DG229" s="4" t="s">
        <v>33</v>
      </c>
      <c r="DH229" s="4">
        <v>7</v>
      </c>
      <c r="DI229" s="4" t="s">
        <v>33</v>
      </c>
      <c r="DJ229" s="4">
        <v>43</v>
      </c>
      <c r="DK229" s="4">
        <v>43</v>
      </c>
      <c r="DL229" s="4" t="s">
        <v>33</v>
      </c>
      <c r="DM229" s="4" t="s">
        <v>33</v>
      </c>
      <c r="DN229" s="4" t="s">
        <v>33</v>
      </c>
      <c r="DO229" s="4" t="s">
        <v>33</v>
      </c>
      <c r="DP229" s="4" t="s">
        <v>33</v>
      </c>
      <c r="DQ229" s="4" t="s">
        <v>33</v>
      </c>
      <c r="DR229" s="4" t="s">
        <v>33</v>
      </c>
    </row>
    <row r="230" spans="1:122" ht="15.75"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row>
    <row r="231" spans="1:122" ht="15.75" customHeight="1" x14ac:dyDescent="0.2">
      <c r="A231" s="4" t="s">
        <v>362</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row>
    <row r="232" spans="1:122" ht="15.75" customHeight="1" x14ac:dyDescent="0.2">
      <c r="A232" s="4">
        <v>2000</v>
      </c>
      <c r="B232" s="20">
        <v>20804</v>
      </c>
      <c r="C232" s="20">
        <v>1319</v>
      </c>
      <c r="D232" s="4">
        <v>56</v>
      </c>
      <c r="E232" s="4">
        <v>33</v>
      </c>
      <c r="F232" s="4">
        <v>16</v>
      </c>
      <c r="G232" s="4" t="s">
        <v>33</v>
      </c>
      <c r="H232" s="4">
        <v>7</v>
      </c>
      <c r="I232" s="4">
        <v>21</v>
      </c>
      <c r="J232" s="4" t="s">
        <v>33</v>
      </c>
      <c r="K232" s="4" t="s">
        <v>33</v>
      </c>
      <c r="L232" s="4">
        <v>7</v>
      </c>
      <c r="M232" s="4" t="s">
        <v>33</v>
      </c>
      <c r="N232" s="4">
        <v>14</v>
      </c>
      <c r="O232" s="4">
        <v>14</v>
      </c>
      <c r="P232" s="4" t="s">
        <v>33</v>
      </c>
      <c r="Q232" s="4">
        <v>6</v>
      </c>
      <c r="R232" s="4" t="s">
        <v>33</v>
      </c>
      <c r="S232" s="4">
        <v>8</v>
      </c>
      <c r="T232" s="4" t="s">
        <v>33</v>
      </c>
      <c r="U232" s="20">
        <v>1228</v>
      </c>
      <c r="V232" s="4" t="s">
        <v>33</v>
      </c>
      <c r="W232" s="4" t="s">
        <v>33</v>
      </c>
      <c r="X232" s="4">
        <v>684</v>
      </c>
      <c r="Y232" s="4" t="s">
        <v>33</v>
      </c>
      <c r="Z232" s="4">
        <v>8</v>
      </c>
      <c r="AA232" s="4">
        <v>23</v>
      </c>
      <c r="AB232" s="4" t="s">
        <v>33</v>
      </c>
      <c r="AC232" s="4">
        <v>8</v>
      </c>
      <c r="AD232" s="4">
        <v>505</v>
      </c>
      <c r="AE232" s="4" t="s">
        <v>33</v>
      </c>
      <c r="AF232" s="20">
        <v>1134</v>
      </c>
      <c r="AG232" s="4">
        <v>688</v>
      </c>
      <c r="AH232" s="4">
        <v>672</v>
      </c>
      <c r="AI232" s="4">
        <v>544</v>
      </c>
      <c r="AJ232" s="4">
        <v>128</v>
      </c>
      <c r="AK232" s="4" t="s">
        <v>33</v>
      </c>
      <c r="AL232" s="4">
        <v>9</v>
      </c>
      <c r="AM232" s="4" t="s">
        <v>33</v>
      </c>
      <c r="AN232" s="4">
        <v>7</v>
      </c>
      <c r="AO232" s="4">
        <v>143</v>
      </c>
      <c r="AP232" s="4" t="s">
        <v>33</v>
      </c>
      <c r="AQ232" s="4" t="s">
        <v>33</v>
      </c>
      <c r="AR232" s="4">
        <v>135</v>
      </c>
      <c r="AS232" s="4" t="s">
        <v>33</v>
      </c>
      <c r="AT232" s="4">
        <v>8</v>
      </c>
      <c r="AU232" s="4" t="s">
        <v>33</v>
      </c>
      <c r="AV232" s="4">
        <v>253</v>
      </c>
      <c r="AW232" s="4">
        <v>43</v>
      </c>
      <c r="AX232" s="4" t="s">
        <v>33</v>
      </c>
      <c r="AY232" s="4">
        <v>4</v>
      </c>
      <c r="AZ232" s="4" t="s">
        <v>33</v>
      </c>
      <c r="BA232" s="4">
        <v>174</v>
      </c>
      <c r="BB232" s="4">
        <v>8</v>
      </c>
      <c r="BC232" s="4">
        <v>24</v>
      </c>
      <c r="BD232" s="4" t="s">
        <v>33</v>
      </c>
      <c r="BE232" s="4">
        <v>31</v>
      </c>
      <c r="BF232" s="4" t="s">
        <v>33</v>
      </c>
      <c r="BG232" s="4">
        <v>9</v>
      </c>
      <c r="BH232" s="4">
        <v>22</v>
      </c>
      <c r="BI232" s="4" t="s">
        <v>33</v>
      </c>
      <c r="BJ232" s="4" t="s">
        <v>33</v>
      </c>
      <c r="BK232" s="4" t="s">
        <v>33</v>
      </c>
      <c r="BL232" s="4" t="s">
        <v>33</v>
      </c>
      <c r="BM232" s="4" t="s">
        <v>33</v>
      </c>
      <c r="BN232" s="4">
        <v>19</v>
      </c>
      <c r="BO232" s="4">
        <v>20</v>
      </c>
      <c r="BP232" s="4" t="s">
        <v>33</v>
      </c>
      <c r="BQ232" s="4" t="s">
        <v>33</v>
      </c>
      <c r="BR232" s="4" t="s">
        <v>33</v>
      </c>
      <c r="BS232" s="4" t="s">
        <v>33</v>
      </c>
      <c r="BT232" s="4">
        <v>8</v>
      </c>
      <c r="BU232" s="4" t="s">
        <v>33</v>
      </c>
      <c r="BV232" s="4">
        <v>8</v>
      </c>
      <c r="BW232" s="4" t="s">
        <v>33</v>
      </c>
      <c r="BX232" s="4" t="s">
        <v>33</v>
      </c>
      <c r="BY232" s="4" t="s">
        <v>33</v>
      </c>
      <c r="BZ232" s="4">
        <v>12</v>
      </c>
      <c r="CA232" s="4" t="s">
        <v>33</v>
      </c>
      <c r="CB232" s="4">
        <v>12</v>
      </c>
      <c r="CC232" s="4" t="s">
        <v>33</v>
      </c>
      <c r="CD232" s="4" t="s">
        <v>33</v>
      </c>
      <c r="CE232" s="4" t="s">
        <v>33</v>
      </c>
      <c r="CF232" s="4">
        <v>9</v>
      </c>
      <c r="CG232" s="4" t="s">
        <v>33</v>
      </c>
      <c r="CH232" s="4" t="s">
        <v>33</v>
      </c>
      <c r="CI232" s="4" t="s">
        <v>33</v>
      </c>
      <c r="CJ232" s="4" t="s">
        <v>33</v>
      </c>
      <c r="CK232" s="4">
        <v>9</v>
      </c>
      <c r="CL232" s="20">
        <v>18322</v>
      </c>
      <c r="CM232" s="20">
        <v>18308</v>
      </c>
      <c r="CN232" s="4">
        <v>65</v>
      </c>
      <c r="CO232" s="4" t="s">
        <v>33</v>
      </c>
      <c r="CP232" s="4">
        <v>56</v>
      </c>
      <c r="CQ232" s="4">
        <v>9</v>
      </c>
      <c r="CR232" s="4" t="s">
        <v>33</v>
      </c>
      <c r="CS232" s="4" t="s">
        <v>33</v>
      </c>
      <c r="CT232" s="4" t="s">
        <v>33</v>
      </c>
      <c r="CU232" s="4" t="s">
        <v>33</v>
      </c>
      <c r="CV232" s="20">
        <v>17945</v>
      </c>
      <c r="CW232" s="20">
        <v>17609</v>
      </c>
      <c r="CX232" s="4">
        <v>11</v>
      </c>
      <c r="CY232" s="4">
        <v>67</v>
      </c>
      <c r="CZ232" s="4">
        <v>165</v>
      </c>
      <c r="DA232" s="4">
        <v>36</v>
      </c>
      <c r="DB232" s="4">
        <v>38</v>
      </c>
      <c r="DC232" s="4">
        <v>5</v>
      </c>
      <c r="DD232" s="4">
        <v>14</v>
      </c>
      <c r="DE232" s="4">
        <v>298</v>
      </c>
      <c r="DF232" s="4">
        <v>15</v>
      </c>
      <c r="DG232" s="4">
        <v>20</v>
      </c>
      <c r="DH232" s="4">
        <v>7</v>
      </c>
      <c r="DI232" s="4">
        <v>54</v>
      </c>
      <c r="DJ232" s="4">
        <v>55</v>
      </c>
      <c r="DK232" s="4">
        <v>122</v>
      </c>
      <c r="DL232" s="4" t="s">
        <v>33</v>
      </c>
      <c r="DM232" s="4">
        <v>7</v>
      </c>
      <c r="DN232" s="4" t="s">
        <v>33</v>
      </c>
      <c r="DO232" s="4">
        <v>18</v>
      </c>
      <c r="DP232" s="4">
        <v>14</v>
      </c>
      <c r="DQ232" s="4">
        <v>14</v>
      </c>
      <c r="DR232" s="4" t="s">
        <v>33</v>
      </c>
    </row>
    <row r="233" spans="1:122" ht="15.75" customHeight="1" x14ac:dyDescent="0.2">
      <c r="A233" s="19" t="s">
        <v>0</v>
      </c>
      <c r="B233" s="20">
        <v>19216</v>
      </c>
      <c r="C233" s="4">
        <v>570</v>
      </c>
      <c r="D233" s="4">
        <v>41</v>
      </c>
      <c r="E233" s="4">
        <v>26</v>
      </c>
      <c r="F233" s="4">
        <v>15</v>
      </c>
      <c r="G233" s="4" t="s">
        <v>33</v>
      </c>
      <c r="H233" s="4" t="s">
        <v>33</v>
      </c>
      <c r="I233" s="4">
        <v>75</v>
      </c>
      <c r="J233" s="4" t="s">
        <v>33</v>
      </c>
      <c r="K233" s="4" t="s">
        <v>33</v>
      </c>
      <c r="L233" s="4">
        <v>75</v>
      </c>
      <c r="M233" s="4" t="s">
        <v>33</v>
      </c>
      <c r="N233" s="4" t="s">
        <v>33</v>
      </c>
      <c r="O233" s="4">
        <v>6</v>
      </c>
      <c r="P233" s="4">
        <v>4</v>
      </c>
      <c r="Q233" s="4">
        <v>2</v>
      </c>
      <c r="R233" s="4" t="s">
        <v>33</v>
      </c>
      <c r="S233" s="4" t="s">
        <v>33</v>
      </c>
      <c r="T233" s="4" t="s">
        <v>33</v>
      </c>
      <c r="U233" s="4">
        <v>448</v>
      </c>
      <c r="V233" s="4" t="s">
        <v>33</v>
      </c>
      <c r="W233" s="4" t="s">
        <v>33</v>
      </c>
      <c r="X233" s="4">
        <v>287</v>
      </c>
      <c r="Y233" s="4" t="s">
        <v>33</v>
      </c>
      <c r="Z233" s="4">
        <v>11</v>
      </c>
      <c r="AA233" s="4" t="s">
        <v>33</v>
      </c>
      <c r="AB233" s="4" t="s">
        <v>33</v>
      </c>
      <c r="AC233" s="4" t="s">
        <v>33</v>
      </c>
      <c r="AD233" s="4">
        <v>150</v>
      </c>
      <c r="AE233" s="4" t="s">
        <v>33</v>
      </c>
      <c r="AF233" s="20">
        <v>1918</v>
      </c>
      <c r="AG233" s="20">
        <v>1596</v>
      </c>
      <c r="AH233" s="20">
        <v>1596</v>
      </c>
      <c r="AI233" s="20">
        <v>1339</v>
      </c>
      <c r="AJ233" s="4">
        <v>257</v>
      </c>
      <c r="AK233" s="4" t="s">
        <v>33</v>
      </c>
      <c r="AL233" s="4" t="s">
        <v>33</v>
      </c>
      <c r="AM233" s="4" t="s">
        <v>33</v>
      </c>
      <c r="AN233" s="4" t="s">
        <v>33</v>
      </c>
      <c r="AO233" s="4">
        <v>13</v>
      </c>
      <c r="AP233" s="4" t="s">
        <v>33</v>
      </c>
      <c r="AQ233" s="4" t="s">
        <v>33</v>
      </c>
      <c r="AR233" s="4" t="s">
        <v>33</v>
      </c>
      <c r="AS233" s="4">
        <v>13</v>
      </c>
      <c r="AT233" s="4" t="s">
        <v>33</v>
      </c>
      <c r="AU233" s="4" t="s">
        <v>33</v>
      </c>
      <c r="AV233" s="4">
        <v>298</v>
      </c>
      <c r="AW233" s="4" t="s">
        <v>33</v>
      </c>
      <c r="AX233" s="4" t="s">
        <v>33</v>
      </c>
      <c r="AY233" s="4" t="s">
        <v>33</v>
      </c>
      <c r="AZ233" s="4">
        <v>33</v>
      </c>
      <c r="BA233" s="4">
        <v>231</v>
      </c>
      <c r="BB233" s="4" t="s">
        <v>33</v>
      </c>
      <c r="BC233" s="4">
        <v>34</v>
      </c>
      <c r="BD233" s="4" t="s">
        <v>33</v>
      </c>
      <c r="BE233" s="4">
        <v>11</v>
      </c>
      <c r="BF233" s="4" t="s">
        <v>33</v>
      </c>
      <c r="BG233" s="4" t="s">
        <v>33</v>
      </c>
      <c r="BH233" s="4" t="s">
        <v>33</v>
      </c>
      <c r="BI233" s="4" t="s">
        <v>33</v>
      </c>
      <c r="BJ233" s="4" t="s">
        <v>33</v>
      </c>
      <c r="BK233" s="4" t="s">
        <v>33</v>
      </c>
      <c r="BL233" s="4" t="s">
        <v>33</v>
      </c>
      <c r="BM233" s="4">
        <v>11</v>
      </c>
      <c r="BN233" s="4" t="s">
        <v>33</v>
      </c>
      <c r="BO233" s="4" t="s">
        <v>33</v>
      </c>
      <c r="BP233" s="4" t="s">
        <v>33</v>
      </c>
      <c r="BQ233" s="4" t="s">
        <v>33</v>
      </c>
      <c r="BR233" s="4" t="s">
        <v>33</v>
      </c>
      <c r="BS233" s="4" t="s">
        <v>33</v>
      </c>
      <c r="BT233" s="4" t="s">
        <v>33</v>
      </c>
      <c r="BU233" s="4" t="s">
        <v>33</v>
      </c>
      <c r="BV233" s="4" t="s">
        <v>33</v>
      </c>
      <c r="BW233" s="4" t="s">
        <v>33</v>
      </c>
      <c r="BX233" s="4" t="s">
        <v>33</v>
      </c>
      <c r="BY233" s="4" t="s">
        <v>33</v>
      </c>
      <c r="BZ233" s="4" t="s">
        <v>33</v>
      </c>
      <c r="CA233" s="4" t="s">
        <v>33</v>
      </c>
      <c r="CB233" s="4" t="s">
        <v>33</v>
      </c>
      <c r="CC233" s="4" t="s">
        <v>33</v>
      </c>
      <c r="CD233" s="4" t="s">
        <v>33</v>
      </c>
      <c r="CE233" s="4" t="s">
        <v>33</v>
      </c>
      <c r="CF233" s="4" t="s">
        <v>33</v>
      </c>
      <c r="CG233" s="4" t="s">
        <v>33</v>
      </c>
      <c r="CH233" s="4" t="s">
        <v>33</v>
      </c>
      <c r="CI233" s="4" t="s">
        <v>33</v>
      </c>
      <c r="CJ233" s="4" t="s">
        <v>33</v>
      </c>
      <c r="CK233" s="4" t="s">
        <v>33</v>
      </c>
      <c r="CL233" s="20">
        <v>16728</v>
      </c>
      <c r="CM233" s="20">
        <v>16728</v>
      </c>
      <c r="CN233" s="4">
        <v>59</v>
      </c>
      <c r="CO233" s="4" t="s">
        <v>33</v>
      </c>
      <c r="CP233" s="4">
        <v>22</v>
      </c>
      <c r="CQ233" s="4">
        <v>37</v>
      </c>
      <c r="CR233" s="4" t="s">
        <v>33</v>
      </c>
      <c r="CS233" s="4" t="s">
        <v>33</v>
      </c>
      <c r="CT233" s="4" t="s">
        <v>33</v>
      </c>
      <c r="CU233" s="4" t="s">
        <v>33</v>
      </c>
      <c r="CV233" s="20">
        <v>16253</v>
      </c>
      <c r="CW233" s="20">
        <v>15925</v>
      </c>
      <c r="CX233" s="4" t="s">
        <v>33</v>
      </c>
      <c r="CY233" s="4">
        <v>73</v>
      </c>
      <c r="CZ233" s="4">
        <v>164</v>
      </c>
      <c r="DA233" s="4">
        <v>84</v>
      </c>
      <c r="DB233" s="4" t="s">
        <v>33</v>
      </c>
      <c r="DC233" s="4" t="s">
        <v>33</v>
      </c>
      <c r="DD233" s="4">
        <v>7</v>
      </c>
      <c r="DE233" s="4">
        <v>416</v>
      </c>
      <c r="DF233" s="4">
        <v>19</v>
      </c>
      <c r="DG233" s="4">
        <v>18</v>
      </c>
      <c r="DH233" s="4">
        <v>10</v>
      </c>
      <c r="DI233" s="4">
        <v>57</v>
      </c>
      <c r="DJ233" s="4">
        <v>48</v>
      </c>
      <c r="DK233" s="4">
        <v>154</v>
      </c>
      <c r="DL233" s="4" t="s">
        <v>33</v>
      </c>
      <c r="DM233" s="4">
        <v>83</v>
      </c>
      <c r="DN233" s="4" t="s">
        <v>33</v>
      </c>
      <c r="DO233" s="4">
        <v>27</v>
      </c>
      <c r="DP233" s="4" t="s">
        <v>33</v>
      </c>
      <c r="DQ233" s="4" t="s">
        <v>33</v>
      </c>
      <c r="DR233" s="4" t="s">
        <v>33</v>
      </c>
    </row>
    <row r="234" spans="1:122" ht="15.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row>
    <row r="235" spans="1:122" ht="15.75" customHeight="1" x14ac:dyDescent="0.2">
      <c r="A235" s="4" t="s">
        <v>363</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row>
    <row r="236" spans="1:122" ht="15.75" customHeight="1" x14ac:dyDescent="0.2">
      <c r="A236" s="4">
        <v>2000</v>
      </c>
      <c r="B236" s="20">
        <v>6051</v>
      </c>
      <c r="C236" s="4">
        <v>193</v>
      </c>
      <c r="D236" s="4" t="s">
        <v>33</v>
      </c>
      <c r="E236" s="4" t="s">
        <v>33</v>
      </c>
      <c r="F236" s="4" t="s">
        <v>33</v>
      </c>
      <c r="G236" s="4" t="s">
        <v>33</v>
      </c>
      <c r="H236" s="4" t="s">
        <v>33</v>
      </c>
      <c r="I236" s="4">
        <v>11</v>
      </c>
      <c r="J236" s="4" t="s">
        <v>33</v>
      </c>
      <c r="K236" s="4">
        <v>4</v>
      </c>
      <c r="L236" s="4">
        <v>7</v>
      </c>
      <c r="M236" s="4" t="s">
        <v>33</v>
      </c>
      <c r="N236" s="4" t="s">
        <v>33</v>
      </c>
      <c r="O236" s="4">
        <v>50</v>
      </c>
      <c r="P236" s="4">
        <v>40</v>
      </c>
      <c r="Q236" s="4">
        <v>10</v>
      </c>
      <c r="R236" s="4" t="s">
        <v>33</v>
      </c>
      <c r="S236" s="4" t="s">
        <v>33</v>
      </c>
      <c r="T236" s="4" t="s">
        <v>33</v>
      </c>
      <c r="U236" s="4">
        <v>132</v>
      </c>
      <c r="V236" s="4" t="s">
        <v>33</v>
      </c>
      <c r="W236" s="4" t="s">
        <v>33</v>
      </c>
      <c r="X236" s="4">
        <v>69</v>
      </c>
      <c r="Y236" s="4">
        <v>29</v>
      </c>
      <c r="Z236" s="4" t="s">
        <v>33</v>
      </c>
      <c r="AA236" s="4" t="s">
        <v>33</v>
      </c>
      <c r="AB236" s="4">
        <v>8</v>
      </c>
      <c r="AC236" s="4">
        <v>9</v>
      </c>
      <c r="AD236" s="4">
        <v>17</v>
      </c>
      <c r="AE236" s="4" t="s">
        <v>33</v>
      </c>
      <c r="AF236" s="4">
        <v>963</v>
      </c>
      <c r="AG236" s="4">
        <v>815</v>
      </c>
      <c r="AH236" s="4">
        <v>804</v>
      </c>
      <c r="AI236" s="4">
        <v>595</v>
      </c>
      <c r="AJ236" s="4">
        <v>209</v>
      </c>
      <c r="AK236" s="4" t="s">
        <v>33</v>
      </c>
      <c r="AL236" s="4">
        <v>7</v>
      </c>
      <c r="AM236" s="4">
        <v>4</v>
      </c>
      <c r="AN236" s="4" t="s">
        <v>33</v>
      </c>
      <c r="AO236" s="4">
        <v>3</v>
      </c>
      <c r="AP236" s="4" t="s">
        <v>33</v>
      </c>
      <c r="AQ236" s="4" t="s">
        <v>33</v>
      </c>
      <c r="AR236" s="4">
        <v>3</v>
      </c>
      <c r="AS236" s="4" t="s">
        <v>33</v>
      </c>
      <c r="AT236" s="4" t="s">
        <v>33</v>
      </c>
      <c r="AU236" s="4" t="s">
        <v>33</v>
      </c>
      <c r="AV236" s="4">
        <v>133</v>
      </c>
      <c r="AW236" s="4" t="s">
        <v>33</v>
      </c>
      <c r="AX236" s="4">
        <v>5</v>
      </c>
      <c r="AY236" s="4" t="s">
        <v>33</v>
      </c>
      <c r="AZ236" s="4" t="s">
        <v>33</v>
      </c>
      <c r="BA236" s="4">
        <v>51</v>
      </c>
      <c r="BB236" s="4" t="s">
        <v>33</v>
      </c>
      <c r="BC236" s="4">
        <v>56</v>
      </c>
      <c r="BD236" s="4">
        <v>21</v>
      </c>
      <c r="BE236" s="4">
        <v>12</v>
      </c>
      <c r="BF236" s="4" t="s">
        <v>33</v>
      </c>
      <c r="BG236" s="4" t="s">
        <v>33</v>
      </c>
      <c r="BH236" s="4">
        <v>12</v>
      </c>
      <c r="BI236" s="4" t="s">
        <v>33</v>
      </c>
      <c r="BJ236" s="4" t="s">
        <v>33</v>
      </c>
      <c r="BK236" s="4" t="s">
        <v>33</v>
      </c>
      <c r="BL236" s="4" t="s">
        <v>33</v>
      </c>
      <c r="BM236" s="4" t="s">
        <v>33</v>
      </c>
      <c r="BN236" s="4" t="s">
        <v>33</v>
      </c>
      <c r="BO236" s="4" t="s">
        <v>33</v>
      </c>
      <c r="BP236" s="4" t="s">
        <v>33</v>
      </c>
      <c r="BQ236" s="4" t="s">
        <v>33</v>
      </c>
      <c r="BR236" s="4" t="s">
        <v>33</v>
      </c>
      <c r="BS236" s="4" t="s">
        <v>33</v>
      </c>
      <c r="BT236" s="4" t="s">
        <v>33</v>
      </c>
      <c r="BU236" s="4" t="s">
        <v>33</v>
      </c>
      <c r="BV236" s="4" t="s">
        <v>33</v>
      </c>
      <c r="BW236" s="4" t="s">
        <v>33</v>
      </c>
      <c r="BX236" s="4" t="s">
        <v>33</v>
      </c>
      <c r="BY236" s="4" t="s">
        <v>33</v>
      </c>
      <c r="BZ236" s="4" t="s">
        <v>33</v>
      </c>
      <c r="CA236" s="4" t="s">
        <v>33</v>
      </c>
      <c r="CB236" s="4" t="s">
        <v>33</v>
      </c>
      <c r="CC236" s="4" t="s">
        <v>33</v>
      </c>
      <c r="CD236" s="4" t="s">
        <v>33</v>
      </c>
      <c r="CE236" s="4" t="s">
        <v>33</v>
      </c>
      <c r="CF236" s="4" t="s">
        <v>33</v>
      </c>
      <c r="CG236" s="4" t="s">
        <v>33</v>
      </c>
      <c r="CH236" s="4" t="s">
        <v>33</v>
      </c>
      <c r="CI236" s="4" t="s">
        <v>33</v>
      </c>
      <c r="CJ236" s="4" t="s">
        <v>33</v>
      </c>
      <c r="CK236" s="4" t="s">
        <v>33</v>
      </c>
      <c r="CL236" s="20">
        <v>4895</v>
      </c>
      <c r="CM236" s="20">
        <v>4895</v>
      </c>
      <c r="CN236" s="4" t="s">
        <v>33</v>
      </c>
      <c r="CO236" s="4" t="s">
        <v>33</v>
      </c>
      <c r="CP236" s="4" t="s">
        <v>33</v>
      </c>
      <c r="CQ236" s="4" t="s">
        <v>33</v>
      </c>
      <c r="CR236" s="4" t="s">
        <v>33</v>
      </c>
      <c r="CS236" s="4" t="s">
        <v>33</v>
      </c>
      <c r="CT236" s="4" t="s">
        <v>33</v>
      </c>
      <c r="CU236" s="4" t="s">
        <v>33</v>
      </c>
      <c r="CV236" s="20">
        <v>4825</v>
      </c>
      <c r="CW236" s="20">
        <v>4734</v>
      </c>
      <c r="CX236" s="4">
        <v>10</v>
      </c>
      <c r="CY236" s="4">
        <v>21</v>
      </c>
      <c r="CZ236" s="4">
        <v>54</v>
      </c>
      <c r="DA236" s="4">
        <v>6</v>
      </c>
      <c r="DB236" s="4" t="s">
        <v>33</v>
      </c>
      <c r="DC236" s="4" t="s">
        <v>33</v>
      </c>
      <c r="DD236" s="4" t="s">
        <v>33</v>
      </c>
      <c r="DE236" s="4">
        <v>70</v>
      </c>
      <c r="DF236" s="4" t="s">
        <v>33</v>
      </c>
      <c r="DG236" s="4" t="s">
        <v>33</v>
      </c>
      <c r="DH236" s="4" t="s">
        <v>33</v>
      </c>
      <c r="DI236" s="4" t="s">
        <v>33</v>
      </c>
      <c r="DJ236" s="4">
        <v>7</v>
      </c>
      <c r="DK236" s="4">
        <v>56</v>
      </c>
      <c r="DL236" s="4" t="s">
        <v>33</v>
      </c>
      <c r="DM236" s="4">
        <v>7</v>
      </c>
      <c r="DN236" s="4" t="s">
        <v>33</v>
      </c>
      <c r="DO236" s="4" t="s">
        <v>33</v>
      </c>
      <c r="DP236" s="4" t="s">
        <v>33</v>
      </c>
      <c r="DQ236" s="4" t="s">
        <v>33</v>
      </c>
      <c r="DR236" s="4" t="s">
        <v>33</v>
      </c>
    </row>
    <row r="237" spans="1:122" ht="15.75" customHeight="1" x14ac:dyDescent="0.2">
      <c r="A237" s="19" t="s">
        <v>0</v>
      </c>
      <c r="B237" s="20">
        <v>6016</v>
      </c>
      <c r="C237" s="4">
        <v>146</v>
      </c>
      <c r="D237" s="4">
        <v>36</v>
      </c>
      <c r="E237" s="4">
        <v>36</v>
      </c>
      <c r="F237" s="4" t="s">
        <v>33</v>
      </c>
      <c r="G237" s="4" t="s">
        <v>33</v>
      </c>
      <c r="H237" s="4" t="s">
        <v>33</v>
      </c>
      <c r="I237" s="4">
        <v>12</v>
      </c>
      <c r="J237" s="4" t="s">
        <v>33</v>
      </c>
      <c r="K237" s="4" t="s">
        <v>33</v>
      </c>
      <c r="L237" s="4">
        <v>12</v>
      </c>
      <c r="M237" s="4" t="s">
        <v>33</v>
      </c>
      <c r="N237" s="4" t="s">
        <v>33</v>
      </c>
      <c r="O237" s="4" t="s">
        <v>33</v>
      </c>
      <c r="P237" s="4" t="s">
        <v>33</v>
      </c>
      <c r="Q237" s="4" t="s">
        <v>33</v>
      </c>
      <c r="R237" s="4" t="s">
        <v>33</v>
      </c>
      <c r="S237" s="4" t="s">
        <v>33</v>
      </c>
      <c r="T237" s="4" t="s">
        <v>33</v>
      </c>
      <c r="U237" s="4">
        <v>98</v>
      </c>
      <c r="V237" s="4" t="s">
        <v>33</v>
      </c>
      <c r="W237" s="4" t="s">
        <v>33</v>
      </c>
      <c r="X237" s="4">
        <v>74</v>
      </c>
      <c r="Y237" s="4" t="s">
        <v>33</v>
      </c>
      <c r="Z237" s="4" t="s">
        <v>33</v>
      </c>
      <c r="AA237" s="4" t="s">
        <v>33</v>
      </c>
      <c r="AB237" s="4" t="s">
        <v>33</v>
      </c>
      <c r="AC237" s="4">
        <v>24</v>
      </c>
      <c r="AD237" s="4" t="s">
        <v>33</v>
      </c>
      <c r="AE237" s="4" t="s">
        <v>33</v>
      </c>
      <c r="AF237" s="20">
        <v>1883</v>
      </c>
      <c r="AG237" s="20">
        <v>1788</v>
      </c>
      <c r="AH237" s="20">
        <v>1764</v>
      </c>
      <c r="AI237" s="20">
        <v>1551</v>
      </c>
      <c r="AJ237" s="4">
        <v>209</v>
      </c>
      <c r="AK237" s="4">
        <v>4</v>
      </c>
      <c r="AL237" s="4">
        <v>7</v>
      </c>
      <c r="AM237" s="4">
        <v>17</v>
      </c>
      <c r="AN237" s="4" t="s">
        <v>33</v>
      </c>
      <c r="AO237" s="4">
        <v>71</v>
      </c>
      <c r="AP237" s="4" t="s">
        <v>33</v>
      </c>
      <c r="AQ237" s="4" t="s">
        <v>33</v>
      </c>
      <c r="AR237" s="4">
        <v>71</v>
      </c>
      <c r="AS237" s="4" t="s">
        <v>33</v>
      </c>
      <c r="AT237" s="4" t="s">
        <v>33</v>
      </c>
      <c r="AU237" s="4" t="s">
        <v>33</v>
      </c>
      <c r="AV237" s="4">
        <v>24</v>
      </c>
      <c r="AW237" s="4" t="s">
        <v>33</v>
      </c>
      <c r="AX237" s="4" t="s">
        <v>33</v>
      </c>
      <c r="AY237" s="4" t="s">
        <v>33</v>
      </c>
      <c r="AZ237" s="4" t="s">
        <v>33</v>
      </c>
      <c r="BA237" s="4">
        <v>7</v>
      </c>
      <c r="BB237" s="4" t="s">
        <v>33</v>
      </c>
      <c r="BC237" s="4">
        <v>17</v>
      </c>
      <c r="BD237" s="4" t="s">
        <v>33</v>
      </c>
      <c r="BE237" s="4" t="s">
        <v>33</v>
      </c>
      <c r="BF237" s="4" t="s">
        <v>33</v>
      </c>
      <c r="BG237" s="4" t="s">
        <v>33</v>
      </c>
      <c r="BH237" s="4" t="s">
        <v>33</v>
      </c>
      <c r="BI237" s="4" t="s">
        <v>33</v>
      </c>
      <c r="BJ237" s="4" t="s">
        <v>33</v>
      </c>
      <c r="BK237" s="4" t="s">
        <v>33</v>
      </c>
      <c r="BL237" s="4" t="s">
        <v>33</v>
      </c>
      <c r="BM237" s="4" t="s">
        <v>33</v>
      </c>
      <c r="BN237" s="4" t="s">
        <v>33</v>
      </c>
      <c r="BO237" s="4" t="s">
        <v>33</v>
      </c>
      <c r="BP237" s="4" t="s">
        <v>33</v>
      </c>
      <c r="BQ237" s="4" t="s">
        <v>33</v>
      </c>
      <c r="BR237" s="4" t="s">
        <v>33</v>
      </c>
      <c r="BS237" s="4" t="s">
        <v>33</v>
      </c>
      <c r="BT237" s="4" t="s">
        <v>33</v>
      </c>
      <c r="BU237" s="4" t="s">
        <v>33</v>
      </c>
      <c r="BV237" s="4" t="s">
        <v>33</v>
      </c>
      <c r="BW237" s="4" t="s">
        <v>33</v>
      </c>
      <c r="BX237" s="4" t="s">
        <v>33</v>
      </c>
      <c r="BY237" s="4" t="s">
        <v>33</v>
      </c>
      <c r="BZ237" s="4" t="s">
        <v>33</v>
      </c>
      <c r="CA237" s="4" t="s">
        <v>33</v>
      </c>
      <c r="CB237" s="4" t="s">
        <v>33</v>
      </c>
      <c r="CC237" s="4" t="s">
        <v>33</v>
      </c>
      <c r="CD237" s="4" t="s">
        <v>33</v>
      </c>
      <c r="CE237" s="4" t="s">
        <v>33</v>
      </c>
      <c r="CF237" s="4">
        <v>6</v>
      </c>
      <c r="CG237" s="4">
        <v>6</v>
      </c>
      <c r="CH237" s="4" t="s">
        <v>33</v>
      </c>
      <c r="CI237" s="4">
        <v>6</v>
      </c>
      <c r="CJ237" s="4" t="s">
        <v>33</v>
      </c>
      <c r="CK237" s="4" t="s">
        <v>33</v>
      </c>
      <c r="CL237" s="20">
        <v>3981</v>
      </c>
      <c r="CM237" s="20">
        <v>3970</v>
      </c>
      <c r="CN237" s="4">
        <v>2</v>
      </c>
      <c r="CO237" s="4" t="s">
        <v>33</v>
      </c>
      <c r="CP237" s="4">
        <v>2</v>
      </c>
      <c r="CQ237" s="4" t="s">
        <v>33</v>
      </c>
      <c r="CR237" s="4" t="s">
        <v>33</v>
      </c>
      <c r="CS237" s="4" t="s">
        <v>33</v>
      </c>
      <c r="CT237" s="4" t="s">
        <v>33</v>
      </c>
      <c r="CU237" s="4" t="s">
        <v>33</v>
      </c>
      <c r="CV237" s="20">
        <v>3881</v>
      </c>
      <c r="CW237" s="20">
        <v>3852</v>
      </c>
      <c r="CX237" s="4" t="s">
        <v>33</v>
      </c>
      <c r="CY237" s="4" t="s">
        <v>33</v>
      </c>
      <c r="CZ237" s="4">
        <v>29</v>
      </c>
      <c r="DA237" s="4" t="s">
        <v>33</v>
      </c>
      <c r="DB237" s="4" t="s">
        <v>33</v>
      </c>
      <c r="DC237" s="4" t="s">
        <v>33</v>
      </c>
      <c r="DD237" s="4" t="s">
        <v>33</v>
      </c>
      <c r="DE237" s="4">
        <v>87</v>
      </c>
      <c r="DF237" s="4" t="s">
        <v>33</v>
      </c>
      <c r="DG237" s="4" t="s">
        <v>33</v>
      </c>
      <c r="DH237" s="4" t="s">
        <v>33</v>
      </c>
      <c r="DI237" s="4" t="s">
        <v>33</v>
      </c>
      <c r="DJ237" s="4">
        <v>19</v>
      </c>
      <c r="DK237" s="4">
        <v>23</v>
      </c>
      <c r="DL237" s="4" t="s">
        <v>33</v>
      </c>
      <c r="DM237" s="4">
        <v>45</v>
      </c>
      <c r="DN237" s="4" t="s">
        <v>33</v>
      </c>
      <c r="DO237" s="4" t="s">
        <v>33</v>
      </c>
      <c r="DP237" s="4">
        <v>11</v>
      </c>
      <c r="DQ237" s="4">
        <v>11</v>
      </c>
      <c r="DR237" s="4" t="s">
        <v>33</v>
      </c>
    </row>
    <row r="238" spans="1:122" ht="15.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row>
    <row r="239" spans="1:122" ht="15.75" customHeight="1" x14ac:dyDescent="0.2">
      <c r="A239" s="4" t="s">
        <v>364</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row>
    <row r="240" spans="1:122" ht="15.75" customHeight="1" x14ac:dyDescent="0.2">
      <c r="A240" s="4">
        <v>2000</v>
      </c>
      <c r="B240" s="20">
        <v>10835</v>
      </c>
      <c r="C240" s="4">
        <v>632</v>
      </c>
      <c r="D240" s="4">
        <v>27</v>
      </c>
      <c r="E240" s="4">
        <v>18</v>
      </c>
      <c r="F240" s="4">
        <v>9</v>
      </c>
      <c r="G240" s="4" t="s">
        <v>33</v>
      </c>
      <c r="H240" s="4" t="s">
        <v>33</v>
      </c>
      <c r="I240" s="4">
        <v>53</v>
      </c>
      <c r="J240" s="4">
        <v>26</v>
      </c>
      <c r="K240" s="4">
        <v>9</v>
      </c>
      <c r="L240" s="4">
        <v>18</v>
      </c>
      <c r="M240" s="4" t="s">
        <v>33</v>
      </c>
      <c r="N240" s="4" t="s">
        <v>33</v>
      </c>
      <c r="O240" s="4">
        <v>192</v>
      </c>
      <c r="P240" s="4">
        <v>7</v>
      </c>
      <c r="Q240" s="4">
        <v>185</v>
      </c>
      <c r="R240" s="4" t="s">
        <v>33</v>
      </c>
      <c r="S240" s="4" t="s">
        <v>33</v>
      </c>
      <c r="T240" s="4" t="s">
        <v>33</v>
      </c>
      <c r="U240" s="4">
        <v>346</v>
      </c>
      <c r="V240" s="4" t="s">
        <v>33</v>
      </c>
      <c r="W240" s="4" t="s">
        <v>33</v>
      </c>
      <c r="X240" s="4">
        <v>112</v>
      </c>
      <c r="Y240" s="4">
        <v>8</v>
      </c>
      <c r="Z240" s="4">
        <v>4</v>
      </c>
      <c r="AA240" s="4">
        <v>7</v>
      </c>
      <c r="AB240" s="4">
        <v>16</v>
      </c>
      <c r="AC240" s="4" t="s">
        <v>33</v>
      </c>
      <c r="AD240" s="4">
        <v>199</v>
      </c>
      <c r="AE240" s="4">
        <v>14</v>
      </c>
      <c r="AF240" s="20">
        <v>6685</v>
      </c>
      <c r="AG240" s="20">
        <v>6028</v>
      </c>
      <c r="AH240" s="20">
        <v>5903</v>
      </c>
      <c r="AI240" s="20">
        <v>5071</v>
      </c>
      <c r="AJ240" s="4">
        <v>813</v>
      </c>
      <c r="AK240" s="4">
        <v>19</v>
      </c>
      <c r="AL240" s="4">
        <v>59</v>
      </c>
      <c r="AM240" s="4">
        <v>52</v>
      </c>
      <c r="AN240" s="4">
        <v>14</v>
      </c>
      <c r="AO240" s="4">
        <v>93</v>
      </c>
      <c r="AP240" s="4" t="s">
        <v>33</v>
      </c>
      <c r="AQ240" s="4" t="s">
        <v>33</v>
      </c>
      <c r="AR240" s="4">
        <v>84</v>
      </c>
      <c r="AS240" s="4" t="s">
        <v>33</v>
      </c>
      <c r="AT240" s="4" t="s">
        <v>33</v>
      </c>
      <c r="AU240" s="4">
        <v>9</v>
      </c>
      <c r="AV240" s="4">
        <v>512</v>
      </c>
      <c r="AW240" s="4">
        <v>20</v>
      </c>
      <c r="AX240" s="4">
        <v>10</v>
      </c>
      <c r="AY240" s="4" t="s">
        <v>33</v>
      </c>
      <c r="AZ240" s="4">
        <v>9</v>
      </c>
      <c r="BA240" s="4">
        <v>203</v>
      </c>
      <c r="BB240" s="4">
        <v>38</v>
      </c>
      <c r="BC240" s="4">
        <v>112</v>
      </c>
      <c r="BD240" s="4">
        <v>120</v>
      </c>
      <c r="BE240" s="4">
        <v>32</v>
      </c>
      <c r="BF240" s="4">
        <v>15</v>
      </c>
      <c r="BG240" s="4" t="s">
        <v>33</v>
      </c>
      <c r="BH240" s="4" t="s">
        <v>33</v>
      </c>
      <c r="BI240" s="4" t="s">
        <v>33</v>
      </c>
      <c r="BJ240" s="4">
        <v>10</v>
      </c>
      <c r="BK240" s="4">
        <v>7</v>
      </c>
      <c r="BL240" s="4" t="s">
        <v>33</v>
      </c>
      <c r="BM240" s="4" t="s">
        <v>33</v>
      </c>
      <c r="BN240" s="4">
        <v>20</v>
      </c>
      <c r="BO240" s="4">
        <v>49</v>
      </c>
      <c r="BP240" s="4" t="s">
        <v>33</v>
      </c>
      <c r="BQ240" s="4" t="s">
        <v>33</v>
      </c>
      <c r="BR240" s="4" t="s">
        <v>33</v>
      </c>
      <c r="BS240" s="4" t="s">
        <v>33</v>
      </c>
      <c r="BT240" s="4">
        <v>49</v>
      </c>
      <c r="BU240" s="4">
        <v>6</v>
      </c>
      <c r="BV240" s="4">
        <v>43</v>
      </c>
      <c r="BW240" s="4" t="s">
        <v>33</v>
      </c>
      <c r="BX240" s="4" t="s">
        <v>33</v>
      </c>
      <c r="BY240" s="4" t="s">
        <v>33</v>
      </c>
      <c r="BZ240" s="4" t="s">
        <v>33</v>
      </c>
      <c r="CA240" s="4" t="s">
        <v>33</v>
      </c>
      <c r="CB240" s="4" t="s">
        <v>33</v>
      </c>
      <c r="CC240" s="4" t="s">
        <v>33</v>
      </c>
      <c r="CD240" s="4" t="s">
        <v>33</v>
      </c>
      <c r="CE240" s="4" t="s">
        <v>33</v>
      </c>
      <c r="CF240" s="4" t="s">
        <v>33</v>
      </c>
      <c r="CG240" s="4" t="s">
        <v>33</v>
      </c>
      <c r="CH240" s="4" t="s">
        <v>33</v>
      </c>
      <c r="CI240" s="4" t="s">
        <v>33</v>
      </c>
      <c r="CJ240" s="4" t="s">
        <v>33</v>
      </c>
      <c r="CK240" s="4" t="s">
        <v>33</v>
      </c>
      <c r="CL240" s="20">
        <v>3469</v>
      </c>
      <c r="CM240" s="20">
        <v>3421</v>
      </c>
      <c r="CN240" s="4">
        <v>32</v>
      </c>
      <c r="CO240" s="4" t="s">
        <v>33</v>
      </c>
      <c r="CP240" s="4">
        <v>7</v>
      </c>
      <c r="CQ240" s="4" t="s">
        <v>33</v>
      </c>
      <c r="CR240" s="4">
        <v>25</v>
      </c>
      <c r="CS240" s="4" t="s">
        <v>33</v>
      </c>
      <c r="CT240" s="4" t="s">
        <v>33</v>
      </c>
      <c r="CU240" s="4" t="s">
        <v>33</v>
      </c>
      <c r="CV240" s="20">
        <v>3193</v>
      </c>
      <c r="CW240" s="20">
        <v>3048</v>
      </c>
      <c r="CX240" s="4" t="s">
        <v>33</v>
      </c>
      <c r="CY240" s="4">
        <v>23</v>
      </c>
      <c r="CZ240" s="4">
        <v>94</v>
      </c>
      <c r="DA240" s="4">
        <v>17</v>
      </c>
      <c r="DB240" s="4" t="s">
        <v>33</v>
      </c>
      <c r="DC240" s="4" t="s">
        <v>33</v>
      </c>
      <c r="DD240" s="4">
        <v>11</v>
      </c>
      <c r="DE240" s="4">
        <v>196</v>
      </c>
      <c r="DF240" s="4">
        <v>5</v>
      </c>
      <c r="DG240" s="4" t="s">
        <v>33</v>
      </c>
      <c r="DH240" s="4" t="s">
        <v>33</v>
      </c>
      <c r="DI240" s="4">
        <v>23</v>
      </c>
      <c r="DJ240" s="4">
        <v>26</v>
      </c>
      <c r="DK240" s="4">
        <v>26</v>
      </c>
      <c r="DL240" s="4" t="s">
        <v>33</v>
      </c>
      <c r="DM240" s="4">
        <v>29</v>
      </c>
      <c r="DN240" s="4">
        <v>34</v>
      </c>
      <c r="DO240" s="4">
        <v>53</v>
      </c>
      <c r="DP240" s="4">
        <v>48</v>
      </c>
      <c r="DQ240" s="4">
        <v>48</v>
      </c>
      <c r="DR240" s="4" t="s">
        <v>33</v>
      </c>
    </row>
    <row r="241" spans="1:122" ht="15.75" customHeight="1" x14ac:dyDescent="0.2">
      <c r="A241" s="19" t="s">
        <v>0</v>
      </c>
      <c r="B241" s="20">
        <v>11070</v>
      </c>
      <c r="C241" s="4">
        <v>449</v>
      </c>
      <c r="D241" s="4">
        <v>17</v>
      </c>
      <c r="E241" s="4">
        <v>11</v>
      </c>
      <c r="F241" s="4">
        <v>6</v>
      </c>
      <c r="G241" s="4" t="s">
        <v>33</v>
      </c>
      <c r="H241" s="4" t="s">
        <v>33</v>
      </c>
      <c r="I241" s="4">
        <v>17</v>
      </c>
      <c r="J241" s="4" t="s">
        <v>33</v>
      </c>
      <c r="K241" s="4">
        <v>17</v>
      </c>
      <c r="L241" s="4" t="s">
        <v>33</v>
      </c>
      <c r="M241" s="4" t="s">
        <v>33</v>
      </c>
      <c r="N241" s="4" t="s">
        <v>33</v>
      </c>
      <c r="O241" s="4">
        <v>140</v>
      </c>
      <c r="P241" s="4">
        <v>11</v>
      </c>
      <c r="Q241" s="4">
        <v>120</v>
      </c>
      <c r="R241" s="4">
        <v>9</v>
      </c>
      <c r="S241" s="4" t="s">
        <v>33</v>
      </c>
      <c r="T241" s="4" t="s">
        <v>33</v>
      </c>
      <c r="U241" s="4">
        <v>219</v>
      </c>
      <c r="V241" s="4">
        <v>10</v>
      </c>
      <c r="W241" s="4" t="s">
        <v>33</v>
      </c>
      <c r="X241" s="4">
        <v>68</v>
      </c>
      <c r="Y241" s="4" t="s">
        <v>33</v>
      </c>
      <c r="Z241" s="4">
        <v>7</v>
      </c>
      <c r="AA241" s="4" t="s">
        <v>33</v>
      </c>
      <c r="AB241" s="4" t="s">
        <v>33</v>
      </c>
      <c r="AC241" s="4">
        <v>31</v>
      </c>
      <c r="AD241" s="4">
        <v>103</v>
      </c>
      <c r="AE241" s="4">
        <v>56</v>
      </c>
      <c r="AF241" s="20">
        <v>7811</v>
      </c>
      <c r="AG241" s="20">
        <v>7011</v>
      </c>
      <c r="AH241" s="20">
        <v>6916</v>
      </c>
      <c r="AI241" s="20">
        <v>5747</v>
      </c>
      <c r="AJ241" s="4">
        <v>806</v>
      </c>
      <c r="AK241" s="4">
        <v>363</v>
      </c>
      <c r="AL241" s="4">
        <v>29</v>
      </c>
      <c r="AM241" s="4">
        <v>57</v>
      </c>
      <c r="AN241" s="4">
        <v>9</v>
      </c>
      <c r="AO241" s="4">
        <v>85</v>
      </c>
      <c r="AP241" s="4" t="s">
        <v>33</v>
      </c>
      <c r="AQ241" s="4" t="s">
        <v>33</v>
      </c>
      <c r="AR241" s="4">
        <v>56</v>
      </c>
      <c r="AS241" s="4" t="s">
        <v>33</v>
      </c>
      <c r="AT241" s="4">
        <v>24</v>
      </c>
      <c r="AU241" s="4">
        <v>5</v>
      </c>
      <c r="AV241" s="4">
        <v>699</v>
      </c>
      <c r="AW241" s="4">
        <v>24</v>
      </c>
      <c r="AX241" s="4" t="s">
        <v>33</v>
      </c>
      <c r="AY241" s="4">
        <v>29</v>
      </c>
      <c r="AZ241" s="4" t="s">
        <v>33</v>
      </c>
      <c r="BA241" s="4">
        <v>162</v>
      </c>
      <c r="BB241" s="4">
        <v>24</v>
      </c>
      <c r="BC241" s="4">
        <v>248</v>
      </c>
      <c r="BD241" s="4">
        <v>212</v>
      </c>
      <c r="BE241" s="4">
        <v>16</v>
      </c>
      <c r="BF241" s="4" t="s">
        <v>33</v>
      </c>
      <c r="BG241" s="4" t="s">
        <v>33</v>
      </c>
      <c r="BH241" s="4">
        <v>11</v>
      </c>
      <c r="BI241" s="4" t="s">
        <v>33</v>
      </c>
      <c r="BJ241" s="4" t="s">
        <v>33</v>
      </c>
      <c r="BK241" s="4">
        <v>5</v>
      </c>
      <c r="BL241" s="4" t="s">
        <v>33</v>
      </c>
      <c r="BM241" s="4" t="s">
        <v>33</v>
      </c>
      <c r="BN241" s="4" t="s">
        <v>33</v>
      </c>
      <c r="BO241" s="4">
        <v>60</v>
      </c>
      <c r="BP241" s="4" t="s">
        <v>33</v>
      </c>
      <c r="BQ241" s="4" t="s">
        <v>33</v>
      </c>
      <c r="BR241" s="4" t="s">
        <v>33</v>
      </c>
      <c r="BS241" s="4" t="s">
        <v>33</v>
      </c>
      <c r="BT241" s="4">
        <v>41</v>
      </c>
      <c r="BU241" s="4" t="s">
        <v>33</v>
      </c>
      <c r="BV241" s="4">
        <v>41</v>
      </c>
      <c r="BW241" s="4" t="s">
        <v>33</v>
      </c>
      <c r="BX241" s="4" t="s">
        <v>33</v>
      </c>
      <c r="BY241" s="4" t="s">
        <v>33</v>
      </c>
      <c r="BZ241" s="4">
        <v>19</v>
      </c>
      <c r="CA241" s="4" t="s">
        <v>33</v>
      </c>
      <c r="CB241" s="4" t="s">
        <v>33</v>
      </c>
      <c r="CC241" s="4" t="s">
        <v>33</v>
      </c>
      <c r="CD241" s="4">
        <v>19</v>
      </c>
      <c r="CE241" s="4" t="s">
        <v>33</v>
      </c>
      <c r="CF241" s="4">
        <v>32</v>
      </c>
      <c r="CG241" s="4">
        <v>19</v>
      </c>
      <c r="CH241" s="4">
        <v>19</v>
      </c>
      <c r="CI241" s="4" t="s">
        <v>33</v>
      </c>
      <c r="CJ241" s="4" t="s">
        <v>33</v>
      </c>
      <c r="CK241" s="4">
        <v>13</v>
      </c>
      <c r="CL241" s="20">
        <v>2718</v>
      </c>
      <c r="CM241" s="20">
        <v>2697</v>
      </c>
      <c r="CN241" s="4">
        <v>4</v>
      </c>
      <c r="CO241" s="4" t="s">
        <v>33</v>
      </c>
      <c r="CP241" s="4" t="s">
        <v>33</v>
      </c>
      <c r="CQ241" s="4" t="s">
        <v>33</v>
      </c>
      <c r="CR241" s="4" t="s">
        <v>33</v>
      </c>
      <c r="CS241" s="4" t="s">
        <v>33</v>
      </c>
      <c r="CT241" s="4">
        <v>4</v>
      </c>
      <c r="CU241" s="4" t="s">
        <v>33</v>
      </c>
      <c r="CV241" s="20">
        <v>2654</v>
      </c>
      <c r="CW241" s="20">
        <v>2565</v>
      </c>
      <c r="CX241" s="4">
        <v>18</v>
      </c>
      <c r="CY241" s="4">
        <v>38</v>
      </c>
      <c r="CZ241" s="4">
        <v>1</v>
      </c>
      <c r="DA241" s="4" t="s">
        <v>33</v>
      </c>
      <c r="DB241" s="4" t="s">
        <v>33</v>
      </c>
      <c r="DC241" s="4">
        <v>32</v>
      </c>
      <c r="DD241" s="4" t="s">
        <v>33</v>
      </c>
      <c r="DE241" s="4">
        <v>39</v>
      </c>
      <c r="DF241" s="4" t="s">
        <v>33</v>
      </c>
      <c r="DG241" s="4" t="s">
        <v>33</v>
      </c>
      <c r="DH241" s="4" t="s">
        <v>33</v>
      </c>
      <c r="DI241" s="4" t="s">
        <v>33</v>
      </c>
      <c r="DJ241" s="4">
        <v>10</v>
      </c>
      <c r="DK241" s="4" t="s">
        <v>33</v>
      </c>
      <c r="DL241" s="4" t="s">
        <v>33</v>
      </c>
      <c r="DM241" s="4">
        <v>29</v>
      </c>
      <c r="DN241" s="4" t="s">
        <v>33</v>
      </c>
      <c r="DO241" s="4" t="s">
        <v>33</v>
      </c>
      <c r="DP241" s="4">
        <v>21</v>
      </c>
      <c r="DQ241" s="4">
        <v>21</v>
      </c>
      <c r="DR241" s="4" t="s">
        <v>33</v>
      </c>
    </row>
    <row r="242" spans="1:122" ht="15.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row>
    <row r="243" spans="1:122" ht="15.75" customHeight="1" x14ac:dyDescent="0.2">
      <c r="A243" s="4" t="s">
        <v>365</v>
      </c>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row>
    <row r="244" spans="1:122" ht="15.75" customHeight="1" x14ac:dyDescent="0.2">
      <c r="A244" s="4">
        <v>2000</v>
      </c>
      <c r="B244" s="20">
        <v>15259</v>
      </c>
      <c r="C244" s="4">
        <v>547</v>
      </c>
      <c r="D244" s="4">
        <v>14</v>
      </c>
      <c r="E244" s="4" t="s">
        <v>33</v>
      </c>
      <c r="F244" s="4">
        <v>14</v>
      </c>
      <c r="G244" s="4" t="s">
        <v>33</v>
      </c>
      <c r="H244" s="4" t="s">
        <v>33</v>
      </c>
      <c r="I244" s="4" t="s">
        <v>33</v>
      </c>
      <c r="J244" s="4" t="s">
        <v>33</v>
      </c>
      <c r="K244" s="4" t="s">
        <v>33</v>
      </c>
      <c r="L244" s="4" t="s">
        <v>33</v>
      </c>
      <c r="M244" s="4" t="s">
        <v>33</v>
      </c>
      <c r="N244" s="4" t="s">
        <v>33</v>
      </c>
      <c r="O244" s="4">
        <v>23</v>
      </c>
      <c r="P244" s="4">
        <v>3</v>
      </c>
      <c r="Q244" s="4">
        <v>15</v>
      </c>
      <c r="R244" s="4" t="s">
        <v>33</v>
      </c>
      <c r="S244" s="4">
        <v>5</v>
      </c>
      <c r="T244" s="4" t="s">
        <v>33</v>
      </c>
      <c r="U244" s="4">
        <v>510</v>
      </c>
      <c r="V244" s="4" t="s">
        <v>33</v>
      </c>
      <c r="W244" s="4" t="s">
        <v>33</v>
      </c>
      <c r="X244" s="4">
        <v>449</v>
      </c>
      <c r="Y244" s="4" t="s">
        <v>33</v>
      </c>
      <c r="Z244" s="4" t="s">
        <v>33</v>
      </c>
      <c r="AA244" s="4" t="s">
        <v>33</v>
      </c>
      <c r="AB244" s="4" t="s">
        <v>33</v>
      </c>
      <c r="AC244" s="4">
        <v>22</v>
      </c>
      <c r="AD244" s="4">
        <v>39</v>
      </c>
      <c r="AE244" s="4" t="s">
        <v>33</v>
      </c>
      <c r="AF244" s="4">
        <v>192</v>
      </c>
      <c r="AG244" s="4">
        <v>73</v>
      </c>
      <c r="AH244" s="4">
        <v>73</v>
      </c>
      <c r="AI244" s="4">
        <v>73</v>
      </c>
      <c r="AJ244" s="4" t="s">
        <v>33</v>
      </c>
      <c r="AK244" s="4" t="s">
        <v>33</v>
      </c>
      <c r="AL244" s="4" t="s">
        <v>33</v>
      </c>
      <c r="AM244" s="4" t="s">
        <v>33</v>
      </c>
      <c r="AN244" s="4" t="s">
        <v>33</v>
      </c>
      <c r="AO244" s="4">
        <v>11</v>
      </c>
      <c r="AP244" s="4" t="s">
        <v>33</v>
      </c>
      <c r="AQ244" s="4" t="s">
        <v>33</v>
      </c>
      <c r="AR244" s="4">
        <v>11</v>
      </c>
      <c r="AS244" s="4" t="s">
        <v>33</v>
      </c>
      <c r="AT244" s="4" t="s">
        <v>33</v>
      </c>
      <c r="AU244" s="4" t="s">
        <v>33</v>
      </c>
      <c r="AV244" s="4">
        <v>22</v>
      </c>
      <c r="AW244" s="4" t="s">
        <v>33</v>
      </c>
      <c r="AX244" s="4" t="s">
        <v>33</v>
      </c>
      <c r="AY244" s="4" t="s">
        <v>33</v>
      </c>
      <c r="AZ244" s="4" t="s">
        <v>33</v>
      </c>
      <c r="BA244" s="4">
        <v>22</v>
      </c>
      <c r="BB244" s="4" t="s">
        <v>33</v>
      </c>
      <c r="BC244" s="4" t="s">
        <v>33</v>
      </c>
      <c r="BD244" s="4" t="s">
        <v>33</v>
      </c>
      <c r="BE244" s="4">
        <v>74</v>
      </c>
      <c r="BF244" s="4" t="s">
        <v>33</v>
      </c>
      <c r="BG244" s="4">
        <v>10</v>
      </c>
      <c r="BH244" s="4">
        <v>17</v>
      </c>
      <c r="BI244" s="4">
        <v>11</v>
      </c>
      <c r="BJ244" s="4">
        <v>36</v>
      </c>
      <c r="BK244" s="4" t="s">
        <v>33</v>
      </c>
      <c r="BL244" s="4" t="s">
        <v>33</v>
      </c>
      <c r="BM244" s="4" t="s">
        <v>33</v>
      </c>
      <c r="BN244" s="4">
        <v>12</v>
      </c>
      <c r="BO244" s="4">
        <v>6</v>
      </c>
      <c r="BP244" s="4" t="s">
        <v>33</v>
      </c>
      <c r="BQ244" s="4" t="s">
        <v>33</v>
      </c>
      <c r="BR244" s="4" t="s">
        <v>33</v>
      </c>
      <c r="BS244" s="4" t="s">
        <v>33</v>
      </c>
      <c r="BT244" s="4" t="s">
        <v>33</v>
      </c>
      <c r="BU244" s="4" t="s">
        <v>33</v>
      </c>
      <c r="BV244" s="4" t="s">
        <v>33</v>
      </c>
      <c r="BW244" s="4" t="s">
        <v>33</v>
      </c>
      <c r="BX244" s="4" t="s">
        <v>33</v>
      </c>
      <c r="BY244" s="4" t="s">
        <v>33</v>
      </c>
      <c r="BZ244" s="4">
        <v>6</v>
      </c>
      <c r="CA244" s="4">
        <v>6</v>
      </c>
      <c r="CB244" s="4" t="s">
        <v>33</v>
      </c>
      <c r="CC244" s="4" t="s">
        <v>33</v>
      </c>
      <c r="CD244" s="4" t="s">
        <v>33</v>
      </c>
      <c r="CE244" s="4" t="s">
        <v>33</v>
      </c>
      <c r="CF244" s="4" t="s">
        <v>33</v>
      </c>
      <c r="CG244" s="4" t="s">
        <v>33</v>
      </c>
      <c r="CH244" s="4" t="s">
        <v>33</v>
      </c>
      <c r="CI244" s="4" t="s">
        <v>33</v>
      </c>
      <c r="CJ244" s="4" t="s">
        <v>33</v>
      </c>
      <c r="CK244" s="4" t="s">
        <v>33</v>
      </c>
      <c r="CL244" s="20">
        <v>14514</v>
      </c>
      <c r="CM244" s="20">
        <v>14506</v>
      </c>
      <c r="CN244" s="4">
        <v>86</v>
      </c>
      <c r="CO244" s="4">
        <v>7</v>
      </c>
      <c r="CP244" s="4">
        <v>35</v>
      </c>
      <c r="CQ244" s="4">
        <v>21</v>
      </c>
      <c r="CR244" s="4" t="s">
        <v>33</v>
      </c>
      <c r="CS244" s="4">
        <v>6</v>
      </c>
      <c r="CT244" s="4" t="s">
        <v>33</v>
      </c>
      <c r="CU244" s="4">
        <v>17</v>
      </c>
      <c r="CV244" s="20">
        <v>14315</v>
      </c>
      <c r="CW244" s="20">
        <v>13704</v>
      </c>
      <c r="CX244" s="4">
        <v>7</v>
      </c>
      <c r="CY244" s="4">
        <v>25</v>
      </c>
      <c r="CZ244" s="4">
        <v>236</v>
      </c>
      <c r="DA244" s="4">
        <v>196</v>
      </c>
      <c r="DB244" s="4">
        <v>54</v>
      </c>
      <c r="DC244" s="4" t="s">
        <v>33</v>
      </c>
      <c r="DD244" s="4">
        <v>93</v>
      </c>
      <c r="DE244" s="4">
        <v>105</v>
      </c>
      <c r="DF244" s="4" t="s">
        <v>33</v>
      </c>
      <c r="DG244" s="4">
        <v>10</v>
      </c>
      <c r="DH244" s="4">
        <v>24</v>
      </c>
      <c r="DI244" s="4" t="s">
        <v>33</v>
      </c>
      <c r="DJ244" s="4">
        <v>36</v>
      </c>
      <c r="DK244" s="4">
        <v>13</v>
      </c>
      <c r="DL244" s="4">
        <v>5</v>
      </c>
      <c r="DM244" s="4">
        <v>17</v>
      </c>
      <c r="DN244" s="4" t="s">
        <v>33</v>
      </c>
      <c r="DO244" s="4" t="s">
        <v>33</v>
      </c>
      <c r="DP244" s="4">
        <v>8</v>
      </c>
      <c r="DQ244" s="4">
        <v>8</v>
      </c>
      <c r="DR244" s="4" t="s">
        <v>33</v>
      </c>
    </row>
    <row r="245" spans="1:122" ht="15.75" customHeight="1" x14ac:dyDescent="0.2">
      <c r="A245" s="19" t="s">
        <v>0</v>
      </c>
      <c r="B245" s="20">
        <v>12021</v>
      </c>
      <c r="C245" s="4">
        <v>232</v>
      </c>
      <c r="D245" s="4">
        <v>46</v>
      </c>
      <c r="E245" s="4">
        <v>46</v>
      </c>
      <c r="F245" s="4" t="s">
        <v>33</v>
      </c>
      <c r="G245" s="4" t="s">
        <v>33</v>
      </c>
      <c r="H245" s="4" t="s">
        <v>33</v>
      </c>
      <c r="I245" s="4" t="s">
        <v>33</v>
      </c>
      <c r="J245" s="4" t="s">
        <v>33</v>
      </c>
      <c r="K245" s="4" t="s">
        <v>33</v>
      </c>
      <c r="L245" s="4" t="s">
        <v>33</v>
      </c>
      <c r="M245" s="4" t="s">
        <v>33</v>
      </c>
      <c r="N245" s="4" t="s">
        <v>33</v>
      </c>
      <c r="O245" s="4">
        <v>2</v>
      </c>
      <c r="P245" s="4" t="s">
        <v>33</v>
      </c>
      <c r="Q245" s="4">
        <v>2</v>
      </c>
      <c r="R245" s="4" t="s">
        <v>33</v>
      </c>
      <c r="S245" s="4" t="s">
        <v>33</v>
      </c>
      <c r="T245" s="4" t="s">
        <v>33</v>
      </c>
      <c r="U245" s="4">
        <v>184</v>
      </c>
      <c r="V245" s="4" t="s">
        <v>33</v>
      </c>
      <c r="W245" s="4" t="s">
        <v>33</v>
      </c>
      <c r="X245" s="4">
        <v>158</v>
      </c>
      <c r="Y245" s="4" t="s">
        <v>33</v>
      </c>
      <c r="Z245" s="4" t="s">
        <v>33</v>
      </c>
      <c r="AA245" s="4" t="s">
        <v>33</v>
      </c>
      <c r="AB245" s="4" t="s">
        <v>33</v>
      </c>
      <c r="AC245" s="4" t="s">
        <v>33</v>
      </c>
      <c r="AD245" s="4">
        <v>26</v>
      </c>
      <c r="AE245" s="4" t="s">
        <v>33</v>
      </c>
      <c r="AF245" s="4">
        <v>442</v>
      </c>
      <c r="AG245" s="4">
        <v>341</v>
      </c>
      <c r="AH245" s="4">
        <v>337</v>
      </c>
      <c r="AI245" s="4">
        <v>301</v>
      </c>
      <c r="AJ245" s="4">
        <v>36</v>
      </c>
      <c r="AK245" s="4" t="s">
        <v>33</v>
      </c>
      <c r="AL245" s="4">
        <v>4</v>
      </c>
      <c r="AM245" s="4" t="s">
        <v>33</v>
      </c>
      <c r="AN245" s="4" t="s">
        <v>33</v>
      </c>
      <c r="AO245" s="4" t="s">
        <v>33</v>
      </c>
      <c r="AP245" s="4" t="s">
        <v>33</v>
      </c>
      <c r="AQ245" s="4" t="s">
        <v>33</v>
      </c>
      <c r="AR245" s="4" t="s">
        <v>33</v>
      </c>
      <c r="AS245" s="4" t="s">
        <v>33</v>
      </c>
      <c r="AT245" s="4" t="s">
        <v>33</v>
      </c>
      <c r="AU245" s="4" t="s">
        <v>33</v>
      </c>
      <c r="AV245" s="4">
        <v>43</v>
      </c>
      <c r="AW245" s="4" t="s">
        <v>33</v>
      </c>
      <c r="AX245" s="4" t="s">
        <v>33</v>
      </c>
      <c r="AY245" s="4" t="s">
        <v>33</v>
      </c>
      <c r="AZ245" s="4">
        <v>5</v>
      </c>
      <c r="BA245" s="4" t="s">
        <v>33</v>
      </c>
      <c r="BB245" s="4">
        <v>9</v>
      </c>
      <c r="BC245" s="4">
        <v>29</v>
      </c>
      <c r="BD245" s="4" t="s">
        <v>33</v>
      </c>
      <c r="BE245" s="4">
        <v>34</v>
      </c>
      <c r="BF245" s="4" t="s">
        <v>33</v>
      </c>
      <c r="BG245" s="4">
        <v>17</v>
      </c>
      <c r="BH245" s="4" t="s">
        <v>33</v>
      </c>
      <c r="BI245" s="4" t="s">
        <v>33</v>
      </c>
      <c r="BJ245" s="4" t="s">
        <v>33</v>
      </c>
      <c r="BK245" s="4">
        <v>17</v>
      </c>
      <c r="BL245" s="4" t="s">
        <v>33</v>
      </c>
      <c r="BM245" s="4" t="s">
        <v>33</v>
      </c>
      <c r="BN245" s="4">
        <v>24</v>
      </c>
      <c r="BO245" s="4">
        <v>54</v>
      </c>
      <c r="BP245" s="4" t="s">
        <v>33</v>
      </c>
      <c r="BQ245" s="4" t="s">
        <v>33</v>
      </c>
      <c r="BR245" s="4" t="s">
        <v>33</v>
      </c>
      <c r="BS245" s="4">
        <v>14</v>
      </c>
      <c r="BT245" s="4">
        <v>23</v>
      </c>
      <c r="BU245" s="4" t="s">
        <v>33</v>
      </c>
      <c r="BV245" s="4">
        <v>23</v>
      </c>
      <c r="BW245" s="4">
        <v>24</v>
      </c>
      <c r="BX245" s="4">
        <v>24</v>
      </c>
      <c r="BY245" s="4" t="s">
        <v>33</v>
      </c>
      <c r="BZ245" s="4" t="s">
        <v>33</v>
      </c>
      <c r="CA245" s="4" t="s">
        <v>33</v>
      </c>
      <c r="CB245" s="4" t="s">
        <v>33</v>
      </c>
      <c r="CC245" s="4" t="s">
        <v>33</v>
      </c>
      <c r="CD245" s="4" t="s">
        <v>33</v>
      </c>
      <c r="CE245" s="4" t="s">
        <v>33</v>
      </c>
      <c r="CF245" s="4" t="s">
        <v>33</v>
      </c>
      <c r="CG245" s="4" t="s">
        <v>33</v>
      </c>
      <c r="CH245" s="4" t="s">
        <v>33</v>
      </c>
      <c r="CI245" s="4" t="s">
        <v>33</v>
      </c>
      <c r="CJ245" s="4" t="s">
        <v>33</v>
      </c>
      <c r="CK245" s="4" t="s">
        <v>33</v>
      </c>
      <c r="CL245" s="20">
        <v>11293</v>
      </c>
      <c r="CM245" s="20">
        <v>11289</v>
      </c>
      <c r="CN245" s="4">
        <v>28</v>
      </c>
      <c r="CO245" s="4" t="s">
        <v>33</v>
      </c>
      <c r="CP245" s="4" t="s">
        <v>33</v>
      </c>
      <c r="CQ245" s="4" t="s">
        <v>33</v>
      </c>
      <c r="CR245" s="4" t="s">
        <v>33</v>
      </c>
      <c r="CS245" s="4">
        <v>14</v>
      </c>
      <c r="CT245" s="4" t="s">
        <v>33</v>
      </c>
      <c r="CU245" s="4">
        <v>14</v>
      </c>
      <c r="CV245" s="20">
        <v>11157</v>
      </c>
      <c r="CW245" s="20">
        <v>10831</v>
      </c>
      <c r="CX245" s="4">
        <v>23</v>
      </c>
      <c r="CY245" s="4">
        <v>42</v>
      </c>
      <c r="CZ245" s="4">
        <v>137</v>
      </c>
      <c r="DA245" s="4">
        <v>70</v>
      </c>
      <c r="DB245" s="4" t="s">
        <v>33</v>
      </c>
      <c r="DC245" s="4" t="s">
        <v>33</v>
      </c>
      <c r="DD245" s="4">
        <v>54</v>
      </c>
      <c r="DE245" s="4">
        <v>104</v>
      </c>
      <c r="DF245" s="4" t="s">
        <v>33</v>
      </c>
      <c r="DG245" s="4" t="s">
        <v>33</v>
      </c>
      <c r="DH245" s="4" t="s">
        <v>33</v>
      </c>
      <c r="DI245" s="4" t="s">
        <v>33</v>
      </c>
      <c r="DJ245" s="4">
        <v>10</v>
      </c>
      <c r="DK245" s="4">
        <v>36</v>
      </c>
      <c r="DL245" s="4" t="s">
        <v>33</v>
      </c>
      <c r="DM245" s="4">
        <v>20</v>
      </c>
      <c r="DN245" s="4">
        <v>38</v>
      </c>
      <c r="DO245" s="4" t="s">
        <v>33</v>
      </c>
      <c r="DP245" s="4">
        <v>4</v>
      </c>
      <c r="DQ245" s="4">
        <v>4</v>
      </c>
      <c r="DR245" s="4" t="s">
        <v>33</v>
      </c>
    </row>
    <row r="246" spans="1:122" ht="15.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row>
    <row r="247" spans="1:122" ht="15.75" customHeight="1" x14ac:dyDescent="0.2">
      <c r="A247" s="4" t="s">
        <v>366</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row>
    <row r="248" spans="1:122" ht="15.75" customHeight="1" x14ac:dyDescent="0.2">
      <c r="A248" s="4">
        <v>2000</v>
      </c>
      <c r="B248" s="20">
        <v>5965</v>
      </c>
      <c r="C248" s="20">
        <v>2290</v>
      </c>
      <c r="D248" s="4">
        <v>10</v>
      </c>
      <c r="E248" s="4">
        <v>10</v>
      </c>
      <c r="F248" s="4" t="s">
        <v>33</v>
      </c>
      <c r="G248" s="4" t="s">
        <v>33</v>
      </c>
      <c r="H248" s="4" t="s">
        <v>33</v>
      </c>
      <c r="I248" s="4">
        <v>66</v>
      </c>
      <c r="J248" s="4">
        <v>9</v>
      </c>
      <c r="K248" s="4">
        <v>9</v>
      </c>
      <c r="L248" s="4">
        <v>48</v>
      </c>
      <c r="M248" s="4" t="s">
        <v>33</v>
      </c>
      <c r="N248" s="4" t="s">
        <v>33</v>
      </c>
      <c r="O248" s="4">
        <v>68</v>
      </c>
      <c r="P248" s="4">
        <v>15</v>
      </c>
      <c r="Q248" s="4">
        <v>53</v>
      </c>
      <c r="R248" s="4" t="s">
        <v>33</v>
      </c>
      <c r="S248" s="4" t="s">
        <v>33</v>
      </c>
      <c r="T248" s="4" t="s">
        <v>33</v>
      </c>
      <c r="U248" s="20">
        <v>2139</v>
      </c>
      <c r="V248" s="4" t="s">
        <v>33</v>
      </c>
      <c r="W248" s="4">
        <v>8</v>
      </c>
      <c r="X248" s="20">
        <v>1978</v>
      </c>
      <c r="Y248" s="4" t="s">
        <v>33</v>
      </c>
      <c r="Z248" s="4">
        <v>7</v>
      </c>
      <c r="AA248" s="4">
        <v>37</v>
      </c>
      <c r="AB248" s="4">
        <v>16</v>
      </c>
      <c r="AC248" s="4">
        <v>5</v>
      </c>
      <c r="AD248" s="4">
        <v>88</v>
      </c>
      <c r="AE248" s="4">
        <v>7</v>
      </c>
      <c r="AF248" s="4">
        <v>120</v>
      </c>
      <c r="AG248" s="4">
        <v>81</v>
      </c>
      <c r="AH248" s="4">
        <v>22</v>
      </c>
      <c r="AI248" s="4">
        <v>22</v>
      </c>
      <c r="AJ248" s="4" t="s">
        <v>33</v>
      </c>
      <c r="AK248" s="4" t="s">
        <v>33</v>
      </c>
      <c r="AL248" s="4" t="s">
        <v>33</v>
      </c>
      <c r="AM248" s="4">
        <v>59</v>
      </c>
      <c r="AN248" s="4" t="s">
        <v>33</v>
      </c>
      <c r="AO248" s="4" t="s">
        <v>33</v>
      </c>
      <c r="AP248" s="4" t="s">
        <v>33</v>
      </c>
      <c r="AQ248" s="4" t="s">
        <v>33</v>
      </c>
      <c r="AR248" s="4" t="s">
        <v>33</v>
      </c>
      <c r="AS248" s="4" t="s">
        <v>33</v>
      </c>
      <c r="AT248" s="4" t="s">
        <v>33</v>
      </c>
      <c r="AU248" s="4" t="s">
        <v>33</v>
      </c>
      <c r="AV248" s="4">
        <v>28</v>
      </c>
      <c r="AW248" s="4" t="s">
        <v>33</v>
      </c>
      <c r="AX248" s="4" t="s">
        <v>33</v>
      </c>
      <c r="AY248" s="4" t="s">
        <v>33</v>
      </c>
      <c r="AZ248" s="4" t="s">
        <v>33</v>
      </c>
      <c r="BA248" s="4">
        <v>28</v>
      </c>
      <c r="BB248" s="4" t="s">
        <v>33</v>
      </c>
      <c r="BC248" s="4" t="s">
        <v>33</v>
      </c>
      <c r="BD248" s="4" t="s">
        <v>33</v>
      </c>
      <c r="BE248" s="4">
        <v>11</v>
      </c>
      <c r="BF248" s="4" t="s">
        <v>33</v>
      </c>
      <c r="BG248" s="4" t="s">
        <v>33</v>
      </c>
      <c r="BH248" s="4" t="s">
        <v>33</v>
      </c>
      <c r="BI248" s="4" t="s">
        <v>33</v>
      </c>
      <c r="BJ248" s="4" t="s">
        <v>33</v>
      </c>
      <c r="BK248" s="4" t="s">
        <v>33</v>
      </c>
      <c r="BL248" s="4" t="s">
        <v>33</v>
      </c>
      <c r="BM248" s="4">
        <v>11</v>
      </c>
      <c r="BN248" s="4" t="s">
        <v>33</v>
      </c>
      <c r="BO248" s="4" t="s">
        <v>33</v>
      </c>
      <c r="BP248" s="4" t="s">
        <v>33</v>
      </c>
      <c r="BQ248" s="4" t="s">
        <v>33</v>
      </c>
      <c r="BR248" s="4" t="s">
        <v>33</v>
      </c>
      <c r="BS248" s="4" t="s">
        <v>33</v>
      </c>
      <c r="BT248" s="4" t="s">
        <v>33</v>
      </c>
      <c r="BU248" s="4" t="s">
        <v>33</v>
      </c>
      <c r="BV248" s="4" t="s">
        <v>33</v>
      </c>
      <c r="BW248" s="4" t="s">
        <v>33</v>
      </c>
      <c r="BX248" s="4" t="s">
        <v>33</v>
      </c>
      <c r="BY248" s="4" t="s">
        <v>33</v>
      </c>
      <c r="BZ248" s="4" t="s">
        <v>33</v>
      </c>
      <c r="CA248" s="4" t="s">
        <v>33</v>
      </c>
      <c r="CB248" s="4" t="s">
        <v>33</v>
      </c>
      <c r="CC248" s="4" t="s">
        <v>33</v>
      </c>
      <c r="CD248" s="4" t="s">
        <v>33</v>
      </c>
      <c r="CE248" s="4" t="s">
        <v>33</v>
      </c>
      <c r="CF248" s="4" t="s">
        <v>33</v>
      </c>
      <c r="CG248" s="4" t="s">
        <v>33</v>
      </c>
      <c r="CH248" s="4" t="s">
        <v>33</v>
      </c>
      <c r="CI248" s="4" t="s">
        <v>33</v>
      </c>
      <c r="CJ248" s="4" t="s">
        <v>33</v>
      </c>
      <c r="CK248" s="4" t="s">
        <v>33</v>
      </c>
      <c r="CL248" s="20">
        <v>3555</v>
      </c>
      <c r="CM248" s="20">
        <v>3555</v>
      </c>
      <c r="CN248" s="4">
        <v>17</v>
      </c>
      <c r="CO248" s="4" t="s">
        <v>33</v>
      </c>
      <c r="CP248" s="4">
        <v>17</v>
      </c>
      <c r="CQ248" s="4" t="s">
        <v>33</v>
      </c>
      <c r="CR248" s="4" t="s">
        <v>33</v>
      </c>
      <c r="CS248" s="4" t="s">
        <v>33</v>
      </c>
      <c r="CT248" s="4" t="s">
        <v>33</v>
      </c>
      <c r="CU248" s="4" t="s">
        <v>33</v>
      </c>
      <c r="CV248" s="20">
        <v>3439</v>
      </c>
      <c r="CW248" s="20">
        <v>3246</v>
      </c>
      <c r="CX248" s="4" t="s">
        <v>33</v>
      </c>
      <c r="CY248" s="4">
        <v>19</v>
      </c>
      <c r="CZ248" s="4">
        <v>153</v>
      </c>
      <c r="DA248" s="4">
        <v>6</v>
      </c>
      <c r="DB248" s="4" t="s">
        <v>33</v>
      </c>
      <c r="DC248" s="4" t="s">
        <v>33</v>
      </c>
      <c r="DD248" s="4">
        <v>15</v>
      </c>
      <c r="DE248" s="4">
        <v>99</v>
      </c>
      <c r="DF248" s="4" t="s">
        <v>33</v>
      </c>
      <c r="DG248" s="4" t="s">
        <v>33</v>
      </c>
      <c r="DH248" s="4" t="s">
        <v>33</v>
      </c>
      <c r="DI248" s="4" t="s">
        <v>33</v>
      </c>
      <c r="DJ248" s="4">
        <v>17</v>
      </c>
      <c r="DK248" s="4">
        <v>20</v>
      </c>
      <c r="DL248" s="4" t="s">
        <v>33</v>
      </c>
      <c r="DM248" s="4">
        <v>7</v>
      </c>
      <c r="DN248" s="4">
        <v>55</v>
      </c>
      <c r="DO248" s="4" t="s">
        <v>33</v>
      </c>
      <c r="DP248" s="4" t="s">
        <v>33</v>
      </c>
      <c r="DQ248" s="4" t="s">
        <v>33</v>
      </c>
      <c r="DR248" s="4" t="s">
        <v>33</v>
      </c>
    </row>
    <row r="249" spans="1:122" ht="15.75" customHeight="1" x14ac:dyDescent="0.2">
      <c r="A249" s="19" t="s">
        <v>0</v>
      </c>
      <c r="B249" s="20">
        <v>7540</v>
      </c>
      <c r="C249" s="4">
        <v>926</v>
      </c>
      <c r="D249" s="4" t="s">
        <v>33</v>
      </c>
      <c r="E249" s="4" t="s">
        <v>33</v>
      </c>
      <c r="F249" s="4" t="s">
        <v>33</v>
      </c>
      <c r="G249" s="4" t="s">
        <v>33</v>
      </c>
      <c r="H249" s="4" t="s">
        <v>33</v>
      </c>
      <c r="I249" s="4" t="s">
        <v>33</v>
      </c>
      <c r="J249" s="4" t="s">
        <v>33</v>
      </c>
      <c r="K249" s="4" t="s">
        <v>33</v>
      </c>
      <c r="L249" s="4" t="s">
        <v>33</v>
      </c>
      <c r="M249" s="4" t="s">
        <v>33</v>
      </c>
      <c r="N249" s="4" t="s">
        <v>33</v>
      </c>
      <c r="O249" s="4">
        <v>6</v>
      </c>
      <c r="P249" s="4" t="s">
        <v>33</v>
      </c>
      <c r="Q249" s="4" t="s">
        <v>33</v>
      </c>
      <c r="R249" s="4" t="s">
        <v>33</v>
      </c>
      <c r="S249" s="4">
        <v>6</v>
      </c>
      <c r="T249" s="4" t="s">
        <v>33</v>
      </c>
      <c r="U249" s="4">
        <v>920</v>
      </c>
      <c r="V249" s="4" t="s">
        <v>33</v>
      </c>
      <c r="W249" s="4" t="s">
        <v>33</v>
      </c>
      <c r="X249" s="4">
        <v>846</v>
      </c>
      <c r="Y249" s="4">
        <v>29</v>
      </c>
      <c r="Z249" s="4" t="s">
        <v>33</v>
      </c>
      <c r="AA249" s="4" t="s">
        <v>33</v>
      </c>
      <c r="AB249" s="4" t="s">
        <v>33</v>
      </c>
      <c r="AC249" s="4">
        <v>45</v>
      </c>
      <c r="AD249" s="4" t="s">
        <v>33</v>
      </c>
      <c r="AE249" s="4" t="s">
        <v>33</v>
      </c>
      <c r="AF249" s="4">
        <v>268</v>
      </c>
      <c r="AG249" s="4">
        <v>145</v>
      </c>
      <c r="AH249" s="4">
        <v>131</v>
      </c>
      <c r="AI249" s="4">
        <v>74</v>
      </c>
      <c r="AJ249" s="4">
        <v>57</v>
      </c>
      <c r="AK249" s="4" t="s">
        <v>33</v>
      </c>
      <c r="AL249" s="4">
        <v>4</v>
      </c>
      <c r="AM249" s="4">
        <v>10</v>
      </c>
      <c r="AN249" s="4" t="s">
        <v>33</v>
      </c>
      <c r="AO249" s="4">
        <v>25</v>
      </c>
      <c r="AP249" s="4" t="s">
        <v>33</v>
      </c>
      <c r="AQ249" s="4" t="s">
        <v>33</v>
      </c>
      <c r="AR249" s="4">
        <v>25</v>
      </c>
      <c r="AS249" s="4" t="s">
        <v>33</v>
      </c>
      <c r="AT249" s="4" t="s">
        <v>33</v>
      </c>
      <c r="AU249" s="4" t="s">
        <v>33</v>
      </c>
      <c r="AV249" s="4">
        <v>59</v>
      </c>
      <c r="AW249" s="4" t="s">
        <v>33</v>
      </c>
      <c r="AX249" s="4" t="s">
        <v>33</v>
      </c>
      <c r="AY249" s="4" t="s">
        <v>33</v>
      </c>
      <c r="AZ249" s="4" t="s">
        <v>33</v>
      </c>
      <c r="BA249" s="4">
        <v>59</v>
      </c>
      <c r="BB249" s="4" t="s">
        <v>33</v>
      </c>
      <c r="BC249" s="4" t="s">
        <v>33</v>
      </c>
      <c r="BD249" s="4" t="s">
        <v>33</v>
      </c>
      <c r="BE249" s="4">
        <v>22</v>
      </c>
      <c r="BF249" s="4">
        <v>7</v>
      </c>
      <c r="BG249" s="4" t="s">
        <v>33</v>
      </c>
      <c r="BH249" s="4" t="s">
        <v>33</v>
      </c>
      <c r="BI249" s="4" t="s">
        <v>33</v>
      </c>
      <c r="BJ249" s="4" t="s">
        <v>33</v>
      </c>
      <c r="BK249" s="4" t="s">
        <v>33</v>
      </c>
      <c r="BL249" s="4" t="s">
        <v>33</v>
      </c>
      <c r="BM249" s="4">
        <v>15</v>
      </c>
      <c r="BN249" s="4">
        <v>17</v>
      </c>
      <c r="BO249" s="4">
        <v>141</v>
      </c>
      <c r="BP249" s="4">
        <v>1</v>
      </c>
      <c r="BQ249" s="4" t="s">
        <v>33</v>
      </c>
      <c r="BR249" s="4">
        <v>1</v>
      </c>
      <c r="BS249" s="4">
        <v>262</v>
      </c>
      <c r="BT249" s="4" t="s">
        <v>33</v>
      </c>
      <c r="BU249" s="4" t="s">
        <v>33</v>
      </c>
      <c r="BV249" s="4" t="s">
        <v>33</v>
      </c>
      <c r="BW249" s="4" t="s">
        <v>33</v>
      </c>
      <c r="BX249" s="4" t="s">
        <v>33</v>
      </c>
      <c r="BY249" s="4" t="s">
        <v>33</v>
      </c>
      <c r="BZ249" s="4">
        <v>9</v>
      </c>
      <c r="CA249" s="4">
        <v>9</v>
      </c>
      <c r="CB249" s="4" t="s">
        <v>33</v>
      </c>
      <c r="CC249" s="4" t="s">
        <v>33</v>
      </c>
      <c r="CD249" s="4" t="s">
        <v>33</v>
      </c>
      <c r="CE249" s="4" t="s">
        <v>33</v>
      </c>
      <c r="CF249" s="4" t="s">
        <v>33</v>
      </c>
      <c r="CG249" s="4" t="s">
        <v>33</v>
      </c>
      <c r="CH249" s="4" t="s">
        <v>33</v>
      </c>
      <c r="CI249" s="4" t="s">
        <v>33</v>
      </c>
      <c r="CJ249" s="4" t="s">
        <v>33</v>
      </c>
      <c r="CK249" s="4" t="s">
        <v>33</v>
      </c>
      <c r="CL249" s="20">
        <v>6205</v>
      </c>
      <c r="CM249" s="20">
        <v>6205</v>
      </c>
      <c r="CN249" s="4">
        <v>88</v>
      </c>
      <c r="CO249" s="4" t="s">
        <v>33</v>
      </c>
      <c r="CP249" s="4">
        <v>6</v>
      </c>
      <c r="CQ249" s="4">
        <v>29</v>
      </c>
      <c r="CR249" s="4" t="s">
        <v>33</v>
      </c>
      <c r="CS249" s="4" t="s">
        <v>33</v>
      </c>
      <c r="CT249" s="4">
        <v>9</v>
      </c>
      <c r="CU249" s="4">
        <v>44</v>
      </c>
      <c r="CV249" s="20">
        <v>6047</v>
      </c>
      <c r="CW249" s="20">
        <v>5965</v>
      </c>
      <c r="CX249" s="4" t="s">
        <v>33</v>
      </c>
      <c r="CY249" s="4">
        <v>46</v>
      </c>
      <c r="CZ249" s="4">
        <v>22</v>
      </c>
      <c r="DA249" s="4">
        <v>14</v>
      </c>
      <c r="DB249" s="4" t="s">
        <v>33</v>
      </c>
      <c r="DC249" s="4" t="s">
        <v>33</v>
      </c>
      <c r="DD249" s="4" t="s">
        <v>33</v>
      </c>
      <c r="DE249" s="4">
        <v>70</v>
      </c>
      <c r="DF249" s="4" t="s">
        <v>33</v>
      </c>
      <c r="DG249" s="4" t="s">
        <v>33</v>
      </c>
      <c r="DH249" s="4" t="s">
        <v>33</v>
      </c>
      <c r="DI249" s="4" t="s">
        <v>33</v>
      </c>
      <c r="DJ249" s="4">
        <v>27</v>
      </c>
      <c r="DK249" s="4">
        <v>36</v>
      </c>
      <c r="DL249" s="4" t="s">
        <v>33</v>
      </c>
      <c r="DM249" s="4">
        <v>7</v>
      </c>
      <c r="DN249" s="4" t="s">
        <v>33</v>
      </c>
      <c r="DO249" s="4" t="s">
        <v>33</v>
      </c>
      <c r="DP249" s="4" t="s">
        <v>33</v>
      </c>
      <c r="DQ249" s="4" t="s">
        <v>33</v>
      </c>
      <c r="DR249" s="4" t="s">
        <v>33</v>
      </c>
    </row>
    <row r="250" spans="1:122" ht="15.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row>
    <row r="251" spans="1:122" ht="15.75" customHeight="1" x14ac:dyDescent="0.2">
      <c r="A251" s="4" t="s">
        <v>367</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row>
    <row r="252" spans="1:122" ht="15.75" customHeight="1" x14ac:dyDescent="0.2">
      <c r="A252" s="4">
        <v>2000</v>
      </c>
      <c r="B252" s="20">
        <v>17715</v>
      </c>
      <c r="C252" s="4">
        <v>458</v>
      </c>
      <c r="D252" s="4">
        <v>45</v>
      </c>
      <c r="E252" s="4">
        <v>8</v>
      </c>
      <c r="F252" s="4">
        <v>37</v>
      </c>
      <c r="G252" s="4" t="s">
        <v>33</v>
      </c>
      <c r="H252" s="4" t="s">
        <v>33</v>
      </c>
      <c r="I252" s="4">
        <v>15</v>
      </c>
      <c r="J252" s="4" t="s">
        <v>33</v>
      </c>
      <c r="K252" s="4" t="s">
        <v>33</v>
      </c>
      <c r="L252" s="4">
        <v>15</v>
      </c>
      <c r="M252" s="4" t="s">
        <v>33</v>
      </c>
      <c r="N252" s="4" t="s">
        <v>33</v>
      </c>
      <c r="O252" s="4">
        <v>24</v>
      </c>
      <c r="P252" s="4">
        <v>6</v>
      </c>
      <c r="Q252" s="4">
        <v>18</v>
      </c>
      <c r="R252" s="4" t="s">
        <v>33</v>
      </c>
      <c r="S252" s="4" t="s">
        <v>33</v>
      </c>
      <c r="T252" s="4" t="s">
        <v>33</v>
      </c>
      <c r="U252" s="4">
        <v>374</v>
      </c>
      <c r="V252" s="4" t="s">
        <v>33</v>
      </c>
      <c r="W252" s="4" t="s">
        <v>33</v>
      </c>
      <c r="X252" s="4">
        <v>215</v>
      </c>
      <c r="Y252" s="4">
        <v>14</v>
      </c>
      <c r="Z252" s="4">
        <v>21</v>
      </c>
      <c r="AA252" s="4">
        <v>42</v>
      </c>
      <c r="AB252" s="4">
        <v>29</v>
      </c>
      <c r="AC252" s="4" t="s">
        <v>33</v>
      </c>
      <c r="AD252" s="4">
        <v>53</v>
      </c>
      <c r="AE252" s="4" t="s">
        <v>33</v>
      </c>
      <c r="AF252" s="4">
        <v>294</v>
      </c>
      <c r="AG252" s="4">
        <v>17</v>
      </c>
      <c r="AH252" s="4">
        <v>17</v>
      </c>
      <c r="AI252" s="4">
        <v>17</v>
      </c>
      <c r="AJ252" s="4" t="s">
        <v>33</v>
      </c>
      <c r="AK252" s="4" t="s">
        <v>33</v>
      </c>
      <c r="AL252" s="4" t="s">
        <v>33</v>
      </c>
      <c r="AM252" s="4" t="s">
        <v>33</v>
      </c>
      <c r="AN252" s="4" t="s">
        <v>33</v>
      </c>
      <c r="AO252" s="4">
        <v>31</v>
      </c>
      <c r="AP252" s="4" t="s">
        <v>33</v>
      </c>
      <c r="AQ252" s="4" t="s">
        <v>33</v>
      </c>
      <c r="AR252" s="4">
        <v>23</v>
      </c>
      <c r="AS252" s="4" t="s">
        <v>33</v>
      </c>
      <c r="AT252" s="4">
        <v>8</v>
      </c>
      <c r="AU252" s="4" t="s">
        <v>33</v>
      </c>
      <c r="AV252" s="4">
        <v>80</v>
      </c>
      <c r="AW252" s="4" t="s">
        <v>33</v>
      </c>
      <c r="AX252" s="4" t="s">
        <v>33</v>
      </c>
      <c r="AY252" s="4" t="s">
        <v>33</v>
      </c>
      <c r="AZ252" s="4">
        <v>18</v>
      </c>
      <c r="BA252" s="4">
        <v>37</v>
      </c>
      <c r="BB252" s="4" t="s">
        <v>33</v>
      </c>
      <c r="BC252" s="4" t="s">
        <v>33</v>
      </c>
      <c r="BD252" s="4">
        <v>25</v>
      </c>
      <c r="BE252" s="4">
        <v>83</v>
      </c>
      <c r="BF252" s="4" t="s">
        <v>33</v>
      </c>
      <c r="BG252" s="4">
        <v>52</v>
      </c>
      <c r="BH252" s="4">
        <v>23</v>
      </c>
      <c r="BI252" s="4">
        <v>4</v>
      </c>
      <c r="BJ252" s="4" t="s">
        <v>33</v>
      </c>
      <c r="BK252" s="4" t="s">
        <v>33</v>
      </c>
      <c r="BL252" s="4" t="s">
        <v>33</v>
      </c>
      <c r="BM252" s="4">
        <v>4</v>
      </c>
      <c r="BN252" s="4">
        <v>83</v>
      </c>
      <c r="BO252" s="4">
        <v>72</v>
      </c>
      <c r="BP252" s="4" t="s">
        <v>33</v>
      </c>
      <c r="BQ252" s="4" t="s">
        <v>33</v>
      </c>
      <c r="BR252" s="4" t="s">
        <v>33</v>
      </c>
      <c r="BS252" s="4" t="s">
        <v>33</v>
      </c>
      <c r="BT252" s="4">
        <v>7</v>
      </c>
      <c r="BU252" s="4">
        <v>7</v>
      </c>
      <c r="BV252" s="4" t="s">
        <v>33</v>
      </c>
      <c r="BW252" s="4" t="s">
        <v>33</v>
      </c>
      <c r="BX252" s="4" t="s">
        <v>33</v>
      </c>
      <c r="BY252" s="4" t="s">
        <v>33</v>
      </c>
      <c r="BZ252" s="4">
        <v>58</v>
      </c>
      <c r="CA252" s="4">
        <v>58</v>
      </c>
      <c r="CB252" s="4" t="s">
        <v>33</v>
      </c>
      <c r="CC252" s="4" t="s">
        <v>33</v>
      </c>
      <c r="CD252" s="4" t="s">
        <v>33</v>
      </c>
      <c r="CE252" s="4">
        <v>7</v>
      </c>
      <c r="CF252" s="4" t="s">
        <v>33</v>
      </c>
      <c r="CG252" s="4" t="s">
        <v>33</v>
      </c>
      <c r="CH252" s="4" t="s">
        <v>33</v>
      </c>
      <c r="CI252" s="4" t="s">
        <v>33</v>
      </c>
      <c r="CJ252" s="4" t="s">
        <v>33</v>
      </c>
      <c r="CK252" s="4" t="s">
        <v>33</v>
      </c>
      <c r="CL252" s="20">
        <v>16891</v>
      </c>
      <c r="CM252" s="20">
        <v>16891</v>
      </c>
      <c r="CN252" s="4" t="s">
        <v>33</v>
      </c>
      <c r="CO252" s="4" t="s">
        <v>33</v>
      </c>
      <c r="CP252" s="4" t="s">
        <v>33</v>
      </c>
      <c r="CQ252" s="4" t="s">
        <v>33</v>
      </c>
      <c r="CR252" s="4" t="s">
        <v>33</v>
      </c>
      <c r="CS252" s="4" t="s">
        <v>33</v>
      </c>
      <c r="CT252" s="4" t="s">
        <v>33</v>
      </c>
      <c r="CU252" s="4" t="s">
        <v>33</v>
      </c>
      <c r="CV252" s="20">
        <v>16713</v>
      </c>
      <c r="CW252" s="20">
        <v>16476</v>
      </c>
      <c r="CX252" s="4" t="s">
        <v>33</v>
      </c>
      <c r="CY252" s="4">
        <v>19</v>
      </c>
      <c r="CZ252" s="4">
        <v>170</v>
      </c>
      <c r="DA252" s="4">
        <v>19</v>
      </c>
      <c r="DB252" s="4">
        <v>29</v>
      </c>
      <c r="DC252" s="4" t="s">
        <v>33</v>
      </c>
      <c r="DD252" s="4" t="s">
        <v>33</v>
      </c>
      <c r="DE252" s="4">
        <v>178</v>
      </c>
      <c r="DF252" s="4" t="s">
        <v>33</v>
      </c>
      <c r="DG252" s="4">
        <v>6</v>
      </c>
      <c r="DH252" s="4">
        <v>19</v>
      </c>
      <c r="DI252" s="4" t="s">
        <v>33</v>
      </c>
      <c r="DJ252" s="4">
        <v>71</v>
      </c>
      <c r="DK252" s="4">
        <v>53</v>
      </c>
      <c r="DL252" s="4" t="s">
        <v>33</v>
      </c>
      <c r="DM252" s="4">
        <v>10</v>
      </c>
      <c r="DN252" s="4">
        <v>11</v>
      </c>
      <c r="DO252" s="4">
        <v>8</v>
      </c>
      <c r="DP252" s="4" t="s">
        <v>33</v>
      </c>
      <c r="DQ252" s="4" t="s">
        <v>33</v>
      </c>
      <c r="DR252" s="4" t="s">
        <v>33</v>
      </c>
    </row>
    <row r="253" spans="1:122" ht="15.75" customHeight="1" x14ac:dyDescent="0.2">
      <c r="A253" s="19" t="s">
        <v>0</v>
      </c>
      <c r="B253" s="20">
        <v>18149</v>
      </c>
      <c r="C253" s="4">
        <v>97</v>
      </c>
      <c r="D253" s="4">
        <v>7</v>
      </c>
      <c r="E253" s="4" t="s">
        <v>33</v>
      </c>
      <c r="F253" s="4">
        <v>7</v>
      </c>
      <c r="G253" s="4" t="s">
        <v>33</v>
      </c>
      <c r="H253" s="4" t="s">
        <v>33</v>
      </c>
      <c r="I253" s="4" t="s">
        <v>33</v>
      </c>
      <c r="J253" s="4" t="s">
        <v>33</v>
      </c>
      <c r="K253" s="4" t="s">
        <v>33</v>
      </c>
      <c r="L253" s="4" t="s">
        <v>33</v>
      </c>
      <c r="M253" s="4" t="s">
        <v>33</v>
      </c>
      <c r="N253" s="4" t="s">
        <v>33</v>
      </c>
      <c r="O253" s="4" t="s">
        <v>33</v>
      </c>
      <c r="P253" s="4" t="s">
        <v>33</v>
      </c>
      <c r="Q253" s="4" t="s">
        <v>33</v>
      </c>
      <c r="R253" s="4" t="s">
        <v>33</v>
      </c>
      <c r="S253" s="4" t="s">
        <v>33</v>
      </c>
      <c r="T253" s="4" t="s">
        <v>33</v>
      </c>
      <c r="U253" s="4">
        <v>90</v>
      </c>
      <c r="V253" s="4" t="s">
        <v>33</v>
      </c>
      <c r="W253" s="4" t="s">
        <v>33</v>
      </c>
      <c r="X253" s="4">
        <v>30</v>
      </c>
      <c r="Y253" s="4">
        <v>36</v>
      </c>
      <c r="Z253" s="4" t="s">
        <v>33</v>
      </c>
      <c r="AA253" s="4">
        <v>10</v>
      </c>
      <c r="AB253" s="4" t="s">
        <v>33</v>
      </c>
      <c r="AC253" s="4" t="s">
        <v>33</v>
      </c>
      <c r="AD253" s="4">
        <v>14</v>
      </c>
      <c r="AE253" s="4" t="s">
        <v>33</v>
      </c>
      <c r="AF253" s="4">
        <v>307</v>
      </c>
      <c r="AG253" s="4">
        <v>126</v>
      </c>
      <c r="AH253" s="4">
        <v>105</v>
      </c>
      <c r="AI253" s="4">
        <v>105</v>
      </c>
      <c r="AJ253" s="4" t="s">
        <v>33</v>
      </c>
      <c r="AK253" s="4" t="s">
        <v>33</v>
      </c>
      <c r="AL253" s="4" t="s">
        <v>33</v>
      </c>
      <c r="AM253" s="4">
        <v>21</v>
      </c>
      <c r="AN253" s="4" t="s">
        <v>33</v>
      </c>
      <c r="AO253" s="4" t="s">
        <v>33</v>
      </c>
      <c r="AP253" s="4" t="s">
        <v>33</v>
      </c>
      <c r="AQ253" s="4" t="s">
        <v>33</v>
      </c>
      <c r="AR253" s="4" t="s">
        <v>33</v>
      </c>
      <c r="AS253" s="4" t="s">
        <v>33</v>
      </c>
      <c r="AT253" s="4" t="s">
        <v>33</v>
      </c>
      <c r="AU253" s="4" t="s">
        <v>33</v>
      </c>
      <c r="AV253" s="4">
        <v>143</v>
      </c>
      <c r="AW253" s="4" t="s">
        <v>33</v>
      </c>
      <c r="AX253" s="4" t="s">
        <v>33</v>
      </c>
      <c r="AY253" s="4" t="s">
        <v>33</v>
      </c>
      <c r="AZ253" s="4" t="s">
        <v>33</v>
      </c>
      <c r="BA253" s="4">
        <v>29</v>
      </c>
      <c r="BB253" s="4">
        <v>57</v>
      </c>
      <c r="BC253" s="4">
        <v>57</v>
      </c>
      <c r="BD253" s="4" t="s">
        <v>33</v>
      </c>
      <c r="BE253" s="4">
        <v>24</v>
      </c>
      <c r="BF253" s="4" t="s">
        <v>33</v>
      </c>
      <c r="BG253" s="4">
        <v>16</v>
      </c>
      <c r="BH253" s="4">
        <v>8</v>
      </c>
      <c r="BI253" s="4" t="s">
        <v>33</v>
      </c>
      <c r="BJ253" s="4" t="s">
        <v>33</v>
      </c>
      <c r="BK253" s="4" t="s">
        <v>33</v>
      </c>
      <c r="BL253" s="4" t="s">
        <v>33</v>
      </c>
      <c r="BM253" s="4" t="s">
        <v>33</v>
      </c>
      <c r="BN253" s="4">
        <v>14</v>
      </c>
      <c r="BO253" s="4">
        <v>8</v>
      </c>
      <c r="BP253" s="4">
        <v>1</v>
      </c>
      <c r="BQ253" s="4" t="s">
        <v>33</v>
      </c>
      <c r="BR253" s="4">
        <v>1</v>
      </c>
      <c r="BS253" s="4" t="s">
        <v>33</v>
      </c>
      <c r="BT253" s="4" t="s">
        <v>33</v>
      </c>
      <c r="BU253" s="4" t="s">
        <v>33</v>
      </c>
      <c r="BV253" s="4" t="s">
        <v>33</v>
      </c>
      <c r="BW253" s="4" t="s">
        <v>33</v>
      </c>
      <c r="BX253" s="4" t="s">
        <v>33</v>
      </c>
      <c r="BY253" s="4" t="s">
        <v>33</v>
      </c>
      <c r="BZ253" s="4">
        <v>7</v>
      </c>
      <c r="CA253" s="4" t="s">
        <v>33</v>
      </c>
      <c r="CB253" s="4">
        <v>7</v>
      </c>
      <c r="CC253" s="4" t="s">
        <v>33</v>
      </c>
      <c r="CD253" s="4" t="s">
        <v>33</v>
      </c>
      <c r="CE253" s="4" t="s">
        <v>33</v>
      </c>
      <c r="CF253" s="4" t="s">
        <v>33</v>
      </c>
      <c r="CG253" s="4" t="s">
        <v>33</v>
      </c>
      <c r="CH253" s="4" t="s">
        <v>33</v>
      </c>
      <c r="CI253" s="4" t="s">
        <v>33</v>
      </c>
      <c r="CJ253" s="4" t="s">
        <v>33</v>
      </c>
      <c r="CK253" s="4" t="s">
        <v>33</v>
      </c>
      <c r="CL253" s="20">
        <v>17737</v>
      </c>
      <c r="CM253" s="20">
        <v>17737</v>
      </c>
      <c r="CN253" s="4">
        <v>20</v>
      </c>
      <c r="CO253" s="4" t="s">
        <v>33</v>
      </c>
      <c r="CP253" s="4">
        <v>10</v>
      </c>
      <c r="CQ253" s="4" t="s">
        <v>33</v>
      </c>
      <c r="CR253" s="4">
        <v>10</v>
      </c>
      <c r="CS253" s="4" t="s">
        <v>33</v>
      </c>
      <c r="CT253" s="4" t="s">
        <v>33</v>
      </c>
      <c r="CU253" s="4" t="s">
        <v>33</v>
      </c>
      <c r="CV253" s="20">
        <v>17286</v>
      </c>
      <c r="CW253" s="20">
        <v>17060</v>
      </c>
      <c r="CX253" s="4" t="s">
        <v>33</v>
      </c>
      <c r="CY253" s="4">
        <v>26</v>
      </c>
      <c r="CZ253" s="4">
        <v>162</v>
      </c>
      <c r="DA253" s="4">
        <v>38</v>
      </c>
      <c r="DB253" s="4" t="s">
        <v>33</v>
      </c>
      <c r="DC253" s="4" t="s">
        <v>33</v>
      </c>
      <c r="DD253" s="4" t="s">
        <v>33</v>
      </c>
      <c r="DE253" s="4">
        <v>431</v>
      </c>
      <c r="DF253" s="4">
        <v>7</v>
      </c>
      <c r="DG253" s="4" t="s">
        <v>33</v>
      </c>
      <c r="DH253" s="4" t="s">
        <v>33</v>
      </c>
      <c r="DI253" s="4" t="s">
        <v>33</v>
      </c>
      <c r="DJ253" s="4" t="s">
        <v>33</v>
      </c>
      <c r="DK253" s="4">
        <v>351</v>
      </c>
      <c r="DL253" s="4" t="s">
        <v>33</v>
      </c>
      <c r="DM253" s="4">
        <v>63</v>
      </c>
      <c r="DN253" s="4" t="s">
        <v>33</v>
      </c>
      <c r="DO253" s="4">
        <v>10</v>
      </c>
      <c r="DP253" s="4" t="s">
        <v>33</v>
      </c>
      <c r="DQ253" s="4" t="s">
        <v>33</v>
      </c>
      <c r="DR253" s="4" t="s">
        <v>33</v>
      </c>
    </row>
    <row r="254" spans="1:122" ht="15.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row>
    <row r="255" spans="1:122" ht="15.75" customHeight="1" x14ac:dyDescent="0.2">
      <c r="A255" s="4" t="s">
        <v>368</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row>
    <row r="256" spans="1:122" ht="15.75" customHeight="1" x14ac:dyDescent="0.2">
      <c r="A256" s="4">
        <v>2000</v>
      </c>
      <c r="B256" s="20">
        <v>3802</v>
      </c>
      <c r="C256" s="20">
        <v>2128</v>
      </c>
      <c r="D256" s="4">
        <v>136</v>
      </c>
      <c r="E256" s="4">
        <v>17</v>
      </c>
      <c r="F256" s="4">
        <v>119</v>
      </c>
      <c r="G256" s="4" t="s">
        <v>33</v>
      </c>
      <c r="H256" s="4" t="s">
        <v>33</v>
      </c>
      <c r="I256" s="4">
        <v>135</v>
      </c>
      <c r="J256" s="4">
        <v>10</v>
      </c>
      <c r="K256" s="4">
        <v>13</v>
      </c>
      <c r="L256" s="4">
        <v>105</v>
      </c>
      <c r="M256" s="4">
        <v>7</v>
      </c>
      <c r="N256" s="4" t="s">
        <v>33</v>
      </c>
      <c r="O256" s="4">
        <v>132</v>
      </c>
      <c r="P256" s="4">
        <v>63</v>
      </c>
      <c r="Q256" s="4">
        <v>69</v>
      </c>
      <c r="R256" s="4" t="s">
        <v>33</v>
      </c>
      <c r="S256" s="4" t="s">
        <v>33</v>
      </c>
      <c r="T256" s="4" t="s">
        <v>33</v>
      </c>
      <c r="U256" s="20">
        <v>1725</v>
      </c>
      <c r="V256" s="4" t="s">
        <v>33</v>
      </c>
      <c r="W256" s="4">
        <v>27</v>
      </c>
      <c r="X256" s="20">
        <v>1514</v>
      </c>
      <c r="Y256" s="4">
        <v>51</v>
      </c>
      <c r="Z256" s="4" t="s">
        <v>33</v>
      </c>
      <c r="AA256" s="4">
        <v>39</v>
      </c>
      <c r="AB256" s="4">
        <v>8</v>
      </c>
      <c r="AC256" s="4">
        <v>30</v>
      </c>
      <c r="AD256" s="4">
        <v>56</v>
      </c>
      <c r="AE256" s="4" t="s">
        <v>33</v>
      </c>
      <c r="AF256" s="4">
        <v>272</v>
      </c>
      <c r="AG256" s="4">
        <v>24</v>
      </c>
      <c r="AH256" s="4">
        <v>9</v>
      </c>
      <c r="AI256" s="4">
        <v>9</v>
      </c>
      <c r="AJ256" s="4" t="s">
        <v>33</v>
      </c>
      <c r="AK256" s="4" t="s">
        <v>33</v>
      </c>
      <c r="AL256" s="4">
        <v>5</v>
      </c>
      <c r="AM256" s="4">
        <v>10</v>
      </c>
      <c r="AN256" s="4" t="s">
        <v>33</v>
      </c>
      <c r="AO256" s="4">
        <v>13</v>
      </c>
      <c r="AP256" s="4" t="s">
        <v>33</v>
      </c>
      <c r="AQ256" s="4" t="s">
        <v>33</v>
      </c>
      <c r="AR256" s="4">
        <v>7</v>
      </c>
      <c r="AS256" s="4" t="s">
        <v>33</v>
      </c>
      <c r="AT256" s="4">
        <v>6</v>
      </c>
      <c r="AU256" s="4" t="s">
        <v>33</v>
      </c>
      <c r="AV256" s="4">
        <v>120</v>
      </c>
      <c r="AW256" s="4">
        <v>72</v>
      </c>
      <c r="AX256" s="4" t="s">
        <v>33</v>
      </c>
      <c r="AY256" s="4" t="s">
        <v>33</v>
      </c>
      <c r="AZ256" s="4" t="s">
        <v>33</v>
      </c>
      <c r="BA256" s="4">
        <v>48</v>
      </c>
      <c r="BB256" s="4" t="s">
        <v>33</v>
      </c>
      <c r="BC256" s="4" t="s">
        <v>33</v>
      </c>
      <c r="BD256" s="4" t="s">
        <v>33</v>
      </c>
      <c r="BE256" s="4">
        <v>95</v>
      </c>
      <c r="BF256" s="4" t="s">
        <v>33</v>
      </c>
      <c r="BG256" s="4">
        <v>28</v>
      </c>
      <c r="BH256" s="4">
        <v>13</v>
      </c>
      <c r="BI256" s="4" t="s">
        <v>33</v>
      </c>
      <c r="BJ256" s="4" t="s">
        <v>33</v>
      </c>
      <c r="BK256" s="4" t="s">
        <v>33</v>
      </c>
      <c r="BL256" s="4" t="s">
        <v>33</v>
      </c>
      <c r="BM256" s="4">
        <v>54</v>
      </c>
      <c r="BN256" s="4">
        <v>20</v>
      </c>
      <c r="BO256" s="4">
        <v>14</v>
      </c>
      <c r="BP256" s="4" t="s">
        <v>33</v>
      </c>
      <c r="BQ256" s="4" t="s">
        <v>33</v>
      </c>
      <c r="BR256" s="4" t="s">
        <v>33</v>
      </c>
      <c r="BS256" s="4" t="s">
        <v>33</v>
      </c>
      <c r="BT256" s="4" t="s">
        <v>33</v>
      </c>
      <c r="BU256" s="4" t="s">
        <v>33</v>
      </c>
      <c r="BV256" s="4" t="s">
        <v>33</v>
      </c>
      <c r="BW256" s="4" t="s">
        <v>33</v>
      </c>
      <c r="BX256" s="4" t="s">
        <v>33</v>
      </c>
      <c r="BY256" s="4" t="s">
        <v>33</v>
      </c>
      <c r="BZ256" s="4">
        <v>6</v>
      </c>
      <c r="CA256" s="4" t="s">
        <v>33</v>
      </c>
      <c r="CB256" s="4">
        <v>6</v>
      </c>
      <c r="CC256" s="4" t="s">
        <v>33</v>
      </c>
      <c r="CD256" s="4" t="s">
        <v>33</v>
      </c>
      <c r="CE256" s="4">
        <v>8</v>
      </c>
      <c r="CF256" s="4" t="s">
        <v>33</v>
      </c>
      <c r="CG256" s="4" t="s">
        <v>33</v>
      </c>
      <c r="CH256" s="4" t="s">
        <v>33</v>
      </c>
      <c r="CI256" s="4" t="s">
        <v>33</v>
      </c>
      <c r="CJ256" s="4" t="s">
        <v>33</v>
      </c>
      <c r="CK256" s="4" t="s">
        <v>33</v>
      </c>
      <c r="CL256" s="20">
        <v>1388</v>
      </c>
      <c r="CM256" s="20">
        <v>1385</v>
      </c>
      <c r="CN256" s="4">
        <v>50</v>
      </c>
      <c r="CO256" s="4" t="s">
        <v>33</v>
      </c>
      <c r="CP256" s="4">
        <v>50</v>
      </c>
      <c r="CQ256" s="4" t="s">
        <v>33</v>
      </c>
      <c r="CR256" s="4" t="s">
        <v>33</v>
      </c>
      <c r="CS256" s="4" t="s">
        <v>33</v>
      </c>
      <c r="CT256" s="4" t="s">
        <v>33</v>
      </c>
      <c r="CU256" s="4" t="s">
        <v>33</v>
      </c>
      <c r="CV256" s="20">
        <v>1302</v>
      </c>
      <c r="CW256" s="20">
        <v>1195</v>
      </c>
      <c r="CX256" s="4" t="s">
        <v>33</v>
      </c>
      <c r="CY256" s="4" t="s">
        <v>33</v>
      </c>
      <c r="CZ256" s="4">
        <v>82</v>
      </c>
      <c r="DA256" s="4">
        <v>25</v>
      </c>
      <c r="DB256" s="4" t="s">
        <v>33</v>
      </c>
      <c r="DC256" s="4" t="s">
        <v>33</v>
      </c>
      <c r="DD256" s="4" t="s">
        <v>33</v>
      </c>
      <c r="DE256" s="4">
        <v>33</v>
      </c>
      <c r="DF256" s="4" t="s">
        <v>33</v>
      </c>
      <c r="DG256" s="4" t="s">
        <v>33</v>
      </c>
      <c r="DH256" s="4" t="s">
        <v>33</v>
      </c>
      <c r="DI256" s="4" t="s">
        <v>33</v>
      </c>
      <c r="DJ256" s="4">
        <v>11</v>
      </c>
      <c r="DK256" s="4">
        <v>22</v>
      </c>
      <c r="DL256" s="4" t="s">
        <v>33</v>
      </c>
      <c r="DM256" s="4" t="s">
        <v>33</v>
      </c>
      <c r="DN256" s="4" t="s">
        <v>33</v>
      </c>
      <c r="DO256" s="4" t="s">
        <v>33</v>
      </c>
      <c r="DP256" s="4">
        <v>3</v>
      </c>
      <c r="DQ256" s="4">
        <v>3</v>
      </c>
      <c r="DR256" s="4" t="s">
        <v>33</v>
      </c>
    </row>
    <row r="257" spans="1:122" ht="15.75" customHeight="1" x14ac:dyDescent="0.2">
      <c r="A257" s="19" t="s">
        <v>0</v>
      </c>
      <c r="B257" s="20">
        <v>4989</v>
      </c>
      <c r="C257" s="20">
        <v>1683</v>
      </c>
      <c r="D257" s="4">
        <v>52</v>
      </c>
      <c r="E257" s="4" t="s">
        <v>33</v>
      </c>
      <c r="F257" s="4">
        <v>43</v>
      </c>
      <c r="G257" s="4" t="s">
        <v>33</v>
      </c>
      <c r="H257" s="4">
        <v>9</v>
      </c>
      <c r="I257" s="4">
        <v>28</v>
      </c>
      <c r="J257" s="4" t="s">
        <v>33</v>
      </c>
      <c r="K257" s="4" t="s">
        <v>33</v>
      </c>
      <c r="L257" s="4">
        <v>28</v>
      </c>
      <c r="M257" s="4" t="s">
        <v>33</v>
      </c>
      <c r="N257" s="4" t="s">
        <v>33</v>
      </c>
      <c r="O257" s="4">
        <v>239</v>
      </c>
      <c r="P257" s="4">
        <v>14</v>
      </c>
      <c r="Q257" s="4">
        <v>225</v>
      </c>
      <c r="R257" s="4" t="s">
        <v>33</v>
      </c>
      <c r="S257" s="4" t="s">
        <v>33</v>
      </c>
      <c r="T257" s="4" t="s">
        <v>33</v>
      </c>
      <c r="U257" s="20">
        <v>1364</v>
      </c>
      <c r="V257" s="4">
        <v>29</v>
      </c>
      <c r="W257" s="4" t="s">
        <v>33</v>
      </c>
      <c r="X257" s="20">
        <v>1090</v>
      </c>
      <c r="Y257" s="4">
        <v>79</v>
      </c>
      <c r="Z257" s="4" t="s">
        <v>33</v>
      </c>
      <c r="AA257" s="4">
        <v>36</v>
      </c>
      <c r="AB257" s="4">
        <v>63</v>
      </c>
      <c r="AC257" s="4">
        <v>56</v>
      </c>
      <c r="AD257" s="4">
        <v>11</v>
      </c>
      <c r="AE257" s="4" t="s">
        <v>33</v>
      </c>
      <c r="AF257" s="4">
        <v>192</v>
      </c>
      <c r="AG257" s="4" t="s">
        <v>33</v>
      </c>
      <c r="AH257" s="4" t="s">
        <v>33</v>
      </c>
      <c r="AI257" s="4" t="s">
        <v>33</v>
      </c>
      <c r="AJ257" s="4" t="s">
        <v>33</v>
      </c>
      <c r="AK257" s="4" t="s">
        <v>33</v>
      </c>
      <c r="AL257" s="4" t="s">
        <v>33</v>
      </c>
      <c r="AM257" s="4" t="s">
        <v>33</v>
      </c>
      <c r="AN257" s="4" t="s">
        <v>33</v>
      </c>
      <c r="AO257" s="4">
        <v>10</v>
      </c>
      <c r="AP257" s="4" t="s">
        <v>33</v>
      </c>
      <c r="AQ257" s="4" t="s">
        <v>33</v>
      </c>
      <c r="AR257" s="4">
        <v>10</v>
      </c>
      <c r="AS257" s="4" t="s">
        <v>33</v>
      </c>
      <c r="AT257" s="4" t="s">
        <v>33</v>
      </c>
      <c r="AU257" s="4" t="s">
        <v>33</v>
      </c>
      <c r="AV257" s="4">
        <v>153</v>
      </c>
      <c r="AW257" s="4" t="s">
        <v>33</v>
      </c>
      <c r="AX257" s="4" t="s">
        <v>33</v>
      </c>
      <c r="AY257" s="4" t="s">
        <v>33</v>
      </c>
      <c r="AZ257" s="4" t="s">
        <v>33</v>
      </c>
      <c r="BA257" s="4">
        <v>151</v>
      </c>
      <c r="BB257" s="4" t="s">
        <v>33</v>
      </c>
      <c r="BC257" s="4">
        <v>2</v>
      </c>
      <c r="BD257" s="4" t="s">
        <v>33</v>
      </c>
      <c r="BE257" s="4">
        <v>17</v>
      </c>
      <c r="BF257" s="4" t="s">
        <v>33</v>
      </c>
      <c r="BG257" s="4" t="s">
        <v>33</v>
      </c>
      <c r="BH257" s="4" t="s">
        <v>33</v>
      </c>
      <c r="BI257" s="4" t="s">
        <v>33</v>
      </c>
      <c r="BJ257" s="4" t="s">
        <v>33</v>
      </c>
      <c r="BK257" s="4" t="s">
        <v>33</v>
      </c>
      <c r="BL257" s="4" t="s">
        <v>33</v>
      </c>
      <c r="BM257" s="4">
        <v>17</v>
      </c>
      <c r="BN257" s="4">
        <v>12</v>
      </c>
      <c r="BO257" s="4" t="s">
        <v>33</v>
      </c>
      <c r="BP257" s="4" t="s">
        <v>33</v>
      </c>
      <c r="BQ257" s="4" t="s">
        <v>33</v>
      </c>
      <c r="BR257" s="4" t="s">
        <v>33</v>
      </c>
      <c r="BS257" s="4" t="s">
        <v>33</v>
      </c>
      <c r="BT257" s="4" t="s">
        <v>33</v>
      </c>
      <c r="BU257" s="4" t="s">
        <v>33</v>
      </c>
      <c r="BV257" s="4" t="s">
        <v>33</v>
      </c>
      <c r="BW257" s="4" t="s">
        <v>33</v>
      </c>
      <c r="BX257" s="4" t="s">
        <v>33</v>
      </c>
      <c r="BY257" s="4" t="s">
        <v>33</v>
      </c>
      <c r="BZ257" s="4" t="s">
        <v>33</v>
      </c>
      <c r="CA257" s="4" t="s">
        <v>33</v>
      </c>
      <c r="CB257" s="4" t="s">
        <v>33</v>
      </c>
      <c r="CC257" s="4" t="s">
        <v>33</v>
      </c>
      <c r="CD257" s="4" t="s">
        <v>33</v>
      </c>
      <c r="CE257" s="4" t="s">
        <v>33</v>
      </c>
      <c r="CF257" s="4" t="s">
        <v>33</v>
      </c>
      <c r="CG257" s="4" t="s">
        <v>33</v>
      </c>
      <c r="CH257" s="4" t="s">
        <v>33</v>
      </c>
      <c r="CI257" s="4" t="s">
        <v>33</v>
      </c>
      <c r="CJ257" s="4" t="s">
        <v>33</v>
      </c>
      <c r="CK257" s="4" t="s">
        <v>33</v>
      </c>
      <c r="CL257" s="20">
        <v>3114</v>
      </c>
      <c r="CM257" s="20">
        <v>3114</v>
      </c>
      <c r="CN257" s="4">
        <v>1</v>
      </c>
      <c r="CO257" s="4" t="s">
        <v>33</v>
      </c>
      <c r="CP257" s="4">
        <v>1</v>
      </c>
      <c r="CQ257" s="4" t="s">
        <v>33</v>
      </c>
      <c r="CR257" s="4" t="s">
        <v>33</v>
      </c>
      <c r="CS257" s="4" t="s">
        <v>33</v>
      </c>
      <c r="CT257" s="4" t="s">
        <v>33</v>
      </c>
      <c r="CU257" s="4" t="s">
        <v>33</v>
      </c>
      <c r="CV257" s="20">
        <v>2813</v>
      </c>
      <c r="CW257" s="20">
        <v>2664</v>
      </c>
      <c r="CX257" s="4" t="s">
        <v>33</v>
      </c>
      <c r="CY257" s="4">
        <v>7</v>
      </c>
      <c r="CZ257" s="4">
        <v>142</v>
      </c>
      <c r="DA257" s="4" t="s">
        <v>33</v>
      </c>
      <c r="DB257" s="4" t="s">
        <v>33</v>
      </c>
      <c r="DC257" s="4" t="s">
        <v>33</v>
      </c>
      <c r="DD257" s="4" t="s">
        <v>33</v>
      </c>
      <c r="DE257" s="4">
        <v>300</v>
      </c>
      <c r="DF257" s="4" t="s">
        <v>33</v>
      </c>
      <c r="DG257" s="4">
        <v>10</v>
      </c>
      <c r="DH257" s="4">
        <v>1</v>
      </c>
      <c r="DI257" s="4">
        <v>14</v>
      </c>
      <c r="DJ257" s="4">
        <v>117</v>
      </c>
      <c r="DK257" s="4">
        <v>105</v>
      </c>
      <c r="DL257" s="4" t="s">
        <v>33</v>
      </c>
      <c r="DM257" s="4">
        <v>53</v>
      </c>
      <c r="DN257" s="4" t="s">
        <v>33</v>
      </c>
      <c r="DO257" s="4" t="s">
        <v>33</v>
      </c>
      <c r="DP257" s="4" t="s">
        <v>33</v>
      </c>
      <c r="DQ257" s="4" t="s">
        <v>33</v>
      </c>
      <c r="DR257" s="4" t="s">
        <v>33</v>
      </c>
    </row>
    <row r="258" spans="1:122" ht="15.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row>
    <row r="259" spans="1:122" ht="15.75" customHeight="1" x14ac:dyDescent="0.2">
      <c r="A259" s="4" t="s">
        <v>369</v>
      </c>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row>
    <row r="260" spans="1:122" ht="15.75" customHeight="1" x14ac:dyDescent="0.2">
      <c r="A260" s="4">
        <v>2000</v>
      </c>
      <c r="B260" s="20">
        <v>8961</v>
      </c>
      <c r="C260" s="20">
        <v>2308</v>
      </c>
      <c r="D260" s="4">
        <v>170</v>
      </c>
      <c r="E260" s="4">
        <v>37</v>
      </c>
      <c r="F260" s="4">
        <v>115</v>
      </c>
      <c r="G260" s="4">
        <v>18</v>
      </c>
      <c r="H260" s="4" t="s">
        <v>33</v>
      </c>
      <c r="I260" s="4">
        <v>187</v>
      </c>
      <c r="J260" s="4">
        <v>34</v>
      </c>
      <c r="K260" s="4">
        <v>23</v>
      </c>
      <c r="L260" s="4">
        <v>124</v>
      </c>
      <c r="M260" s="4">
        <v>6</v>
      </c>
      <c r="N260" s="4" t="s">
        <v>33</v>
      </c>
      <c r="O260" s="4">
        <v>32</v>
      </c>
      <c r="P260" s="4">
        <v>7</v>
      </c>
      <c r="Q260" s="4">
        <v>9</v>
      </c>
      <c r="R260" s="4" t="s">
        <v>33</v>
      </c>
      <c r="S260" s="4">
        <v>16</v>
      </c>
      <c r="T260" s="4" t="s">
        <v>33</v>
      </c>
      <c r="U260" s="20">
        <v>1919</v>
      </c>
      <c r="V260" s="4" t="s">
        <v>33</v>
      </c>
      <c r="W260" s="4">
        <v>14</v>
      </c>
      <c r="X260" s="20">
        <v>1624</v>
      </c>
      <c r="Y260" s="4">
        <v>104</v>
      </c>
      <c r="Z260" s="4" t="s">
        <v>33</v>
      </c>
      <c r="AA260" s="4" t="s">
        <v>33</v>
      </c>
      <c r="AB260" s="4">
        <v>18</v>
      </c>
      <c r="AC260" s="4">
        <v>42</v>
      </c>
      <c r="AD260" s="4">
        <v>117</v>
      </c>
      <c r="AE260" s="4" t="s">
        <v>33</v>
      </c>
      <c r="AF260" s="4">
        <v>421</v>
      </c>
      <c r="AG260" s="4">
        <v>81</v>
      </c>
      <c r="AH260" s="4">
        <v>45</v>
      </c>
      <c r="AI260" s="4">
        <v>36</v>
      </c>
      <c r="AJ260" s="4">
        <v>9</v>
      </c>
      <c r="AK260" s="4" t="s">
        <v>33</v>
      </c>
      <c r="AL260" s="4" t="s">
        <v>33</v>
      </c>
      <c r="AM260" s="4">
        <v>36</v>
      </c>
      <c r="AN260" s="4" t="s">
        <v>33</v>
      </c>
      <c r="AO260" s="4" t="s">
        <v>33</v>
      </c>
      <c r="AP260" s="4" t="s">
        <v>33</v>
      </c>
      <c r="AQ260" s="4" t="s">
        <v>33</v>
      </c>
      <c r="AR260" s="4" t="s">
        <v>33</v>
      </c>
      <c r="AS260" s="4" t="s">
        <v>33</v>
      </c>
      <c r="AT260" s="4" t="s">
        <v>33</v>
      </c>
      <c r="AU260" s="4" t="s">
        <v>33</v>
      </c>
      <c r="AV260" s="4">
        <v>233</v>
      </c>
      <c r="AW260" s="4" t="s">
        <v>33</v>
      </c>
      <c r="AX260" s="4" t="s">
        <v>33</v>
      </c>
      <c r="AY260" s="4">
        <v>12</v>
      </c>
      <c r="AZ260" s="4" t="s">
        <v>33</v>
      </c>
      <c r="BA260" s="4">
        <v>221</v>
      </c>
      <c r="BB260" s="4" t="s">
        <v>33</v>
      </c>
      <c r="BC260" s="4" t="s">
        <v>33</v>
      </c>
      <c r="BD260" s="4" t="s">
        <v>33</v>
      </c>
      <c r="BE260" s="4">
        <v>92</v>
      </c>
      <c r="BF260" s="4" t="s">
        <v>33</v>
      </c>
      <c r="BG260" s="4">
        <v>59</v>
      </c>
      <c r="BH260" s="4" t="s">
        <v>33</v>
      </c>
      <c r="BI260" s="4" t="s">
        <v>33</v>
      </c>
      <c r="BJ260" s="4" t="s">
        <v>33</v>
      </c>
      <c r="BK260" s="4" t="s">
        <v>33</v>
      </c>
      <c r="BL260" s="4" t="s">
        <v>33</v>
      </c>
      <c r="BM260" s="4">
        <v>33</v>
      </c>
      <c r="BN260" s="4">
        <v>15</v>
      </c>
      <c r="BO260" s="4" t="s">
        <v>33</v>
      </c>
      <c r="BP260" s="4" t="s">
        <v>33</v>
      </c>
      <c r="BQ260" s="4" t="s">
        <v>33</v>
      </c>
      <c r="BR260" s="4" t="s">
        <v>33</v>
      </c>
      <c r="BS260" s="4" t="s">
        <v>33</v>
      </c>
      <c r="BT260" s="4" t="s">
        <v>33</v>
      </c>
      <c r="BU260" s="4" t="s">
        <v>33</v>
      </c>
      <c r="BV260" s="4" t="s">
        <v>33</v>
      </c>
      <c r="BW260" s="4" t="s">
        <v>33</v>
      </c>
      <c r="BX260" s="4" t="s">
        <v>33</v>
      </c>
      <c r="BY260" s="4" t="s">
        <v>33</v>
      </c>
      <c r="BZ260" s="4" t="s">
        <v>33</v>
      </c>
      <c r="CA260" s="4" t="s">
        <v>33</v>
      </c>
      <c r="CB260" s="4" t="s">
        <v>33</v>
      </c>
      <c r="CC260" s="4" t="s">
        <v>33</v>
      </c>
      <c r="CD260" s="4" t="s">
        <v>33</v>
      </c>
      <c r="CE260" s="4" t="s">
        <v>33</v>
      </c>
      <c r="CF260" s="4" t="s">
        <v>33</v>
      </c>
      <c r="CG260" s="4" t="s">
        <v>33</v>
      </c>
      <c r="CH260" s="4" t="s">
        <v>33</v>
      </c>
      <c r="CI260" s="4" t="s">
        <v>33</v>
      </c>
      <c r="CJ260" s="4" t="s">
        <v>33</v>
      </c>
      <c r="CK260" s="4" t="s">
        <v>33</v>
      </c>
      <c r="CL260" s="20">
        <v>6232</v>
      </c>
      <c r="CM260" s="20">
        <v>6224</v>
      </c>
      <c r="CN260" s="4">
        <v>5</v>
      </c>
      <c r="CO260" s="4" t="s">
        <v>33</v>
      </c>
      <c r="CP260" s="4">
        <v>5</v>
      </c>
      <c r="CQ260" s="4" t="s">
        <v>33</v>
      </c>
      <c r="CR260" s="4" t="s">
        <v>33</v>
      </c>
      <c r="CS260" s="4" t="s">
        <v>33</v>
      </c>
      <c r="CT260" s="4" t="s">
        <v>33</v>
      </c>
      <c r="CU260" s="4" t="s">
        <v>33</v>
      </c>
      <c r="CV260" s="20">
        <v>6109</v>
      </c>
      <c r="CW260" s="20">
        <v>5858</v>
      </c>
      <c r="CX260" s="4" t="s">
        <v>33</v>
      </c>
      <c r="CY260" s="4" t="s">
        <v>33</v>
      </c>
      <c r="CZ260" s="4">
        <v>251</v>
      </c>
      <c r="DA260" s="4" t="s">
        <v>33</v>
      </c>
      <c r="DB260" s="4" t="s">
        <v>33</v>
      </c>
      <c r="DC260" s="4" t="s">
        <v>33</v>
      </c>
      <c r="DD260" s="4" t="s">
        <v>33</v>
      </c>
      <c r="DE260" s="4">
        <v>110</v>
      </c>
      <c r="DF260" s="4">
        <v>12</v>
      </c>
      <c r="DG260" s="4">
        <v>18</v>
      </c>
      <c r="DH260" s="4">
        <v>7</v>
      </c>
      <c r="DI260" s="4">
        <v>15</v>
      </c>
      <c r="DJ260" s="4">
        <v>15</v>
      </c>
      <c r="DK260" s="4">
        <v>43</v>
      </c>
      <c r="DL260" s="4" t="s">
        <v>33</v>
      </c>
      <c r="DM260" s="4" t="s">
        <v>33</v>
      </c>
      <c r="DN260" s="4" t="s">
        <v>33</v>
      </c>
      <c r="DO260" s="4" t="s">
        <v>33</v>
      </c>
      <c r="DP260" s="4">
        <v>8</v>
      </c>
      <c r="DQ260" s="4">
        <v>8</v>
      </c>
      <c r="DR260" s="4" t="s">
        <v>33</v>
      </c>
    </row>
    <row r="261" spans="1:122" ht="15.75" customHeight="1" x14ac:dyDescent="0.2">
      <c r="A261" s="19" t="s">
        <v>0</v>
      </c>
      <c r="B261" s="20">
        <v>11918</v>
      </c>
      <c r="C261" s="4">
        <v>540</v>
      </c>
      <c r="D261" s="4">
        <v>70</v>
      </c>
      <c r="E261" s="4" t="s">
        <v>33</v>
      </c>
      <c r="F261" s="4">
        <v>60</v>
      </c>
      <c r="G261" s="4" t="s">
        <v>33</v>
      </c>
      <c r="H261" s="4">
        <v>10</v>
      </c>
      <c r="I261" s="4">
        <v>15</v>
      </c>
      <c r="J261" s="4" t="s">
        <v>33</v>
      </c>
      <c r="K261" s="4" t="s">
        <v>33</v>
      </c>
      <c r="L261" s="4">
        <v>15</v>
      </c>
      <c r="M261" s="4" t="s">
        <v>33</v>
      </c>
      <c r="N261" s="4" t="s">
        <v>33</v>
      </c>
      <c r="O261" s="4">
        <v>23</v>
      </c>
      <c r="P261" s="4" t="s">
        <v>33</v>
      </c>
      <c r="Q261" s="4">
        <v>23</v>
      </c>
      <c r="R261" s="4" t="s">
        <v>33</v>
      </c>
      <c r="S261" s="4" t="s">
        <v>33</v>
      </c>
      <c r="T261" s="4" t="s">
        <v>33</v>
      </c>
      <c r="U261" s="4">
        <v>432</v>
      </c>
      <c r="V261" s="4" t="s">
        <v>33</v>
      </c>
      <c r="W261" s="4" t="s">
        <v>33</v>
      </c>
      <c r="X261" s="4">
        <v>272</v>
      </c>
      <c r="Y261" s="4">
        <v>59</v>
      </c>
      <c r="Z261" s="4" t="s">
        <v>33</v>
      </c>
      <c r="AA261" s="4" t="s">
        <v>33</v>
      </c>
      <c r="AB261" s="4" t="s">
        <v>33</v>
      </c>
      <c r="AC261" s="4">
        <v>9</v>
      </c>
      <c r="AD261" s="4">
        <v>92</v>
      </c>
      <c r="AE261" s="4" t="s">
        <v>33</v>
      </c>
      <c r="AF261" s="4">
        <v>188</v>
      </c>
      <c r="AG261" s="4" t="s">
        <v>33</v>
      </c>
      <c r="AH261" s="4" t="s">
        <v>33</v>
      </c>
      <c r="AI261" s="4" t="s">
        <v>33</v>
      </c>
      <c r="AJ261" s="4" t="s">
        <v>33</v>
      </c>
      <c r="AK261" s="4" t="s">
        <v>33</v>
      </c>
      <c r="AL261" s="4" t="s">
        <v>33</v>
      </c>
      <c r="AM261" s="4" t="s">
        <v>33</v>
      </c>
      <c r="AN261" s="4" t="s">
        <v>33</v>
      </c>
      <c r="AO261" s="4">
        <v>42</v>
      </c>
      <c r="AP261" s="4" t="s">
        <v>33</v>
      </c>
      <c r="AQ261" s="4" t="s">
        <v>33</v>
      </c>
      <c r="AR261" s="4">
        <v>20</v>
      </c>
      <c r="AS261" s="4" t="s">
        <v>33</v>
      </c>
      <c r="AT261" s="4">
        <v>22</v>
      </c>
      <c r="AU261" s="4" t="s">
        <v>33</v>
      </c>
      <c r="AV261" s="4">
        <v>56</v>
      </c>
      <c r="AW261" s="4" t="s">
        <v>33</v>
      </c>
      <c r="AX261" s="4" t="s">
        <v>33</v>
      </c>
      <c r="AY261" s="4" t="s">
        <v>33</v>
      </c>
      <c r="AZ261" s="4">
        <v>1</v>
      </c>
      <c r="BA261" s="4">
        <v>55</v>
      </c>
      <c r="BB261" s="4" t="s">
        <v>33</v>
      </c>
      <c r="BC261" s="4" t="s">
        <v>33</v>
      </c>
      <c r="BD261" s="4" t="s">
        <v>33</v>
      </c>
      <c r="BE261" s="4">
        <v>48</v>
      </c>
      <c r="BF261" s="4" t="s">
        <v>33</v>
      </c>
      <c r="BG261" s="4">
        <v>27</v>
      </c>
      <c r="BH261" s="4">
        <v>21</v>
      </c>
      <c r="BI261" s="4" t="s">
        <v>33</v>
      </c>
      <c r="BJ261" s="4" t="s">
        <v>33</v>
      </c>
      <c r="BK261" s="4" t="s">
        <v>33</v>
      </c>
      <c r="BL261" s="4" t="s">
        <v>33</v>
      </c>
      <c r="BM261" s="4" t="s">
        <v>33</v>
      </c>
      <c r="BN261" s="4">
        <v>42</v>
      </c>
      <c r="BO261" s="4">
        <v>40</v>
      </c>
      <c r="BP261" s="4" t="s">
        <v>33</v>
      </c>
      <c r="BQ261" s="4" t="s">
        <v>33</v>
      </c>
      <c r="BR261" s="4" t="s">
        <v>33</v>
      </c>
      <c r="BS261" s="4" t="s">
        <v>33</v>
      </c>
      <c r="BT261" s="4" t="s">
        <v>33</v>
      </c>
      <c r="BU261" s="4" t="s">
        <v>33</v>
      </c>
      <c r="BV261" s="4" t="s">
        <v>33</v>
      </c>
      <c r="BW261" s="4" t="s">
        <v>33</v>
      </c>
      <c r="BX261" s="4" t="s">
        <v>33</v>
      </c>
      <c r="BY261" s="4" t="s">
        <v>33</v>
      </c>
      <c r="BZ261" s="4">
        <v>40</v>
      </c>
      <c r="CA261" s="4">
        <v>40</v>
      </c>
      <c r="CB261" s="4" t="s">
        <v>33</v>
      </c>
      <c r="CC261" s="4" t="s">
        <v>33</v>
      </c>
      <c r="CD261" s="4" t="s">
        <v>33</v>
      </c>
      <c r="CE261" s="4" t="s">
        <v>33</v>
      </c>
      <c r="CF261" s="4" t="s">
        <v>33</v>
      </c>
      <c r="CG261" s="4" t="s">
        <v>33</v>
      </c>
      <c r="CH261" s="4" t="s">
        <v>33</v>
      </c>
      <c r="CI261" s="4" t="s">
        <v>33</v>
      </c>
      <c r="CJ261" s="4" t="s">
        <v>33</v>
      </c>
      <c r="CK261" s="4" t="s">
        <v>33</v>
      </c>
      <c r="CL261" s="20">
        <v>11150</v>
      </c>
      <c r="CM261" s="20">
        <v>11150</v>
      </c>
      <c r="CN261" s="4">
        <v>57</v>
      </c>
      <c r="CO261" s="4">
        <v>17</v>
      </c>
      <c r="CP261" s="4">
        <v>32</v>
      </c>
      <c r="CQ261" s="4" t="s">
        <v>33</v>
      </c>
      <c r="CR261" s="4" t="s">
        <v>33</v>
      </c>
      <c r="CS261" s="4">
        <v>8</v>
      </c>
      <c r="CT261" s="4" t="s">
        <v>33</v>
      </c>
      <c r="CU261" s="4" t="s">
        <v>33</v>
      </c>
      <c r="CV261" s="20">
        <v>10705</v>
      </c>
      <c r="CW261" s="20">
        <v>10474</v>
      </c>
      <c r="CX261" s="4" t="s">
        <v>33</v>
      </c>
      <c r="CY261" s="4" t="s">
        <v>33</v>
      </c>
      <c r="CZ261" s="4">
        <v>158</v>
      </c>
      <c r="DA261" s="4">
        <v>58</v>
      </c>
      <c r="DB261" s="4" t="s">
        <v>33</v>
      </c>
      <c r="DC261" s="4">
        <v>15</v>
      </c>
      <c r="DD261" s="4" t="s">
        <v>33</v>
      </c>
      <c r="DE261" s="4">
        <v>388</v>
      </c>
      <c r="DF261" s="4" t="s">
        <v>33</v>
      </c>
      <c r="DG261" s="4">
        <v>35</v>
      </c>
      <c r="DH261" s="4" t="s">
        <v>33</v>
      </c>
      <c r="DI261" s="4">
        <v>8</v>
      </c>
      <c r="DJ261" s="4">
        <v>205</v>
      </c>
      <c r="DK261" s="4">
        <v>15</v>
      </c>
      <c r="DL261" s="4" t="s">
        <v>33</v>
      </c>
      <c r="DM261" s="4">
        <v>9</v>
      </c>
      <c r="DN261" s="4">
        <v>116</v>
      </c>
      <c r="DO261" s="4" t="s">
        <v>33</v>
      </c>
      <c r="DP261" s="4" t="s">
        <v>33</v>
      </c>
      <c r="DQ261" s="4" t="s">
        <v>33</v>
      </c>
      <c r="DR261" s="4" t="s">
        <v>33</v>
      </c>
    </row>
    <row r="262" spans="1:122" ht="15.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row>
    <row r="263" spans="1:122" ht="15.75" customHeight="1" x14ac:dyDescent="0.2">
      <c r="A263" s="4" t="s">
        <v>370</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row>
    <row r="264" spans="1:122" ht="15.75" customHeight="1" x14ac:dyDescent="0.2">
      <c r="A264" s="4">
        <v>2000</v>
      </c>
      <c r="B264" s="20">
        <v>12890</v>
      </c>
      <c r="C264" s="20">
        <v>1139</v>
      </c>
      <c r="D264" s="4">
        <v>74</v>
      </c>
      <c r="E264" s="4" t="s">
        <v>33</v>
      </c>
      <c r="F264" s="4">
        <v>74</v>
      </c>
      <c r="G264" s="4" t="s">
        <v>33</v>
      </c>
      <c r="H264" s="4" t="s">
        <v>33</v>
      </c>
      <c r="I264" s="4">
        <v>89</v>
      </c>
      <c r="J264" s="4" t="s">
        <v>33</v>
      </c>
      <c r="K264" s="4" t="s">
        <v>33</v>
      </c>
      <c r="L264" s="4">
        <v>89</v>
      </c>
      <c r="M264" s="4" t="s">
        <v>33</v>
      </c>
      <c r="N264" s="4" t="s">
        <v>33</v>
      </c>
      <c r="O264" s="4">
        <v>94</v>
      </c>
      <c r="P264" s="4">
        <v>32</v>
      </c>
      <c r="Q264" s="4">
        <v>50</v>
      </c>
      <c r="R264" s="4" t="s">
        <v>33</v>
      </c>
      <c r="S264" s="4">
        <v>12</v>
      </c>
      <c r="T264" s="4" t="s">
        <v>33</v>
      </c>
      <c r="U264" s="4">
        <v>882</v>
      </c>
      <c r="V264" s="4" t="s">
        <v>33</v>
      </c>
      <c r="W264" s="4">
        <v>7</v>
      </c>
      <c r="X264" s="4">
        <v>127</v>
      </c>
      <c r="Y264" s="4" t="s">
        <v>33</v>
      </c>
      <c r="Z264" s="4">
        <v>33</v>
      </c>
      <c r="AA264" s="4" t="s">
        <v>33</v>
      </c>
      <c r="AB264" s="4" t="s">
        <v>33</v>
      </c>
      <c r="AC264" s="4">
        <v>5</v>
      </c>
      <c r="AD264" s="4">
        <v>710</v>
      </c>
      <c r="AE264" s="4" t="s">
        <v>33</v>
      </c>
      <c r="AF264" s="4">
        <v>879</v>
      </c>
      <c r="AG264" s="4">
        <v>62</v>
      </c>
      <c r="AH264" s="4">
        <v>62</v>
      </c>
      <c r="AI264" s="4">
        <v>62</v>
      </c>
      <c r="AJ264" s="4" t="s">
        <v>33</v>
      </c>
      <c r="AK264" s="4" t="s">
        <v>33</v>
      </c>
      <c r="AL264" s="4" t="s">
        <v>33</v>
      </c>
      <c r="AM264" s="4" t="s">
        <v>33</v>
      </c>
      <c r="AN264" s="4" t="s">
        <v>33</v>
      </c>
      <c r="AO264" s="4">
        <v>181</v>
      </c>
      <c r="AP264" s="4" t="s">
        <v>33</v>
      </c>
      <c r="AQ264" s="4" t="s">
        <v>33</v>
      </c>
      <c r="AR264" s="4">
        <v>119</v>
      </c>
      <c r="AS264" s="4">
        <v>62</v>
      </c>
      <c r="AT264" s="4" t="s">
        <v>33</v>
      </c>
      <c r="AU264" s="4" t="s">
        <v>33</v>
      </c>
      <c r="AV264" s="4">
        <v>330</v>
      </c>
      <c r="AW264" s="4">
        <v>19</v>
      </c>
      <c r="AX264" s="4" t="s">
        <v>33</v>
      </c>
      <c r="AY264" s="4" t="s">
        <v>33</v>
      </c>
      <c r="AZ264" s="4" t="s">
        <v>33</v>
      </c>
      <c r="BA264" s="4">
        <v>311</v>
      </c>
      <c r="BB264" s="4" t="s">
        <v>33</v>
      </c>
      <c r="BC264" s="4" t="s">
        <v>33</v>
      </c>
      <c r="BD264" s="4" t="s">
        <v>33</v>
      </c>
      <c r="BE264" s="4">
        <v>177</v>
      </c>
      <c r="BF264" s="4" t="s">
        <v>33</v>
      </c>
      <c r="BG264" s="4">
        <v>34</v>
      </c>
      <c r="BH264" s="4">
        <v>109</v>
      </c>
      <c r="BI264" s="4" t="s">
        <v>33</v>
      </c>
      <c r="BJ264" s="4">
        <v>20</v>
      </c>
      <c r="BK264" s="4" t="s">
        <v>33</v>
      </c>
      <c r="BL264" s="4" t="s">
        <v>33</v>
      </c>
      <c r="BM264" s="4">
        <v>14</v>
      </c>
      <c r="BN264" s="4">
        <v>129</v>
      </c>
      <c r="BO264" s="4">
        <v>252</v>
      </c>
      <c r="BP264" s="4">
        <v>8</v>
      </c>
      <c r="BQ264" s="4">
        <v>8</v>
      </c>
      <c r="BR264" s="4" t="s">
        <v>33</v>
      </c>
      <c r="BS264" s="4" t="s">
        <v>33</v>
      </c>
      <c r="BT264" s="4">
        <v>8</v>
      </c>
      <c r="BU264" s="4">
        <v>8</v>
      </c>
      <c r="BV264" s="4" t="s">
        <v>33</v>
      </c>
      <c r="BW264" s="4" t="s">
        <v>33</v>
      </c>
      <c r="BX264" s="4" t="s">
        <v>33</v>
      </c>
      <c r="BY264" s="4" t="s">
        <v>33</v>
      </c>
      <c r="BZ264" s="4">
        <v>171</v>
      </c>
      <c r="CA264" s="4">
        <v>45</v>
      </c>
      <c r="CB264" s="4">
        <v>126</v>
      </c>
      <c r="CC264" s="4" t="s">
        <v>33</v>
      </c>
      <c r="CD264" s="4" t="s">
        <v>33</v>
      </c>
      <c r="CE264" s="4">
        <v>65</v>
      </c>
      <c r="CF264" s="4" t="s">
        <v>33</v>
      </c>
      <c r="CG264" s="4" t="s">
        <v>33</v>
      </c>
      <c r="CH264" s="4" t="s">
        <v>33</v>
      </c>
      <c r="CI264" s="4" t="s">
        <v>33</v>
      </c>
      <c r="CJ264" s="4" t="s">
        <v>33</v>
      </c>
      <c r="CK264" s="4" t="s">
        <v>33</v>
      </c>
      <c r="CL264" s="20">
        <v>10620</v>
      </c>
      <c r="CM264" s="20">
        <v>10605</v>
      </c>
      <c r="CN264" s="4">
        <v>134</v>
      </c>
      <c r="CO264" s="4" t="s">
        <v>33</v>
      </c>
      <c r="CP264" s="4">
        <v>50</v>
      </c>
      <c r="CQ264" s="4">
        <v>4</v>
      </c>
      <c r="CR264" s="4" t="s">
        <v>33</v>
      </c>
      <c r="CS264" s="4">
        <v>55</v>
      </c>
      <c r="CT264" s="4">
        <v>25</v>
      </c>
      <c r="CU264" s="4" t="s">
        <v>33</v>
      </c>
      <c r="CV264" s="20">
        <v>10233</v>
      </c>
      <c r="CW264" s="20">
        <v>9835</v>
      </c>
      <c r="CX264" s="4">
        <v>24</v>
      </c>
      <c r="CY264" s="4">
        <v>45</v>
      </c>
      <c r="CZ264" s="4">
        <v>102</v>
      </c>
      <c r="DA264" s="4">
        <v>54</v>
      </c>
      <c r="DB264" s="4">
        <v>65</v>
      </c>
      <c r="DC264" s="4" t="s">
        <v>33</v>
      </c>
      <c r="DD264" s="4">
        <v>108</v>
      </c>
      <c r="DE264" s="4">
        <v>238</v>
      </c>
      <c r="DF264" s="4" t="s">
        <v>33</v>
      </c>
      <c r="DG264" s="4">
        <v>10</v>
      </c>
      <c r="DH264" s="4">
        <v>8</v>
      </c>
      <c r="DI264" s="4" t="s">
        <v>33</v>
      </c>
      <c r="DJ264" s="4">
        <v>15</v>
      </c>
      <c r="DK264" s="4">
        <v>93</v>
      </c>
      <c r="DL264" s="4">
        <v>5</v>
      </c>
      <c r="DM264" s="4">
        <v>52</v>
      </c>
      <c r="DN264" s="4" t="s">
        <v>33</v>
      </c>
      <c r="DO264" s="4">
        <v>55</v>
      </c>
      <c r="DP264" s="4">
        <v>15</v>
      </c>
      <c r="DQ264" s="4">
        <v>15</v>
      </c>
      <c r="DR264" s="4" t="s">
        <v>33</v>
      </c>
    </row>
    <row r="265" spans="1:122" ht="15.75" customHeight="1" x14ac:dyDescent="0.2">
      <c r="A265" s="19" t="s">
        <v>0</v>
      </c>
      <c r="B265" s="20">
        <v>11665</v>
      </c>
      <c r="C265" s="4">
        <v>440</v>
      </c>
      <c r="D265" s="4">
        <v>14</v>
      </c>
      <c r="E265" s="4">
        <v>7</v>
      </c>
      <c r="F265" s="4">
        <v>7</v>
      </c>
      <c r="G265" s="4" t="s">
        <v>33</v>
      </c>
      <c r="H265" s="4" t="s">
        <v>33</v>
      </c>
      <c r="I265" s="4" t="s">
        <v>33</v>
      </c>
      <c r="J265" s="4" t="s">
        <v>33</v>
      </c>
      <c r="K265" s="4" t="s">
        <v>33</v>
      </c>
      <c r="L265" s="4" t="s">
        <v>33</v>
      </c>
      <c r="M265" s="4" t="s">
        <v>33</v>
      </c>
      <c r="N265" s="4" t="s">
        <v>33</v>
      </c>
      <c r="O265" s="4" t="s">
        <v>33</v>
      </c>
      <c r="P265" s="4" t="s">
        <v>33</v>
      </c>
      <c r="Q265" s="4" t="s">
        <v>33</v>
      </c>
      <c r="R265" s="4" t="s">
        <v>33</v>
      </c>
      <c r="S265" s="4" t="s">
        <v>33</v>
      </c>
      <c r="T265" s="4" t="s">
        <v>33</v>
      </c>
      <c r="U265" s="4">
        <v>426</v>
      </c>
      <c r="V265" s="4" t="s">
        <v>33</v>
      </c>
      <c r="W265" s="4" t="s">
        <v>33</v>
      </c>
      <c r="X265" s="4">
        <v>24</v>
      </c>
      <c r="Y265" s="4">
        <v>51</v>
      </c>
      <c r="Z265" s="4" t="s">
        <v>33</v>
      </c>
      <c r="AA265" s="4" t="s">
        <v>33</v>
      </c>
      <c r="AB265" s="4" t="s">
        <v>33</v>
      </c>
      <c r="AC265" s="4" t="s">
        <v>33</v>
      </c>
      <c r="AD265" s="4">
        <v>351</v>
      </c>
      <c r="AE265" s="4" t="s">
        <v>33</v>
      </c>
      <c r="AF265" s="4">
        <v>416</v>
      </c>
      <c r="AG265" s="4">
        <v>224</v>
      </c>
      <c r="AH265" s="4">
        <v>5</v>
      </c>
      <c r="AI265" s="4">
        <v>5</v>
      </c>
      <c r="AJ265" s="4" t="s">
        <v>33</v>
      </c>
      <c r="AK265" s="4" t="s">
        <v>33</v>
      </c>
      <c r="AL265" s="4" t="s">
        <v>33</v>
      </c>
      <c r="AM265" s="4">
        <v>219</v>
      </c>
      <c r="AN265" s="4" t="s">
        <v>33</v>
      </c>
      <c r="AO265" s="4">
        <v>56</v>
      </c>
      <c r="AP265" s="4" t="s">
        <v>33</v>
      </c>
      <c r="AQ265" s="4" t="s">
        <v>33</v>
      </c>
      <c r="AR265" s="4">
        <v>3</v>
      </c>
      <c r="AS265" s="4" t="s">
        <v>33</v>
      </c>
      <c r="AT265" s="4">
        <v>53</v>
      </c>
      <c r="AU265" s="4" t="s">
        <v>33</v>
      </c>
      <c r="AV265" s="4">
        <v>110</v>
      </c>
      <c r="AW265" s="4" t="s">
        <v>33</v>
      </c>
      <c r="AX265" s="4">
        <v>3</v>
      </c>
      <c r="AY265" s="4" t="s">
        <v>33</v>
      </c>
      <c r="AZ265" s="4" t="s">
        <v>33</v>
      </c>
      <c r="BA265" s="4">
        <v>106</v>
      </c>
      <c r="BB265" s="4">
        <v>1</v>
      </c>
      <c r="BC265" s="4" t="s">
        <v>33</v>
      </c>
      <c r="BD265" s="4" t="s">
        <v>33</v>
      </c>
      <c r="BE265" s="4">
        <v>26</v>
      </c>
      <c r="BF265" s="4" t="s">
        <v>33</v>
      </c>
      <c r="BG265" s="4" t="s">
        <v>33</v>
      </c>
      <c r="BH265" s="4">
        <v>26</v>
      </c>
      <c r="BI265" s="4" t="s">
        <v>33</v>
      </c>
      <c r="BJ265" s="4" t="s">
        <v>33</v>
      </c>
      <c r="BK265" s="4" t="s">
        <v>33</v>
      </c>
      <c r="BL265" s="4" t="s">
        <v>33</v>
      </c>
      <c r="BM265" s="4" t="s">
        <v>33</v>
      </c>
      <c r="BN265" s="4" t="s">
        <v>33</v>
      </c>
      <c r="BO265" s="4">
        <v>118</v>
      </c>
      <c r="BP265" s="4">
        <v>51</v>
      </c>
      <c r="BQ265" s="4" t="s">
        <v>33</v>
      </c>
      <c r="BR265" s="4">
        <v>51</v>
      </c>
      <c r="BS265" s="4" t="s">
        <v>33</v>
      </c>
      <c r="BT265" s="4" t="s">
        <v>33</v>
      </c>
      <c r="BU265" s="4" t="s">
        <v>33</v>
      </c>
      <c r="BV265" s="4" t="s">
        <v>33</v>
      </c>
      <c r="BW265" s="4" t="s">
        <v>33</v>
      </c>
      <c r="BX265" s="4" t="s">
        <v>33</v>
      </c>
      <c r="BY265" s="4" t="s">
        <v>33</v>
      </c>
      <c r="BZ265" s="4">
        <v>59</v>
      </c>
      <c r="CA265" s="4">
        <v>33</v>
      </c>
      <c r="CB265" s="4">
        <v>26</v>
      </c>
      <c r="CC265" s="4" t="s">
        <v>33</v>
      </c>
      <c r="CD265" s="4" t="s">
        <v>33</v>
      </c>
      <c r="CE265" s="4">
        <v>8</v>
      </c>
      <c r="CF265" s="4" t="s">
        <v>33</v>
      </c>
      <c r="CG265" s="4" t="s">
        <v>33</v>
      </c>
      <c r="CH265" s="4" t="s">
        <v>33</v>
      </c>
      <c r="CI265" s="4" t="s">
        <v>33</v>
      </c>
      <c r="CJ265" s="4" t="s">
        <v>33</v>
      </c>
      <c r="CK265" s="4" t="s">
        <v>33</v>
      </c>
      <c r="CL265" s="20">
        <v>10691</v>
      </c>
      <c r="CM265" s="20">
        <v>10685</v>
      </c>
      <c r="CN265" s="4">
        <v>35</v>
      </c>
      <c r="CO265" s="4" t="s">
        <v>33</v>
      </c>
      <c r="CP265" s="4">
        <v>26</v>
      </c>
      <c r="CQ265" s="4" t="s">
        <v>33</v>
      </c>
      <c r="CR265" s="4" t="s">
        <v>33</v>
      </c>
      <c r="CS265" s="4" t="s">
        <v>33</v>
      </c>
      <c r="CT265" s="4" t="s">
        <v>33</v>
      </c>
      <c r="CU265" s="4">
        <v>9</v>
      </c>
      <c r="CV265" s="20">
        <v>10468</v>
      </c>
      <c r="CW265" s="20">
        <v>10294</v>
      </c>
      <c r="CX265" s="4" t="s">
        <v>33</v>
      </c>
      <c r="CY265" s="4">
        <v>30</v>
      </c>
      <c r="CZ265" s="4">
        <v>72</v>
      </c>
      <c r="DA265" s="4">
        <v>21</v>
      </c>
      <c r="DB265" s="4" t="s">
        <v>33</v>
      </c>
      <c r="DC265" s="4">
        <v>6</v>
      </c>
      <c r="DD265" s="4">
        <v>45</v>
      </c>
      <c r="DE265" s="4">
        <v>182</v>
      </c>
      <c r="DF265" s="4" t="s">
        <v>33</v>
      </c>
      <c r="DG265" s="4" t="s">
        <v>33</v>
      </c>
      <c r="DH265" s="4" t="s">
        <v>33</v>
      </c>
      <c r="DI265" s="4">
        <v>10</v>
      </c>
      <c r="DJ265" s="4">
        <v>92</v>
      </c>
      <c r="DK265" s="4">
        <v>41</v>
      </c>
      <c r="DL265" s="4" t="s">
        <v>33</v>
      </c>
      <c r="DM265" s="4">
        <v>26</v>
      </c>
      <c r="DN265" s="4">
        <v>13</v>
      </c>
      <c r="DO265" s="4" t="s">
        <v>33</v>
      </c>
      <c r="DP265" s="4">
        <v>6</v>
      </c>
      <c r="DQ265" s="4">
        <v>6</v>
      </c>
      <c r="DR265" s="4" t="s">
        <v>33</v>
      </c>
    </row>
    <row r="266" spans="1:122" ht="15.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row>
    <row r="267" spans="1:122" ht="15.75" customHeight="1" x14ac:dyDescent="0.2">
      <c r="A267" s="4" t="s">
        <v>371</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row>
    <row r="268" spans="1:122" ht="15.75" customHeight="1" x14ac:dyDescent="0.2">
      <c r="A268" s="4">
        <v>2000</v>
      </c>
      <c r="B268" s="4">
        <v>431</v>
      </c>
      <c r="C268" s="4">
        <v>22</v>
      </c>
      <c r="D268" s="4" t="s">
        <v>33</v>
      </c>
      <c r="E268" s="4" t="s">
        <v>33</v>
      </c>
      <c r="F268" s="4" t="s">
        <v>33</v>
      </c>
      <c r="G268" s="4" t="s">
        <v>33</v>
      </c>
      <c r="H268" s="4" t="s">
        <v>33</v>
      </c>
      <c r="I268" s="4">
        <v>13</v>
      </c>
      <c r="J268" s="4" t="s">
        <v>33</v>
      </c>
      <c r="K268" s="4" t="s">
        <v>33</v>
      </c>
      <c r="L268" s="4">
        <v>13</v>
      </c>
      <c r="M268" s="4" t="s">
        <v>33</v>
      </c>
      <c r="N268" s="4" t="s">
        <v>33</v>
      </c>
      <c r="O268" s="4" t="s">
        <v>33</v>
      </c>
      <c r="P268" s="4" t="s">
        <v>33</v>
      </c>
      <c r="Q268" s="4" t="s">
        <v>33</v>
      </c>
      <c r="R268" s="4" t="s">
        <v>33</v>
      </c>
      <c r="S268" s="4" t="s">
        <v>33</v>
      </c>
      <c r="T268" s="4" t="s">
        <v>33</v>
      </c>
      <c r="U268" s="4">
        <v>9</v>
      </c>
      <c r="V268" s="4" t="s">
        <v>33</v>
      </c>
      <c r="W268" s="4" t="s">
        <v>33</v>
      </c>
      <c r="X268" s="4" t="s">
        <v>33</v>
      </c>
      <c r="Y268" s="4" t="s">
        <v>33</v>
      </c>
      <c r="Z268" s="4" t="s">
        <v>33</v>
      </c>
      <c r="AA268" s="4" t="s">
        <v>33</v>
      </c>
      <c r="AB268" s="4" t="s">
        <v>33</v>
      </c>
      <c r="AC268" s="4">
        <v>9</v>
      </c>
      <c r="AD268" s="4" t="s">
        <v>33</v>
      </c>
      <c r="AE268" s="4" t="s">
        <v>33</v>
      </c>
      <c r="AF268" s="4">
        <v>89</v>
      </c>
      <c r="AG268" s="4">
        <v>10</v>
      </c>
      <c r="AH268" s="4">
        <v>10</v>
      </c>
      <c r="AI268" s="4">
        <v>10</v>
      </c>
      <c r="AJ268" s="4" t="s">
        <v>33</v>
      </c>
      <c r="AK268" s="4" t="s">
        <v>33</v>
      </c>
      <c r="AL268" s="4" t="s">
        <v>33</v>
      </c>
      <c r="AM268" s="4" t="s">
        <v>33</v>
      </c>
      <c r="AN268" s="4" t="s">
        <v>33</v>
      </c>
      <c r="AO268" s="4" t="s">
        <v>33</v>
      </c>
      <c r="AP268" s="4" t="s">
        <v>33</v>
      </c>
      <c r="AQ268" s="4" t="s">
        <v>33</v>
      </c>
      <c r="AR268" s="4" t="s">
        <v>33</v>
      </c>
      <c r="AS268" s="4" t="s">
        <v>33</v>
      </c>
      <c r="AT268" s="4" t="s">
        <v>33</v>
      </c>
      <c r="AU268" s="4" t="s">
        <v>33</v>
      </c>
      <c r="AV268" s="4">
        <v>33</v>
      </c>
      <c r="AW268" s="4" t="s">
        <v>33</v>
      </c>
      <c r="AX268" s="4" t="s">
        <v>33</v>
      </c>
      <c r="AY268" s="4" t="s">
        <v>33</v>
      </c>
      <c r="AZ268" s="4" t="s">
        <v>33</v>
      </c>
      <c r="BA268" s="4">
        <v>27</v>
      </c>
      <c r="BB268" s="4">
        <v>6</v>
      </c>
      <c r="BC268" s="4" t="s">
        <v>33</v>
      </c>
      <c r="BD268" s="4" t="s">
        <v>33</v>
      </c>
      <c r="BE268" s="4">
        <v>46</v>
      </c>
      <c r="BF268" s="4" t="s">
        <v>33</v>
      </c>
      <c r="BG268" s="4" t="s">
        <v>33</v>
      </c>
      <c r="BH268" s="4">
        <v>26</v>
      </c>
      <c r="BI268" s="4" t="s">
        <v>33</v>
      </c>
      <c r="BJ268" s="4" t="s">
        <v>33</v>
      </c>
      <c r="BK268" s="4" t="s">
        <v>33</v>
      </c>
      <c r="BL268" s="4" t="s">
        <v>33</v>
      </c>
      <c r="BM268" s="4">
        <v>20</v>
      </c>
      <c r="BN268" s="4" t="s">
        <v>33</v>
      </c>
      <c r="BO268" s="4">
        <v>13</v>
      </c>
      <c r="BP268" s="4" t="s">
        <v>33</v>
      </c>
      <c r="BQ268" s="4" t="s">
        <v>33</v>
      </c>
      <c r="BR268" s="4" t="s">
        <v>33</v>
      </c>
      <c r="BS268" s="4">
        <v>8</v>
      </c>
      <c r="BT268" s="4" t="s">
        <v>33</v>
      </c>
      <c r="BU268" s="4" t="s">
        <v>33</v>
      </c>
      <c r="BV268" s="4" t="s">
        <v>33</v>
      </c>
      <c r="BW268" s="4" t="s">
        <v>33</v>
      </c>
      <c r="BX268" s="4" t="s">
        <v>33</v>
      </c>
      <c r="BY268" s="4" t="s">
        <v>33</v>
      </c>
      <c r="BZ268" s="4">
        <v>5</v>
      </c>
      <c r="CA268" s="4" t="s">
        <v>33</v>
      </c>
      <c r="CB268" s="4">
        <v>5</v>
      </c>
      <c r="CC268" s="4" t="s">
        <v>33</v>
      </c>
      <c r="CD268" s="4" t="s">
        <v>33</v>
      </c>
      <c r="CE268" s="4" t="s">
        <v>33</v>
      </c>
      <c r="CF268" s="4" t="s">
        <v>33</v>
      </c>
      <c r="CG268" s="4" t="s">
        <v>33</v>
      </c>
      <c r="CH268" s="4" t="s">
        <v>33</v>
      </c>
      <c r="CI268" s="4" t="s">
        <v>33</v>
      </c>
      <c r="CJ268" s="4" t="s">
        <v>33</v>
      </c>
      <c r="CK268" s="4" t="s">
        <v>33</v>
      </c>
      <c r="CL268" s="4">
        <v>307</v>
      </c>
      <c r="CM268" s="4">
        <v>307</v>
      </c>
      <c r="CN268" s="4">
        <v>132</v>
      </c>
      <c r="CO268" s="4">
        <v>18</v>
      </c>
      <c r="CP268" s="4">
        <v>5</v>
      </c>
      <c r="CQ268" s="4" t="s">
        <v>33</v>
      </c>
      <c r="CR268" s="4">
        <v>19</v>
      </c>
      <c r="CS268" s="4">
        <v>90</v>
      </c>
      <c r="CT268" s="4" t="s">
        <v>33</v>
      </c>
      <c r="CU268" s="4" t="s">
        <v>33</v>
      </c>
      <c r="CV268" s="4">
        <v>175</v>
      </c>
      <c r="CW268" s="4">
        <v>54</v>
      </c>
      <c r="CX268" s="4" t="s">
        <v>33</v>
      </c>
      <c r="CY268" s="4" t="s">
        <v>33</v>
      </c>
      <c r="CZ268" s="4" t="s">
        <v>33</v>
      </c>
      <c r="DA268" s="4" t="s">
        <v>33</v>
      </c>
      <c r="DB268" s="4" t="s">
        <v>33</v>
      </c>
      <c r="DC268" s="4">
        <v>15</v>
      </c>
      <c r="DD268" s="4">
        <v>106</v>
      </c>
      <c r="DE268" s="4" t="s">
        <v>33</v>
      </c>
      <c r="DF268" s="4" t="s">
        <v>33</v>
      </c>
      <c r="DG268" s="4" t="s">
        <v>33</v>
      </c>
      <c r="DH268" s="4" t="s">
        <v>33</v>
      </c>
      <c r="DI268" s="4" t="s">
        <v>33</v>
      </c>
      <c r="DJ268" s="4" t="s">
        <v>33</v>
      </c>
      <c r="DK268" s="4" t="s">
        <v>33</v>
      </c>
      <c r="DL268" s="4" t="s">
        <v>33</v>
      </c>
      <c r="DM268" s="4" t="s">
        <v>33</v>
      </c>
      <c r="DN268" s="4" t="s">
        <v>33</v>
      </c>
      <c r="DO268" s="4" t="s">
        <v>33</v>
      </c>
      <c r="DP268" s="4" t="s">
        <v>33</v>
      </c>
      <c r="DQ268" s="4" t="s">
        <v>33</v>
      </c>
      <c r="DR268" s="4" t="s">
        <v>33</v>
      </c>
    </row>
    <row r="269" spans="1:122" ht="15.75" customHeight="1" x14ac:dyDescent="0.2">
      <c r="A269" s="19" t="s">
        <v>0</v>
      </c>
      <c r="B269" s="4">
        <v>683</v>
      </c>
      <c r="C269" s="4">
        <v>18</v>
      </c>
      <c r="D269" s="4" t="s">
        <v>33</v>
      </c>
      <c r="E269" s="4" t="s">
        <v>33</v>
      </c>
      <c r="F269" s="4" t="s">
        <v>33</v>
      </c>
      <c r="G269" s="4" t="s">
        <v>33</v>
      </c>
      <c r="H269" s="4" t="s">
        <v>33</v>
      </c>
      <c r="I269" s="4" t="s">
        <v>33</v>
      </c>
      <c r="J269" s="4" t="s">
        <v>33</v>
      </c>
      <c r="K269" s="4" t="s">
        <v>33</v>
      </c>
      <c r="L269" s="4" t="s">
        <v>33</v>
      </c>
      <c r="M269" s="4" t="s">
        <v>33</v>
      </c>
      <c r="N269" s="4" t="s">
        <v>33</v>
      </c>
      <c r="O269" s="4">
        <v>18</v>
      </c>
      <c r="P269" s="4" t="s">
        <v>33</v>
      </c>
      <c r="Q269" s="4">
        <v>18</v>
      </c>
      <c r="R269" s="4" t="s">
        <v>33</v>
      </c>
      <c r="S269" s="4" t="s">
        <v>33</v>
      </c>
      <c r="T269" s="4" t="s">
        <v>33</v>
      </c>
      <c r="U269" s="4" t="s">
        <v>33</v>
      </c>
      <c r="V269" s="4" t="s">
        <v>33</v>
      </c>
      <c r="W269" s="4" t="s">
        <v>33</v>
      </c>
      <c r="X269" s="4" t="s">
        <v>33</v>
      </c>
      <c r="Y269" s="4" t="s">
        <v>33</v>
      </c>
      <c r="Z269" s="4" t="s">
        <v>33</v>
      </c>
      <c r="AA269" s="4" t="s">
        <v>33</v>
      </c>
      <c r="AB269" s="4" t="s">
        <v>33</v>
      </c>
      <c r="AC269" s="4" t="s">
        <v>33</v>
      </c>
      <c r="AD269" s="4" t="s">
        <v>33</v>
      </c>
      <c r="AE269" s="4" t="s">
        <v>33</v>
      </c>
      <c r="AF269" s="4">
        <v>41</v>
      </c>
      <c r="AG269" s="4">
        <v>26</v>
      </c>
      <c r="AH269" s="4" t="s">
        <v>33</v>
      </c>
      <c r="AI269" s="4" t="s">
        <v>33</v>
      </c>
      <c r="AJ269" s="4" t="s">
        <v>33</v>
      </c>
      <c r="AK269" s="4" t="s">
        <v>33</v>
      </c>
      <c r="AL269" s="4" t="s">
        <v>33</v>
      </c>
      <c r="AM269" s="4">
        <v>26</v>
      </c>
      <c r="AN269" s="4" t="s">
        <v>33</v>
      </c>
      <c r="AO269" s="4" t="s">
        <v>33</v>
      </c>
      <c r="AP269" s="4" t="s">
        <v>33</v>
      </c>
      <c r="AQ269" s="4" t="s">
        <v>33</v>
      </c>
      <c r="AR269" s="4" t="s">
        <v>33</v>
      </c>
      <c r="AS269" s="4" t="s">
        <v>33</v>
      </c>
      <c r="AT269" s="4" t="s">
        <v>33</v>
      </c>
      <c r="AU269" s="4" t="s">
        <v>33</v>
      </c>
      <c r="AV269" s="4">
        <v>15</v>
      </c>
      <c r="AW269" s="4" t="s">
        <v>33</v>
      </c>
      <c r="AX269" s="4" t="s">
        <v>33</v>
      </c>
      <c r="AY269" s="4">
        <v>15</v>
      </c>
      <c r="AZ269" s="4" t="s">
        <v>33</v>
      </c>
      <c r="BA269" s="4" t="s">
        <v>33</v>
      </c>
      <c r="BB269" s="4" t="s">
        <v>33</v>
      </c>
      <c r="BC269" s="4" t="s">
        <v>33</v>
      </c>
      <c r="BD269" s="4" t="s">
        <v>33</v>
      </c>
      <c r="BE269" s="4" t="s">
        <v>33</v>
      </c>
      <c r="BF269" s="4" t="s">
        <v>33</v>
      </c>
      <c r="BG269" s="4" t="s">
        <v>33</v>
      </c>
      <c r="BH269" s="4" t="s">
        <v>33</v>
      </c>
      <c r="BI269" s="4" t="s">
        <v>33</v>
      </c>
      <c r="BJ269" s="4" t="s">
        <v>33</v>
      </c>
      <c r="BK269" s="4" t="s">
        <v>33</v>
      </c>
      <c r="BL269" s="4" t="s">
        <v>33</v>
      </c>
      <c r="BM269" s="4" t="s">
        <v>33</v>
      </c>
      <c r="BN269" s="4" t="s">
        <v>33</v>
      </c>
      <c r="BO269" s="4">
        <v>114</v>
      </c>
      <c r="BP269" s="4">
        <v>27</v>
      </c>
      <c r="BQ269" s="4">
        <v>27</v>
      </c>
      <c r="BR269" s="4" t="s">
        <v>33</v>
      </c>
      <c r="BS269" s="4" t="s">
        <v>33</v>
      </c>
      <c r="BT269" s="4" t="s">
        <v>33</v>
      </c>
      <c r="BU269" s="4" t="s">
        <v>33</v>
      </c>
      <c r="BV269" s="4" t="s">
        <v>33</v>
      </c>
      <c r="BW269" s="4" t="s">
        <v>33</v>
      </c>
      <c r="BX269" s="4" t="s">
        <v>33</v>
      </c>
      <c r="BY269" s="4" t="s">
        <v>33</v>
      </c>
      <c r="BZ269" s="4">
        <v>87</v>
      </c>
      <c r="CA269" s="4">
        <v>45</v>
      </c>
      <c r="CB269" s="4">
        <v>22</v>
      </c>
      <c r="CC269" s="4" t="s">
        <v>33</v>
      </c>
      <c r="CD269" s="4">
        <v>20</v>
      </c>
      <c r="CE269" s="4" t="s">
        <v>33</v>
      </c>
      <c r="CF269" s="4">
        <v>13</v>
      </c>
      <c r="CG269" s="4">
        <v>13</v>
      </c>
      <c r="CH269" s="4">
        <v>13</v>
      </c>
      <c r="CI269" s="4" t="s">
        <v>33</v>
      </c>
      <c r="CJ269" s="4" t="s">
        <v>33</v>
      </c>
      <c r="CK269" s="4" t="s">
        <v>33</v>
      </c>
      <c r="CL269" s="4">
        <v>497</v>
      </c>
      <c r="CM269" s="4">
        <v>497</v>
      </c>
      <c r="CN269" s="4">
        <v>47</v>
      </c>
      <c r="CO269" s="4" t="s">
        <v>33</v>
      </c>
      <c r="CP269" s="4" t="s">
        <v>33</v>
      </c>
      <c r="CQ269" s="4" t="s">
        <v>33</v>
      </c>
      <c r="CR269" s="4">
        <v>28</v>
      </c>
      <c r="CS269" s="4">
        <v>19</v>
      </c>
      <c r="CT269" s="4" t="s">
        <v>33</v>
      </c>
      <c r="CU269" s="4" t="s">
        <v>33</v>
      </c>
      <c r="CV269" s="4">
        <v>412</v>
      </c>
      <c r="CW269" s="4">
        <v>210</v>
      </c>
      <c r="CX269" s="4" t="s">
        <v>33</v>
      </c>
      <c r="CY269" s="4" t="s">
        <v>33</v>
      </c>
      <c r="CZ269" s="4" t="s">
        <v>33</v>
      </c>
      <c r="DA269" s="4">
        <v>118</v>
      </c>
      <c r="DB269" s="4" t="s">
        <v>33</v>
      </c>
      <c r="DC269" s="4" t="s">
        <v>33</v>
      </c>
      <c r="DD269" s="4">
        <v>84</v>
      </c>
      <c r="DE269" s="4">
        <v>38</v>
      </c>
      <c r="DF269" s="4" t="s">
        <v>33</v>
      </c>
      <c r="DG269" s="4" t="s">
        <v>33</v>
      </c>
      <c r="DH269" s="4" t="s">
        <v>33</v>
      </c>
      <c r="DI269" s="4" t="s">
        <v>33</v>
      </c>
      <c r="DJ269" s="4">
        <v>4</v>
      </c>
      <c r="DK269" s="4" t="s">
        <v>33</v>
      </c>
      <c r="DL269" s="4">
        <v>20</v>
      </c>
      <c r="DM269" s="4">
        <v>14</v>
      </c>
      <c r="DN269" s="4" t="s">
        <v>33</v>
      </c>
      <c r="DO269" s="4" t="s">
        <v>33</v>
      </c>
      <c r="DP269" s="4" t="s">
        <v>33</v>
      </c>
      <c r="DQ269" s="4" t="s">
        <v>33</v>
      </c>
      <c r="DR269" s="4" t="s">
        <v>33</v>
      </c>
    </row>
    <row r="270" spans="1:122" ht="15.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row>
    <row r="271" spans="1:122" ht="15.75" customHeight="1" x14ac:dyDescent="0.2">
      <c r="A271" s="4" t="s">
        <v>372</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row>
    <row r="272" spans="1:122" ht="15.75" customHeight="1" x14ac:dyDescent="0.2">
      <c r="A272" s="4">
        <v>2000</v>
      </c>
      <c r="B272" s="4">
        <v>412</v>
      </c>
      <c r="C272" s="4">
        <v>47</v>
      </c>
      <c r="D272" s="4" t="s">
        <v>33</v>
      </c>
      <c r="E272" s="4" t="s">
        <v>33</v>
      </c>
      <c r="F272" s="4" t="s">
        <v>33</v>
      </c>
      <c r="G272" s="4" t="s">
        <v>33</v>
      </c>
      <c r="H272" s="4" t="s">
        <v>33</v>
      </c>
      <c r="I272" s="4">
        <v>6</v>
      </c>
      <c r="J272" s="4" t="s">
        <v>33</v>
      </c>
      <c r="K272" s="4" t="s">
        <v>33</v>
      </c>
      <c r="L272" s="4">
        <v>6</v>
      </c>
      <c r="M272" s="4" t="s">
        <v>33</v>
      </c>
      <c r="N272" s="4" t="s">
        <v>33</v>
      </c>
      <c r="O272" s="4">
        <v>9</v>
      </c>
      <c r="P272" s="4">
        <v>9</v>
      </c>
      <c r="Q272" s="4" t="s">
        <v>33</v>
      </c>
      <c r="R272" s="4" t="s">
        <v>33</v>
      </c>
      <c r="S272" s="4" t="s">
        <v>33</v>
      </c>
      <c r="T272" s="4" t="s">
        <v>33</v>
      </c>
      <c r="U272" s="4">
        <v>32</v>
      </c>
      <c r="V272" s="4" t="s">
        <v>33</v>
      </c>
      <c r="W272" s="4" t="s">
        <v>33</v>
      </c>
      <c r="X272" s="4">
        <v>21</v>
      </c>
      <c r="Y272" s="4" t="s">
        <v>33</v>
      </c>
      <c r="Z272" s="4" t="s">
        <v>33</v>
      </c>
      <c r="AA272" s="4" t="s">
        <v>33</v>
      </c>
      <c r="AB272" s="4" t="s">
        <v>33</v>
      </c>
      <c r="AC272" s="4">
        <v>11</v>
      </c>
      <c r="AD272" s="4" t="s">
        <v>33</v>
      </c>
      <c r="AE272" s="4" t="s">
        <v>33</v>
      </c>
      <c r="AF272" s="4">
        <v>137</v>
      </c>
      <c r="AG272" s="4">
        <v>7</v>
      </c>
      <c r="AH272" s="4">
        <v>7</v>
      </c>
      <c r="AI272" s="4" t="s">
        <v>33</v>
      </c>
      <c r="AJ272" s="4" t="s">
        <v>33</v>
      </c>
      <c r="AK272" s="4">
        <v>7</v>
      </c>
      <c r="AL272" s="4" t="s">
        <v>33</v>
      </c>
      <c r="AM272" s="4" t="s">
        <v>33</v>
      </c>
      <c r="AN272" s="4" t="s">
        <v>33</v>
      </c>
      <c r="AO272" s="4">
        <v>90</v>
      </c>
      <c r="AP272" s="4" t="s">
        <v>33</v>
      </c>
      <c r="AQ272" s="4" t="s">
        <v>33</v>
      </c>
      <c r="AR272" s="4">
        <v>19</v>
      </c>
      <c r="AS272" s="4" t="s">
        <v>33</v>
      </c>
      <c r="AT272" s="4">
        <v>71</v>
      </c>
      <c r="AU272" s="4" t="s">
        <v>33</v>
      </c>
      <c r="AV272" s="4">
        <v>40</v>
      </c>
      <c r="AW272" s="4" t="s">
        <v>33</v>
      </c>
      <c r="AX272" s="4" t="s">
        <v>33</v>
      </c>
      <c r="AY272" s="4" t="s">
        <v>33</v>
      </c>
      <c r="AZ272" s="4" t="s">
        <v>33</v>
      </c>
      <c r="BA272" s="4">
        <v>26</v>
      </c>
      <c r="BB272" s="4">
        <v>14</v>
      </c>
      <c r="BC272" s="4" t="s">
        <v>33</v>
      </c>
      <c r="BD272" s="4" t="s">
        <v>33</v>
      </c>
      <c r="BE272" s="4" t="s">
        <v>33</v>
      </c>
      <c r="BF272" s="4" t="s">
        <v>33</v>
      </c>
      <c r="BG272" s="4" t="s">
        <v>33</v>
      </c>
      <c r="BH272" s="4" t="s">
        <v>33</v>
      </c>
      <c r="BI272" s="4" t="s">
        <v>33</v>
      </c>
      <c r="BJ272" s="4" t="s">
        <v>33</v>
      </c>
      <c r="BK272" s="4" t="s">
        <v>33</v>
      </c>
      <c r="BL272" s="4" t="s">
        <v>33</v>
      </c>
      <c r="BM272" s="4" t="s">
        <v>33</v>
      </c>
      <c r="BN272" s="4" t="s">
        <v>33</v>
      </c>
      <c r="BO272" s="4">
        <v>62</v>
      </c>
      <c r="BP272" s="4" t="s">
        <v>33</v>
      </c>
      <c r="BQ272" s="4" t="s">
        <v>33</v>
      </c>
      <c r="BR272" s="4" t="s">
        <v>33</v>
      </c>
      <c r="BS272" s="4" t="s">
        <v>33</v>
      </c>
      <c r="BT272" s="4" t="s">
        <v>33</v>
      </c>
      <c r="BU272" s="4" t="s">
        <v>33</v>
      </c>
      <c r="BV272" s="4" t="s">
        <v>33</v>
      </c>
      <c r="BW272" s="4" t="s">
        <v>33</v>
      </c>
      <c r="BX272" s="4" t="s">
        <v>33</v>
      </c>
      <c r="BY272" s="4" t="s">
        <v>33</v>
      </c>
      <c r="BZ272" s="4">
        <v>21</v>
      </c>
      <c r="CA272" s="4">
        <v>5</v>
      </c>
      <c r="CB272" s="4">
        <v>16</v>
      </c>
      <c r="CC272" s="4" t="s">
        <v>33</v>
      </c>
      <c r="CD272" s="4" t="s">
        <v>33</v>
      </c>
      <c r="CE272" s="4">
        <v>41</v>
      </c>
      <c r="CF272" s="4" t="s">
        <v>33</v>
      </c>
      <c r="CG272" s="4" t="s">
        <v>33</v>
      </c>
      <c r="CH272" s="4" t="s">
        <v>33</v>
      </c>
      <c r="CI272" s="4" t="s">
        <v>33</v>
      </c>
      <c r="CJ272" s="4" t="s">
        <v>33</v>
      </c>
      <c r="CK272" s="4" t="s">
        <v>33</v>
      </c>
      <c r="CL272" s="4">
        <v>166</v>
      </c>
      <c r="CM272" s="4">
        <v>166</v>
      </c>
      <c r="CN272" s="4">
        <v>94</v>
      </c>
      <c r="CO272" s="4" t="s">
        <v>33</v>
      </c>
      <c r="CP272" s="4" t="s">
        <v>33</v>
      </c>
      <c r="CQ272" s="4" t="s">
        <v>33</v>
      </c>
      <c r="CR272" s="4" t="s">
        <v>33</v>
      </c>
      <c r="CS272" s="4">
        <v>64</v>
      </c>
      <c r="CT272" s="4">
        <v>21</v>
      </c>
      <c r="CU272" s="4">
        <v>9</v>
      </c>
      <c r="CV272" s="4">
        <v>67</v>
      </c>
      <c r="CW272" s="4">
        <v>38</v>
      </c>
      <c r="CX272" s="4" t="s">
        <v>33</v>
      </c>
      <c r="CY272" s="4" t="s">
        <v>33</v>
      </c>
      <c r="CZ272" s="4">
        <v>9</v>
      </c>
      <c r="DA272" s="4" t="s">
        <v>33</v>
      </c>
      <c r="DB272" s="4" t="s">
        <v>33</v>
      </c>
      <c r="DC272" s="4" t="s">
        <v>33</v>
      </c>
      <c r="DD272" s="4">
        <v>20</v>
      </c>
      <c r="DE272" s="4">
        <v>5</v>
      </c>
      <c r="DF272" s="4" t="s">
        <v>33</v>
      </c>
      <c r="DG272" s="4" t="s">
        <v>33</v>
      </c>
      <c r="DH272" s="4" t="s">
        <v>33</v>
      </c>
      <c r="DI272" s="4" t="s">
        <v>33</v>
      </c>
      <c r="DJ272" s="4" t="s">
        <v>33</v>
      </c>
      <c r="DK272" s="4" t="s">
        <v>33</v>
      </c>
      <c r="DL272" s="4">
        <v>5</v>
      </c>
      <c r="DM272" s="4" t="s">
        <v>33</v>
      </c>
      <c r="DN272" s="4" t="s">
        <v>33</v>
      </c>
      <c r="DO272" s="4" t="s">
        <v>33</v>
      </c>
      <c r="DP272" s="4" t="s">
        <v>33</v>
      </c>
      <c r="DQ272" s="4" t="s">
        <v>33</v>
      </c>
      <c r="DR272" s="4" t="s">
        <v>33</v>
      </c>
    </row>
    <row r="273" spans="1:122" ht="15.75" customHeight="1" x14ac:dyDescent="0.2">
      <c r="A273" s="19" t="s">
        <v>0</v>
      </c>
      <c r="B273" s="4">
        <v>201</v>
      </c>
      <c r="C273" s="4">
        <v>4</v>
      </c>
      <c r="D273" s="4" t="s">
        <v>33</v>
      </c>
      <c r="E273" s="4" t="s">
        <v>33</v>
      </c>
      <c r="F273" s="4" t="s">
        <v>33</v>
      </c>
      <c r="G273" s="4" t="s">
        <v>33</v>
      </c>
      <c r="H273" s="4" t="s">
        <v>33</v>
      </c>
      <c r="I273" s="4" t="s">
        <v>33</v>
      </c>
      <c r="J273" s="4" t="s">
        <v>33</v>
      </c>
      <c r="K273" s="4" t="s">
        <v>33</v>
      </c>
      <c r="L273" s="4" t="s">
        <v>33</v>
      </c>
      <c r="M273" s="4" t="s">
        <v>33</v>
      </c>
      <c r="N273" s="4" t="s">
        <v>33</v>
      </c>
      <c r="O273" s="4" t="s">
        <v>33</v>
      </c>
      <c r="P273" s="4" t="s">
        <v>33</v>
      </c>
      <c r="Q273" s="4" t="s">
        <v>33</v>
      </c>
      <c r="R273" s="4" t="s">
        <v>33</v>
      </c>
      <c r="S273" s="4" t="s">
        <v>33</v>
      </c>
      <c r="T273" s="4" t="s">
        <v>33</v>
      </c>
      <c r="U273" s="4">
        <v>4</v>
      </c>
      <c r="V273" s="4" t="s">
        <v>33</v>
      </c>
      <c r="W273" s="4" t="s">
        <v>33</v>
      </c>
      <c r="X273" s="4" t="s">
        <v>33</v>
      </c>
      <c r="Y273" s="4" t="s">
        <v>33</v>
      </c>
      <c r="Z273" s="4">
        <v>4</v>
      </c>
      <c r="AA273" s="4" t="s">
        <v>33</v>
      </c>
      <c r="AB273" s="4" t="s">
        <v>33</v>
      </c>
      <c r="AC273" s="4" t="s">
        <v>33</v>
      </c>
      <c r="AD273" s="4" t="s">
        <v>33</v>
      </c>
      <c r="AE273" s="4" t="s">
        <v>33</v>
      </c>
      <c r="AF273" s="4">
        <v>18</v>
      </c>
      <c r="AG273" s="4" t="s">
        <v>33</v>
      </c>
      <c r="AH273" s="4" t="s">
        <v>33</v>
      </c>
      <c r="AI273" s="4" t="s">
        <v>33</v>
      </c>
      <c r="AJ273" s="4" t="s">
        <v>33</v>
      </c>
      <c r="AK273" s="4" t="s">
        <v>33</v>
      </c>
      <c r="AL273" s="4" t="s">
        <v>33</v>
      </c>
      <c r="AM273" s="4" t="s">
        <v>33</v>
      </c>
      <c r="AN273" s="4" t="s">
        <v>33</v>
      </c>
      <c r="AO273" s="4">
        <v>6</v>
      </c>
      <c r="AP273" s="4" t="s">
        <v>33</v>
      </c>
      <c r="AQ273" s="4" t="s">
        <v>33</v>
      </c>
      <c r="AR273" s="4">
        <v>6</v>
      </c>
      <c r="AS273" s="4" t="s">
        <v>33</v>
      </c>
      <c r="AT273" s="4" t="s">
        <v>33</v>
      </c>
      <c r="AU273" s="4" t="s">
        <v>33</v>
      </c>
      <c r="AV273" s="4">
        <v>12</v>
      </c>
      <c r="AW273" s="4" t="s">
        <v>33</v>
      </c>
      <c r="AX273" s="4" t="s">
        <v>33</v>
      </c>
      <c r="AY273" s="4" t="s">
        <v>33</v>
      </c>
      <c r="AZ273" s="4" t="s">
        <v>33</v>
      </c>
      <c r="BA273" s="4">
        <v>12</v>
      </c>
      <c r="BB273" s="4" t="s">
        <v>33</v>
      </c>
      <c r="BC273" s="4" t="s">
        <v>33</v>
      </c>
      <c r="BD273" s="4" t="s">
        <v>33</v>
      </c>
      <c r="BE273" s="4" t="s">
        <v>33</v>
      </c>
      <c r="BF273" s="4" t="s">
        <v>33</v>
      </c>
      <c r="BG273" s="4" t="s">
        <v>33</v>
      </c>
      <c r="BH273" s="4" t="s">
        <v>33</v>
      </c>
      <c r="BI273" s="4" t="s">
        <v>33</v>
      </c>
      <c r="BJ273" s="4" t="s">
        <v>33</v>
      </c>
      <c r="BK273" s="4" t="s">
        <v>33</v>
      </c>
      <c r="BL273" s="4" t="s">
        <v>33</v>
      </c>
      <c r="BM273" s="4" t="s">
        <v>33</v>
      </c>
      <c r="BN273" s="4" t="s">
        <v>33</v>
      </c>
      <c r="BO273" s="4">
        <v>42</v>
      </c>
      <c r="BP273" s="4" t="s">
        <v>33</v>
      </c>
      <c r="BQ273" s="4" t="s">
        <v>33</v>
      </c>
      <c r="BR273" s="4" t="s">
        <v>33</v>
      </c>
      <c r="BS273" s="4" t="s">
        <v>33</v>
      </c>
      <c r="BT273" s="4" t="s">
        <v>33</v>
      </c>
      <c r="BU273" s="4" t="s">
        <v>33</v>
      </c>
      <c r="BV273" s="4" t="s">
        <v>33</v>
      </c>
      <c r="BW273" s="4" t="s">
        <v>33</v>
      </c>
      <c r="BX273" s="4" t="s">
        <v>33</v>
      </c>
      <c r="BY273" s="4" t="s">
        <v>33</v>
      </c>
      <c r="BZ273" s="4">
        <v>42</v>
      </c>
      <c r="CA273" s="4">
        <v>42</v>
      </c>
      <c r="CB273" s="4" t="s">
        <v>33</v>
      </c>
      <c r="CC273" s="4" t="s">
        <v>33</v>
      </c>
      <c r="CD273" s="4" t="s">
        <v>33</v>
      </c>
      <c r="CE273" s="4" t="s">
        <v>33</v>
      </c>
      <c r="CF273" s="4" t="s">
        <v>33</v>
      </c>
      <c r="CG273" s="4" t="s">
        <v>33</v>
      </c>
      <c r="CH273" s="4" t="s">
        <v>33</v>
      </c>
      <c r="CI273" s="4" t="s">
        <v>33</v>
      </c>
      <c r="CJ273" s="4" t="s">
        <v>33</v>
      </c>
      <c r="CK273" s="4" t="s">
        <v>33</v>
      </c>
      <c r="CL273" s="4">
        <v>137</v>
      </c>
      <c r="CM273" s="4">
        <v>137</v>
      </c>
      <c r="CN273" s="4">
        <v>46</v>
      </c>
      <c r="CO273" s="4" t="s">
        <v>33</v>
      </c>
      <c r="CP273" s="4" t="s">
        <v>33</v>
      </c>
      <c r="CQ273" s="4" t="s">
        <v>33</v>
      </c>
      <c r="CR273" s="4" t="s">
        <v>33</v>
      </c>
      <c r="CS273" s="4">
        <v>46</v>
      </c>
      <c r="CT273" s="4" t="s">
        <v>33</v>
      </c>
      <c r="CU273" s="4" t="s">
        <v>33</v>
      </c>
      <c r="CV273" s="4">
        <v>91</v>
      </c>
      <c r="CW273" s="4">
        <v>53</v>
      </c>
      <c r="CX273" s="4" t="s">
        <v>33</v>
      </c>
      <c r="CY273" s="4" t="s">
        <v>33</v>
      </c>
      <c r="CZ273" s="4" t="s">
        <v>33</v>
      </c>
      <c r="DA273" s="4" t="s">
        <v>33</v>
      </c>
      <c r="DB273" s="4" t="s">
        <v>33</v>
      </c>
      <c r="DC273" s="4" t="s">
        <v>33</v>
      </c>
      <c r="DD273" s="4">
        <v>38</v>
      </c>
      <c r="DE273" s="4" t="s">
        <v>33</v>
      </c>
      <c r="DF273" s="4" t="s">
        <v>33</v>
      </c>
      <c r="DG273" s="4" t="s">
        <v>33</v>
      </c>
      <c r="DH273" s="4" t="s">
        <v>33</v>
      </c>
      <c r="DI273" s="4" t="s">
        <v>33</v>
      </c>
      <c r="DJ273" s="4" t="s">
        <v>33</v>
      </c>
      <c r="DK273" s="4" t="s">
        <v>33</v>
      </c>
      <c r="DL273" s="4" t="s">
        <v>33</v>
      </c>
      <c r="DM273" s="4" t="s">
        <v>33</v>
      </c>
      <c r="DN273" s="4" t="s">
        <v>33</v>
      </c>
      <c r="DO273" s="4" t="s">
        <v>33</v>
      </c>
      <c r="DP273" s="4" t="s">
        <v>33</v>
      </c>
      <c r="DQ273" s="4" t="s">
        <v>33</v>
      </c>
      <c r="DR273" s="4" t="s">
        <v>33</v>
      </c>
    </row>
    <row r="274" spans="1:122" ht="15.75" customHeight="1" x14ac:dyDescent="0.2">
      <c r="A274" s="19"/>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row>
    <row r="275" spans="1:122" ht="15.75" customHeight="1" x14ac:dyDescent="0.2">
      <c r="A275" s="50" t="s">
        <v>373</v>
      </c>
      <c r="B275" s="51"/>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row>
    <row r="276" spans="1:122" ht="15.75" customHeight="1" x14ac:dyDescent="0.2">
      <c r="A276" s="4">
        <v>2000</v>
      </c>
      <c r="B276" s="4">
        <v>412</v>
      </c>
      <c r="C276" s="4">
        <v>30</v>
      </c>
      <c r="D276" s="4" t="s">
        <v>33</v>
      </c>
      <c r="E276" s="4" t="s">
        <v>33</v>
      </c>
      <c r="F276" s="4" t="s">
        <v>33</v>
      </c>
      <c r="G276" s="4" t="s">
        <v>33</v>
      </c>
      <c r="H276" s="4" t="s">
        <v>33</v>
      </c>
      <c r="I276" s="4">
        <v>17</v>
      </c>
      <c r="J276" s="4" t="s">
        <v>33</v>
      </c>
      <c r="K276" s="4" t="s">
        <v>33</v>
      </c>
      <c r="L276" s="4">
        <v>17</v>
      </c>
      <c r="M276" s="4" t="s">
        <v>33</v>
      </c>
      <c r="N276" s="4" t="s">
        <v>33</v>
      </c>
      <c r="O276" s="4">
        <v>7</v>
      </c>
      <c r="P276" s="4" t="s">
        <v>33</v>
      </c>
      <c r="Q276" s="4">
        <v>7</v>
      </c>
      <c r="R276" s="4" t="s">
        <v>33</v>
      </c>
      <c r="S276" s="4" t="s">
        <v>33</v>
      </c>
      <c r="T276" s="4" t="s">
        <v>33</v>
      </c>
      <c r="U276" s="4">
        <v>6</v>
      </c>
      <c r="V276" s="4" t="s">
        <v>33</v>
      </c>
      <c r="W276" s="4" t="s">
        <v>33</v>
      </c>
      <c r="X276" s="4" t="s">
        <v>33</v>
      </c>
      <c r="Y276" s="4" t="s">
        <v>33</v>
      </c>
      <c r="Z276" s="4" t="s">
        <v>33</v>
      </c>
      <c r="AA276" s="4" t="s">
        <v>33</v>
      </c>
      <c r="AB276" s="4">
        <v>6</v>
      </c>
      <c r="AC276" s="4" t="s">
        <v>33</v>
      </c>
      <c r="AD276" s="4" t="s">
        <v>33</v>
      </c>
      <c r="AE276" s="4" t="s">
        <v>33</v>
      </c>
      <c r="AF276" s="4">
        <v>112</v>
      </c>
      <c r="AG276" s="4">
        <v>11</v>
      </c>
      <c r="AH276" s="4" t="s">
        <v>33</v>
      </c>
      <c r="AI276" s="4" t="s">
        <v>33</v>
      </c>
      <c r="AJ276" s="4" t="s">
        <v>33</v>
      </c>
      <c r="AK276" s="4" t="s">
        <v>33</v>
      </c>
      <c r="AL276" s="4">
        <v>11</v>
      </c>
      <c r="AM276" s="4" t="s">
        <v>33</v>
      </c>
      <c r="AN276" s="4" t="s">
        <v>33</v>
      </c>
      <c r="AO276" s="4" t="s">
        <v>33</v>
      </c>
      <c r="AP276" s="4" t="s">
        <v>33</v>
      </c>
      <c r="AQ276" s="4" t="s">
        <v>33</v>
      </c>
      <c r="AR276" s="4" t="s">
        <v>33</v>
      </c>
      <c r="AS276" s="4" t="s">
        <v>33</v>
      </c>
      <c r="AT276" s="4" t="s">
        <v>33</v>
      </c>
      <c r="AU276" s="4" t="s">
        <v>33</v>
      </c>
      <c r="AV276" s="4">
        <v>68</v>
      </c>
      <c r="AW276" s="4" t="s">
        <v>33</v>
      </c>
      <c r="AX276" s="4">
        <v>7</v>
      </c>
      <c r="AY276" s="4" t="s">
        <v>33</v>
      </c>
      <c r="AZ276" s="4" t="s">
        <v>33</v>
      </c>
      <c r="BA276" s="4">
        <v>61</v>
      </c>
      <c r="BB276" s="4" t="s">
        <v>33</v>
      </c>
      <c r="BC276" s="4" t="s">
        <v>33</v>
      </c>
      <c r="BD276" s="4" t="s">
        <v>33</v>
      </c>
      <c r="BE276" s="4">
        <v>21</v>
      </c>
      <c r="BF276" s="4" t="s">
        <v>33</v>
      </c>
      <c r="BG276" s="4">
        <v>11</v>
      </c>
      <c r="BH276" s="4">
        <v>10</v>
      </c>
      <c r="BI276" s="4" t="s">
        <v>33</v>
      </c>
      <c r="BJ276" s="4" t="s">
        <v>33</v>
      </c>
      <c r="BK276" s="4" t="s">
        <v>33</v>
      </c>
      <c r="BL276" s="4" t="s">
        <v>33</v>
      </c>
      <c r="BM276" s="4" t="s">
        <v>33</v>
      </c>
      <c r="BN276" s="4">
        <v>12</v>
      </c>
      <c r="BO276" s="4">
        <v>133</v>
      </c>
      <c r="BP276" s="4">
        <v>12</v>
      </c>
      <c r="BQ276" s="4" t="s">
        <v>33</v>
      </c>
      <c r="BR276" s="4">
        <v>12</v>
      </c>
      <c r="BS276" s="4">
        <v>6</v>
      </c>
      <c r="BT276" s="4" t="s">
        <v>33</v>
      </c>
      <c r="BU276" s="4" t="s">
        <v>33</v>
      </c>
      <c r="BV276" s="4" t="s">
        <v>33</v>
      </c>
      <c r="BW276" s="4" t="s">
        <v>33</v>
      </c>
      <c r="BX276" s="4" t="s">
        <v>33</v>
      </c>
      <c r="BY276" s="4" t="s">
        <v>33</v>
      </c>
      <c r="BZ276" s="4">
        <v>115</v>
      </c>
      <c r="CA276" s="4" t="s">
        <v>33</v>
      </c>
      <c r="CB276" s="4">
        <v>57</v>
      </c>
      <c r="CC276" s="4" t="s">
        <v>33</v>
      </c>
      <c r="CD276" s="4">
        <v>58</v>
      </c>
      <c r="CE276" s="4" t="s">
        <v>33</v>
      </c>
      <c r="CF276" s="4" t="s">
        <v>33</v>
      </c>
      <c r="CG276" s="4" t="s">
        <v>33</v>
      </c>
      <c r="CH276" s="4" t="s">
        <v>33</v>
      </c>
      <c r="CI276" s="4" t="s">
        <v>33</v>
      </c>
      <c r="CJ276" s="4" t="s">
        <v>33</v>
      </c>
      <c r="CK276" s="4" t="s">
        <v>33</v>
      </c>
      <c r="CL276" s="4">
        <v>137</v>
      </c>
      <c r="CM276" s="4">
        <v>137</v>
      </c>
      <c r="CN276" s="4">
        <v>52</v>
      </c>
      <c r="CO276" s="4" t="s">
        <v>33</v>
      </c>
      <c r="CP276" s="4" t="s">
        <v>33</v>
      </c>
      <c r="CQ276" s="4">
        <v>7</v>
      </c>
      <c r="CR276" s="4">
        <v>34</v>
      </c>
      <c r="CS276" s="4">
        <v>11</v>
      </c>
      <c r="CT276" s="4" t="s">
        <v>33</v>
      </c>
      <c r="CU276" s="4" t="s">
        <v>33</v>
      </c>
      <c r="CV276" s="4">
        <v>85</v>
      </c>
      <c r="CW276" s="4">
        <v>5</v>
      </c>
      <c r="CX276" s="4">
        <v>13</v>
      </c>
      <c r="CY276" s="4" t="s">
        <v>33</v>
      </c>
      <c r="CZ276" s="4">
        <v>8</v>
      </c>
      <c r="DA276" s="4" t="s">
        <v>33</v>
      </c>
      <c r="DB276" s="4" t="s">
        <v>33</v>
      </c>
      <c r="DC276" s="4">
        <v>5</v>
      </c>
      <c r="DD276" s="4">
        <v>54</v>
      </c>
      <c r="DE276" s="4" t="s">
        <v>33</v>
      </c>
      <c r="DF276" s="4" t="s">
        <v>33</v>
      </c>
      <c r="DG276" s="4" t="s">
        <v>33</v>
      </c>
      <c r="DH276" s="4" t="s">
        <v>33</v>
      </c>
      <c r="DI276" s="4" t="s">
        <v>33</v>
      </c>
      <c r="DJ276" s="4" t="s">
        <v>33</v>
      </c>
      <c r="DK276" s="4" t="s">
        <v>33</v>
      </c>
      <c r="DL276" s="4" t="s">
        <v>33</v>
      </c>
      <c r="DM276" s="4" t="s">
        <v>33</v>
      </c>
      <c r="DN276" s="4" t="s">
        <v>33</v>
      </c>
      <c r="DO276" s="4" t="s">
        <v>33</v>
      </c>
      <c r="DP276" s="4" t="s">
        <v>33</v>
      </c>
      <c r="DQ276" s="4" t="s">
        <v>33</v>
      </c>
      <c r="DR276" s="4" t="s">
        <v>33</v>
      </c>
    </row>
    <row r="277" spans="1:122" ht="15.75" customHeight="1" x14ac:dyDescent="0.2">
      <c r="A277" s="19" t="s">
        <v>0</v>
      </c>
      <c r="B277" s="4">
        <v>369</v>
      </c>
      <c r="C277" s="4">
        <v>8</v>
      </c>
      <c r="D277" s="4" t="s">
        <v>33</v>
      </c>
      <c r="E277" s="4" t="s">
        <v>33</v>
      </c>
      <c r="F277" s="4" t="s">
        <v>33</v>
      </c>
      <c r="G277" s="4" t="s">
        <v>33</v>
      </c>
      <c r="H277" s="4" t="s">
        <v>33</v>
      </c>
      <c r="I277" s="4">
        <v>4</v>
      </c>
      <c r="J277" s="4">
        <v>4</v>
      </c>
      <c r="K277" s="4" t="s">
        <v>33</v>
      </c>
      <c r="L277" s="4" t="s">
        <v>33</v>
      </c>
      <c r="M277" s="4" t="s">
        <v>33</v>
      </c>
      <c r="N277" s="4" t="s">
        <v>33</v>
      </c>
      <c r="O277" s="4" t="s">
        <v>33</v>
      </c>
      <c r="P277" s="4" t="s">
        <v>33</v>
      </c>
      <c r="Q277" s="4" t="s">
        <v>33</v>
      </c>
      <c r="R277" s="4" t="s">
        <v>33</v>
      </c>
      <c r="S277" s="4" t="s">
        <v>33</v>
      </c>
      <c r="T277" s="4" t="s">
        <v>33</v>
      </c>
      <c r="U277" s="4">
        <v>4</v>
      </c>
      <c r="V277" s="4" t="s">
        <v>33</v>
      </c>
      <c r="W277" s="4" t="s">
        <v>33</v>
      </c>
      <c r="X277" s="4">
        <v>4</v>
      </c>
      <c r="Y277" s="4" t="s">
        <v>33</v>
      </c>
      <c r="Z277" s="4" t="s">
        <v>33</v>
      </c>
      <c r="AA277" s="4" t="s">
        <v>33</v>
      </c>
      <c r="AB277" s="4" t="s">
        <v>33</v>
      </c>
      <c r="AC277" s="4" t="s">
        <v>33</v>
      </c>
      <c r="AD277" s="4" t="s">
        <v>33</v>
      </c>
      <c r="AE277" s="4" t="s">
        <v>33</v>
      </c>
      <c r="AF277" s="4">
        <v>19</v>
      </c>
      <c r="AG277" s="4">
        <v>4</v>
      </c>
      <c r="AH277" s="4" t="s">
        <v>33</v>
      </c>
      <c r="AI277" s="4" t="s">
        <v>33</v>
      </c>
      <c r="AJ277" s="4" t="s">
        <v>33</v>
      </c>
      <c r="AK277" s="4" t="s">
        <v>33</v>
      </c>
      <c r="AL277" s="4" t="s">
        <v>33</v>
      </c>
      <c r="AM277" s="4">
        <v>4</v>
      </c>
      <c r="AN277" s="4" t="s">
        <v>33</v>
      </c>
      <c r="AO277" s="4" t="s">
        <v>33</v>
      </c>
      <c r="AP277" s="4" t="s">
        <v>33</v>
      </c>
      <c r="AQ277" s="4" t="s">
        <v>33</v>
      </c>
      <c r="AR277" s="4" t="s">
        <v>33</v>
      </c>
      <c r="AS277" s="4" t="s">
        <v>33</v>
      </c>
      <c r="AT277" s="4" t="s">
        <v>33</v>
      </c>
      <c r="AU277" s="4" t="s">
        <v>33</v>
      </c>
      <c r="AV277" s="4">
        <v>15</v>
      </c>
      <c r="AW277" s="4" t="s">
        <v>33</v>
      </c>
      <c r="AX277" s="4" t="s">
        <v>33</v>
      </c>
      <c r="AY277" s="4" t="s">
        <v>33</v>
      </c>
      <c r="AZ277" s="4" t="s">
        <v>33</v>
      </c>
      <c r="BA277" s="4">
        <v>15</v>
      </c>
      <c r="BB277" s="4" t="s">
        <v>33</v>
      </c>
      <c r="BC277" s="4" t="s">
        <v>33</v>
      </c>
      <c r="BD277" s="4" t="s">
        <v>33</v>
      </c>
      <c r="BE277" s="4" t="s">
        <v>33</v>
      </c>
      <c r="BF277" s="4" t="s">
        <v>33</v>
      </c>
      <c r="BG277" s="4" t="s">
        <v>33</v>
      </c>
      <c r="BH277" s="4" t="s">
        <v>33</v>
      </c>
      <c r="BI277" s="4" t="s">
        <v>33</v>
      </c>
      <c r="BJ277" s="4" t="s">
        <v>33</v>
      </c>
      <c r="BK277" s="4" t="s">
        <v>33</v>
      </c>
      <c r="BL277" s="4" t="s">
        <v>33</v>
      </c>
      <c r="BM277" s="4" t="s">
        <v>33</v>
      </c>
      <c r="BN277" s="4" t="s">
        <v>33</v>
      </c>
      <c r="BO277" s="4">
        <v>171</v>
      </c>
      <c r="BP277" s="4" t="s">
        <v>33</v>
      </c>
      <c r="BQ277" s="4" t="s">
        <v>33</v>
      </c>
      <c r="BR277" s="4" t="s">
        <v>33</v>
      </c>
      <c r="BS277" s="4" t="s">
        <v>33</v>
      </c>
      <c r="BT277" s="4" t="s">
        <v>33</v>
      </c>
      <c r="BU277" s="4" t="s">
        <v>33</v>
      </c>
      <c r="BV277" s="4" t="s">
        <v>33</v>
      </c>
      <c r="BW277" s="4" t="s">
        <v>33</v>
      </c>
      <c r="BX277" s="4" t="s">
        <v>33</v>
      </c>
      <c r="BY277" s="4" t="s">
        <v>33</v>
      </c>
      <c r="BZ277" s="4">
        <v>171</v>
      </c>
      <c r="CA277" s="4">
        <v>14</v>
      </c>
      <c r="CB277" s="4">
        <v>126</v>
      </c>
      <c r="CC277" s="4" t="s">
        <v>33</v>
      </c>
      <c r="CD277" s="4">
        <v>31</v>
      </c>
      <c r="CE277" s="4" t="s">
        <v>33</v>
      </c>
      <c r="CF277" s="4" t="s">
        <v>33</v>
      </c>
      <c r="CG277" s="4" t="s">
        <v>33</v>
      </c>
      <c r="CH277" s="4" t="s">
        <v>33</v>
      </c>
      <c r="CI277" s="4" t="s">
        <v>33</v>
      </c>
      <c r="CJ277" s="4" t="s">
        <v>33</v>
      </c>
      <c r="CK277" s="4" t="s">
        <v>33</v>
      </c>
      <c r="CL277" s="4">
        <v>171</v>
      </c>
      <c r="CM277" s="4">
        <v>113</v>
      </c>
      <c r="CN277" s="4">
        <v>54</v>
      </c>
      <c r="CO277" s="4" t="s">
        <v>33</v>
      </c>
      <c r="CP277" s="4" t="s">
        <v>33</v>
      </c>
      <c r="CQ277" s="4" t="s">
        <v>33</v>
      </c>
      <c r="CR277" s="4">
        <v>16</v>
      </c>
      <c r="CS277" s="4">
        <v>38</v>
      </c>
      <c r="CT277" s="4" t="s">
        <v>33</v>
      </c>
      <c r="CU277" s="4" t="s">
        <v>33</v>
      </c>
      <c r="CV277" s="4">
        <v>59</v>
      </c>
      <c r="CW277" s="4">
        <v>32</v>
      </c>
      <c r="CX277" s="4" t="s">
        <v>33</v>
      </c>
      <c r="CY277" s="4" t="s">
        <v>33</v>
      </c>
      <c r="CZ277" s="4">
        <v>7</v>
      </c>
      <c r="DA277" s="4">
        <v>7</v>
      </c>
      <c r="DB277" s="4" t="s">
        <v>33</v>
      </c>
      <c r="DC277" s="4" t="s">
        <v>33</v>
      </c>
      <c r="DD277" s="4">
        <v>13</v>
      </c>
      <c r="DE277" s="4" t="s">
        <v>33</v>
      </c>
      <c r="DF277" s="4" t="s">
        <v>33</v>
      </c>
      <c r="DG277" s="4" t="s">
        <v>33</v>
      </c>
      <c r="DH277" s="4" t="s">
        <v>33</v>
      </c>
      <c r="DI277" s="4" t="s">
        <v>33</v>
      </c>
      <c r="DJ277" s="4" t="s">
        <v>33</v>
      </c>
      <c r="DK277" s="4" t="s">
        <v>33</v>
      </c>
      <c r="DL277" s="4" t="s">
        <v>33</v>
      </c>
      <c r="DM277" s="4" t="s">
        <v>33</v>
      </c>
      <c r="DN277" s="4" t="s">
        <v>33</v>
      </c>
      <c r="DO277" s="4" t="s">
        <v>33</v>
      </c>
      <c r="DP277" s="4">
        <v>58</v>
      </c>
      <c r="DQ277" s="4">
        <v>58</v>
      </c>
      <c r="DR277" s="4" t="s">
        <v>33</v>
      </c>
    </row>
    <row r="278" spans="1:122" ht="15.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row>
    <row r="279" spans="1:122" ht="15.75" customHeight="1" x14ac:dyDescent="0.2">
      <c r="A279" s="4" t="s">
        <v>374</v>
      </c>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row>
    <row r="280" spans="1:122" ht="15.75" customHeight="1" x14ac:dyDescent="0.2">
      <c r="A280" s="4">
        <v>2000</v>
      </c>
      <c r="B280" s="20">
        <v>4520</v>
      </c>
      <c r="C280" s="4">
        <v>843</v>
      </c>
      <c r="D280" s="4">
        <v>215</v>
      </c>
      <c r="E280" s="4">
        <v>25</v>
      </c>
      <c r="F280" s="4">
        <v>190</v>
      </c>
      <c r="G280" s="4" t="s">
        <v>33</v>
      </c>
      <c r="H280" s="4" t="s">
        <v>33</v>
      </c>
      <c r="I280" s="4">
        <v>130</v>
      </c>
      <c r="J280" s="4" t="s">
        <v>33</v>
      </c>
      <c r="K280" s="4">
        <v>22</v>
      </c>
      <c r="L280" s="4">
        <v>90</v>
      </c>
      <c r="M280" s="4">
        <v>10</v>
      </c>
      <c r="N280" s="4">
        <v>8</v>
      </c>
      <c r="O280" s="4">
        <v>152</v>
      </c>
      <c r="P280" s="4">
        <v>72</v>
      </c>
      <c r="Q280" s="4">
        <v>80</v>
      </c>
      <c r="R280" s="4" t="s">
        <v>33</v>
      </c>
      <c r="S280" s="4" t="s">
        <v>33</v>
      </c>
      <c r="T280" s="4" t="s">
        <v>33</v>
      </c>
      <c r="U280" s="4">
        <v>346</v>
      </c>
      <c r="V280" s="4" t="s">
        <v>33</v>
      </c>
      <c r="W280" s="4">
        <v>5</v>
      </c>
      <c r="X280" s="4">
        <v>171</v>
      </c>
      <c r="Y280" s="4" t="s">
        <v>33</v>
      </c>
      <c r="Z280" s="4">
        <v>23</v>
      </c>
      <c r="AA280" s="4">
        <v>45</v>
      </c>
      <c r="AB280" s="4">
        <v>10</v>
      </c>
      <c r="AC280" s="4" t="s">
        <v>33</v>
      </c>
      <c r="AD280" s="4">
        <v>92</v>
      </c>
      <c r="AE280" s="4" t="s">
        <v>33</v>
      </c>
      <c r="AF280" s="4">
        <v>961</v>
      </c>
      <c r="AG280" s="4">
        <v>204</v>
      </c>
      <c r="AH280" s="4">
        <v>177</v>
      </c>
      <c r="AI280" s="4">
        <v>133</v>
      </c>
      <c r="AJ280" s="4">
        <v>44</v>
      </c>
      <c r="AK280" s="4" t="s">
        <v>33</v>
      </c>
      <c r="AL280" s="4">
        <v>27</v>
      </c>
      <c r="AM280" s="4" t="s">
        <v>33</v>
      </c>
      <c r="AN280" s="4" t="s">
        <v>33</v>
      </c>
      <c r="AO280" s="4">
        <v>165</v>
      </c>
      <c r="AP280" s="4" t="s">
        <v>33</v>
      </c>
      <c r="AQ280" s="4" t="s">
        <v>33</v>
      </c>
      <c r="AR280" s="4">
        <v>32</v>
      </c>
      <c r="AS280" s="4" t="s">
        <v>33</v>
      </c>
      <c r="AT280" s="4">
        <v>133</v>
      </c>
      <c r="AU280" s="4" t="s">
        <v>33</v>
      </c>
      <c r="AV280" s="4">
        <v>74</v>
      </c>
      <c r="AW280" s="4" t="s">
        <v>33</v>
      </c>
      <c r="AX280" s="4">
        <v>14</v>
      </c>
      <c r="AY280" s="4" t="s">
        <v>33</v>
      </c>
      <c r="AZ280" s="4" t="s">
        <v>33</v>
      </c>
      <c r="BA280" s="4">
        <v>60</v>
      </c>
      <c r="BB280" s="4" t="s">
        <v>33</v>
      </c>
      <c r="BC280" s="4" t="s">
        <v>33</v>
      </c>
      <c r="BD280" s="4" t="s">
        <v>33</v>
      </c>
      <c r="BE280" s="4">
        <v>440</v>
      </c>
      <c r="BF280" s="4">
        <v>17</v>
      </c>
      <c r="BG280" s="4">
        <v>141</v>
      </c>
      <c r="BH280" s="4">
        <v>183</v>
      </c>
      <c r="BI280" s="4">
        <v>61</v>
      </c>
      <c r="BJ280" s="4" t="s">
        <v>33</v>
      </c>
      <c r="BK280" s="4" t="s">
        <v>33</v>
      </c>
      <c r="BL280" s="4" t="s">
        <v>33</v>
      </c>
      <c r="BM280" s="4">
        <v>38</v>
      </c>
      <c r="BN280" s="4">
        <v>78</v>
      </c>
      <c r="BO280" s="4">
        <v>93</v>
      </c>
      <c r="BP280" s="4">
        <v>9</v>
      </c>
      <c r="BQ280" s="4" t="s">
        <v>33</v>
      </c>
      <c r="BR280" s="4">
        <v>9</v>
      </c>
      <c r="BS280" s="4" t="s">
        <v>33</v>
      </c>
      <c r="BT280" s="4" t="s">
        <v>33</v>
      </c>
      <c r="BU280" s="4" t="s">
        <v>33</v>
      </c>
      <c r="BV280" s="4" t="s">
        <v>33</v>
      </c>
      <c r="BW280" s="4" t="s">
        <v>33</v>
      </c>
      <c r="BX280" s="4" t="s">
        <v>33</v>
      </c>
      <c r="BY280" s="4" t="s">
        <v>33</v>
      </c>
      <c r="BZ280" s="4">
        <v>84</v>
      </c>
      <c r="CA280" s="4" t="s">
        <v>33</v>
      </c>
      <c r="CB280" s="4">
        <v>84</v>
      </c>
      <c r="CC280" s="4" t="s">
        <v>33</v>
      </c>
      <c r="CD280" s="4" t="s">
        <v>33</v>
      </c>
      <c r="CE280" s="4" t="s">
        <v>33</v>
      </c>
      <c r="CF280" s="4">
        <v>11</v>
      </c>
      <c r="CG280" s="4">
        <v>11</v>
      </c>
      <c r="CH280" s="4">
        <v>11</v>
      </c>
      <c r="CI280" s="4" t="s">
        <v>33</v>
      </c>
      <c r="CJ280" s="4" t="s">
        <v>33</v>
      </c>
      <c r="CK280" s="4" t="s">
        <v>33</v>
      </c>
      <c r="CL280" s="20">
        <v>2612</v>
      </c>
      <c r="CM280" s="20">
        <v>2590</v>
      </c>
      <c r="CN280" s="4">
        <v>119</v>
      </c>
      <c r="CO280" s="4" t="s">
        <v>33</v>
      </c>
      <c r="CP280" s="4">
        <v>7</v>
      </c>
      <c r="CQ280" s="4">
        <v>5</v>
      </c>
      <c r="CR280" s="4" t="s">
        <v>33</v>
      </c>
      <c r="CS280" s="4">
        <v>107</v>
      </c>
      <c r="CT280" s="4" t="s">
        <v>33</v>
      </c>
      <c r="CU280" s="4" t="s">
        <v>33</v>
      </c>
      <c r="CV280" s="20">
        <v>2397</v>
      </c>
      <c r="CW280" s="20">
        <v>2256</v>
      </c>
      <c r="CX280" s="4">
        <v>11</v>
      </c>
      <c r="CY280" s="4">
        <v>46</v>
      </c>
      <c r="CZ280" s="4">
        <v>25</v>
      </c>
      <c r="DA280" s="4">
        <v>37</v>
      </c>
      <c r="DB280" s="4" t="s">
        <v>33</v>
      </c>
      <c r="DC280" s="4" t="s">
        <v>33</v>
      </c>
      <c r="DD280" s="4">
        <v>22</v>
      </c>
      <c r="DE280" s="4">
        <v>74</v>
      </c>
      <c r="DF280" s="4" t="s">
        <v>33</v>
      </c>
      <c r="DG280" s="4" t="s">
        <v>33</v>
      </c>
      <c r="DH280" s="4" t="s">
        <v>33</v>
      </c>
      <c r="DI280" s="4" t="s">
        <v>33</v>
      </c>
      <c r="DJ280" s="4">
        <v>38</v>
      </c>
      <c r="DK280" s="4">
        <v>9</v>
      </c>
      <c r="DL280" s="4">
        <v>6</v>
      </c>
      <c r="DM280" s="4">
        <v>11</v>
      </c>
      <c r="DN280" s="4">
        <v>10</v>
      </c>
      <c r="DO280" s="4" t="s">
        <v>33</v>
      </c>
      <c r="DP280" s="4">
        <v>22</v>
      </c>
      <c r="DQ280" s="4">
        <v>22</v>
      </c>
      <c r="DR280" s="4" t="s">
        <v>33</v>
      </c>
    </row>
    <row r="281" spans="1:122" ht="15.75" customHeight="1" x14ac:dyDescent="0.2">
      <c r="A281" s="19" t="s">
        <v>0</v>
      </c>
      <c r="B281" s="20">
        <v>6170</v>
      </c>
      <c r="C281" s="4">
        <v>333</v>
      </c>
      <c r="D281" s="4">
        <v>71</v>
      </c>
      <c r="E281" s="4">
        <v>37</v>
      </c>
      <c r="F281" s="4">
        <v>34</v>
      </c>
      <c r="G281" s="4" t="s">
        <v>33</v>
      </c>
      <c r="H281" s="4" t="s">
        <v>33</v>
      </c>
      <c r="I281" s="4">
        <v>60</v>
      </c>
      <c r="J281" s="4">
        <v>52</v>
      </c>
      <c r="K281" s="4" t="s">
        <v>33</v>
      </c>
      <c r="L281" s="4">
        <v>8</v>
      </c>
      <c r="M281" s="4" t="s">
        <v>33</v>
      </c>
      <c r="N281" s="4" t="s">
        <v>33</v>
      </c>
      <c r="O281" s="4">
        <v>45</v>
      </c>
      <c r="P281" s="4" t="s">
        <v>33</v>
      </c>
      <c r="Q281" s="4">
        <v>45</v>
      </c>
      <c r="R281" s="4" t="s">
        <v>33</v>
      </c>
      <c r="S281" s="4" t="s">
        <v>33</v>
      </c>
      <c r="T281" s="4" t="s">
        <v>33</v>
      </c>
      <c r="U281" s="4">
        <v>157</v>
      </c>
      <c r="V281" s="4" t="s">
        <v>33</v>
      </c>
      <c r="W281" s="4" t="s">
        <v>33</v>
      </c>
      <c r="X281" s="4">
        <v>87</v>
      </c>
      <c r="Y281" s="4">
        <v>38</v>
      </c>
      <c r="Z281" s="4" t="s">
        <v>33</v>
      </c>
      <c r="AA281" s="4" t="s">
        <v>33</v>
      </c>
      <c r="AB281" s="4" t="s">
        <v>33</v>
      </c>
      <c r="AC281" s="4" t="s">
        <v>33</v>
      </c>
      <c r="AD281" s="4">
        <v>32</v>
      </c>
      <c r="AE281" s="4" t="s">
        <v>33</v>
      </c>
      <c r="AF281" s="4">
        <v>437</v>
      </c>
      <c r="AG281" s="4" t="s">
        <v>33</v>
      </c>
      <c r="AH281" s="4" t="s">
        <v>33</v>
      </c>
      <c r="AI281" s="4" t="s">
        <v>33</v>
      </c>
      <c r="AJ281" s="4" t="s">
        <v>33</v>
      </c>
      <c r="AK281" s="4" t="s">
        <v>33</v>
      </c>
      <c r="AL281" s="4" t="s">
        <v>33</v>
      </c>
      <c r="AM281" s="4" t="s">
        <v>33</v>
      </c>
      <c r="AN281" s="4" t="s">
        <v>33</v>
      </c>
      <c r="AO281" s="4">
        <v>22</v>
      </c>
      <c r="AP281" s="4" t="s">
        <v>33</v>
      </c>
      <c r="AQ281" s="4" t="s">
        <v>33</v>
      </c>
      <c r="AR281" s="4" t="s">
        <v>33</v>
      </c>
      <c r="AS281" s="4" t="s">
        <v>33</v>
      </c>
      <c r="AT281" s="4">
        <v>22</v>
      </c>
      <c r="AU281" s="4" t="s">
        <v>33</v>
      </c>
      <c r="AV281" s="4">
        <v>29</v>
      </c>
      <c r="AW281" s="4" t="s">
        <v>33</v>
      </c>
      <c r="AX281" s="4" t="s">
        <v>33</v>
      </c>
      <c r="AY281" s="4" t="s">
        <v>33</v>
      </c>
      <c r="AZ281" s="4" t="s">
        <v>33</v>
      </c>
      <c r="BA281" s="4">
        <v>29</v>
      </c>
      <c r="BB281" s="4" t="s">
        <v>33</v>
      </c>
      <c r="BC281" s="4" t="s">
        <v>33</v>
      </c>
      <c r="BD281" s="4" t="s">
        <v>33</v>
      </c>
      <c r="BE281" s="4">
        <v>175</v>
      </c>
      <c r="BF281" s="4" t="s">
        <v>33</v>
      </c>
      <c r="BG281" s="4">
        <v>35</v>
      </c>
      <c r="BH281" s="4">
        <v>120</v>
      </c>
      <c r="BI281" s="4" t="s">
        <v>33</v>
      </c>
      <c r="BJ281" s="4" t="s">
        <v>33</v>
      </c>
      <c r="BK281" s="4" t="s">
        <v>33</v>
      </c>
      <c r="BL281" s="4" t="s">
        <v>33</v>
      </c>
      <c r="BM281" s="4">
        <v>20</v>
      </c>
      <c r="BN281" s="4">
        <v>211</v>
      </c>
      <c r="BO281" s="4">
        <v>190</v>
      </c>
      <c r="BP281" s="4" t="s">
        <v>33</v>
      </c>
      <c r="BQ281" s="4" t="s">
        <v>33</v>
      </c>
      <c r="BR281" s="4" t="s">
        <v>33</v>
      </c>
      <c r="BS281" s="4" t="s">
        <v>33</v>
      </c>
      <c r="BT281" s="4">
        <v>15</v>
      </c>
      <c r="BU281" s="4">
        <v>8</v>
      </c>
      <c r="BV281" s="4">
        <v>7</v>
      </c>
      <c r="BW281" s="4" t="s">
        <v>33</v>
      </c>
      <c r="BX281" s="4" t="s">
        <v>33</v>
      </c>
      <c r="BY281" s="4" t="s">
        <v>33</v>
      </c>
      <c r="BZ281" s="4">
        <v>168</v>
      </c>
      <c r="CA281" s="4">
        <v>22</v>
      </c>
      <c r="CB281" s="4">
        <v>146</v>
      </c>
      <c r="CC281" s="4" t="s">
        <v>33</v>
      </c>
      <c r="CD281" s="4" t="s">
        <v>33</v>
      </c>
      <c r="CE281" s="4">
        <v>7</v>
      </c>
      <c r="CF281" s="4" t="s">
        <v>33</v>
      </c>
      <c r="CG281" s="4" t="s">
        <v>33</v>
      </c>
      <c r="CH281" s="4" t="s">
        <v>33</v>
      </c>
      <c r="CI281" s="4" t="s">
        <v>33</v>
      </c>
      <c r="CJ281" s="4" t="s">
        <v>33</v>
      </c>
      <c r="CK281" s="4" t="s">
        <v>33</v>
      </c>
      <c r="CL281" s="20">
        <v>5210</v>
      </c>
      <c r="CM281" s="20">
        <v>5194</v>
      </c>
      <c r="CN281" s="4">
        <v>276</v>
      </c>
      <c r="CO281" s="4" t="s">
        <v>33</v>
      </c>
      <c r="CP281" s="4">
        <v>108</v>
      </c>
      <c r="CQ281" s="4" t="s">
        <v>33</v>
      </c>
      <c r="CR281" s="4">
        <v>29</v>
      </c>
      <c r="CS281" s="4">
        <v>139</v>
      </c>
      <c r="CT281" s="4" t="s">
        <v>33</v>
      </c>
      <c r="CU281" s="4" t="s">
        <v>33</v>
      </c>
      <c r="CV281" s="20">
        <v>4843</v>
      </c>
      <c r="CW281" s="20">
        <v>4632</v>
      </c>
      <c r="CX281" s="4" t="s">
        <v>33</v>
      </c>
      <c r="CY281" s="4">
        <v>8</v>
      </c>
      <c r="CZ281" s="4">
        <v>101</v>
      </c>
      <c r="DA281" s="4">
        <v>38</v>
      </c>
      <c r="DB281" s="4">
        <v>8</v>
      </c>
      <c r="DC281" s="4" t="s">
        <v>33</v>
      </c>
      <c r="DD281" s="4">
        <v>56</v>
      </c>
      <c r="DE281" s="4">
        <v>75</v>
      </c>
      <c r="DF281" s="4">
        <v>34</v>
      </c>
      <c r="DG281" s="4" t="s">
        <v>33</v>
      </c>
      <c r="DH281" s="4" t="s">
        <v>33</v>
      </c>
      <c r="DI281" s="4" t="s">
        <v>33</v>
      </c>
      <c r="DJ281" s="4">
        <v>31</v>
      </c>
      <c r="DK281" s="4">
        <v>10</v>
      </c>
      <c r="DL281" s="4" t="s">
        <v>33</v>
      </c>
      <c r="DM281" s="4" t="s">
        <v>33</v>
      </c>
      <c r="DN281" s="4" t="s">
        <v>33</v>
      </c>
      <c r="DO281" s="4" t="s">
        <v>33</v>
      </c>
      <c r="DP281" s="4">
        <v>16</v>
      </c>
      <c r="DQ281" s="4">
        <v>16</v>
      </c>
      <c r="DR281" s="4" t="s">
        <v>33</v>
      </c>
    </row>
    <row r="282" spans="1:122" ht="15.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row>
    <row r="283" spans="1:122" ht="15.75" customHeight="1" x14ac:dyDescent="0.2">
      <c r="A283" s="4" t="s">
        <v>375</v>
      </c>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row>
    <row r="284" spans="1:122" ht="15.75" customHeight="1" x14ac:dyDescent="0.2">
      <c r="A284" s="4">
        <v>2000</v>
      </c>
      <c r="B284" s="4">
        <v>692</v>
      </c>
      <c r="C284" s="4">
        <v>19</v>
      </c>
      <c r="D284" s="4" t="s">
        <v>33</v>
      </c>
      <c r="E284" s="4" t="s">
        <v>33</v>
      </c>
      <c r="F284" s="4" t="s">
        <v>33</v>
      </c>
      <c r="G284" s="4" t="s">
        <v>33</v>
      </c>
      <c r="H284" s="4" t="s">
        <v>33</v>
      </c>
      <c r="I284" s="4">
        <v>5</v>
      </c>
      <c r="J284" s="4" t="s">
        <v>33</v>
      </c>
      <c r="K284" s="4" t="s">
        <v>33</v>
      </c>
      <c r="L284" s="4">
        <v>5</v>
      </c>
      <c r="M284" s="4" t="s">
        <v>33</v>
      </c>
      <c r="N284" s="4" t="s">
        <v>33</v>
      </c>
      <c r="O284" s="4" t="s">
        <v>33</v>
      </c>
      <c r="P284" s="4" t="s">
        <v>33</v>
      </c>
      <c r="Q284" s="4" t="s">
        <v>33</v>
      </c>
      <c r="R284" s="4" t="s">
        <v>33</v>
      </c>
      <c r="S284" s="4" t="s">
        <v>33</v>
      </c>
      <c r="T284" s="4" t="s">
        <v>33</v>
      </c>
      <c r="U284" s="4">
        <v>14</v>
      </c>
      <c r="V284" s="4" t="s">
        <v>33</v>
      </c>
      <c r="W284" s="4" t="s">
        <v>33</v>
      </c>
      <c r="X284" s="4" t="s">
        <v>33</v>
      </c>
      <c r="Y284" s="4" t="s">
        <v>33</v>
      </c>
      <c r="Z284" s="4" t="s">
        <v>33</v>
      </c>
      <c r="AA284" s="4" t="s">
        <v>33</v>
      </c>
      <c r="AB284" s="4" t="s">
        <v>33</v>
      </c>
      <c r="AC284" s="4">
        <v>14</v>
      </c>
      <c r="AD284" s="4" t="s">
        <v>33</v>
      </c>
      <c r="AE284" s="4" t="s">
        <v>33</v>
      </c>
      <c r="AF284" s="4">
        <v>134</v>
      </c>
      <c r="AG284" s="4">
        <v>32</v>
      </c>
      <c r="AH284" s="4">
        <v>6</v>
      </c>
      <c r="AI284" s="4">
        <v>6</v>
      </c>
      <c r="AJ284" s="4" t="s">
        <v>33</v>
      </c>
      <c r="AK284" s="4" t="s">
        <v>33</v>
      </c>
      <c r="AL284" s="4">
        <v>17</v>
      </c>
      <c r="AM284" s="4">
        <v>9</v>
      </c>
      <c r="AN284" s="4" t="s">
        <v>33</v>
      </c>
      <c r="AO284" s="4">
        <v>91</v>
      </c>
      <c r="AP284" s="4" t="s">
        <v>33</v>
      </c>
      <c r="AQ284" s="4" t="s">
        <v>33</v>
      </c>
      <c r="AR284" s="4">
        <v>91</v>
      </c>
      <c r="AS284" s="4" t="s">
        <v>33</v>
      </c>
      <c r="AT284" s="4" t="s">
        <v>33</v>
      </c>
      <c r="AU284" s="4" t="s">
        <v>33</v>
      </c>
      <c r="AV284" s="4">
        <v>11</v>
      </c>
      <c r="AW284" s="4" t="s">
        <v>33</v>
      </c>
      <c r="AX284" s="4" t="s">
        <v>33</v>
      </c>
      <c r="AY284" s="4" t="s">
        <v>33</v>
      </c>
      <c r="AZ284" s="4">
        <v>11</v>
      </c>
      <c r="BA284" s="4" t="s">
        <v>33</v>
      </c>
      <c r="BB284" s="4" t="s">
        <v>33</v>
      </c>
      <c r="BC284" s="4" t="s">
        <v>33</v>
      </c>
      <c r="BD284" s="4" t="s">
        <v>33</v>
      </c>
      <c r="BE284" s="4" t="s">
        <v>33</v>
      </c>
      <c r="BF284" s="4" t="s">
        <v>33</v>
      </c>
      <c r="BG284" s="4" t="s">
        <v>33</v>
      </c>
      <c r="BH284" s="4" t="s">
        <v>33</v>
      </c>
      <c r="BI284" s="4" t="s">
        <v>33</v>
      </c>
      <c r="BJ284" s="4" t="s">
        <v>33</v>
      </c>
      <c r="BK284" s="4" t="s">
        <v>33</v>
      </c>
      <c r="BL284" s="4" t="s">
        <v>33</v>
      </c>
      <c r="BM284" s="4" t="s">
        <v>33</v>
      </c>
      <c r="BN284" s="4" t="s">
        <v>33</v>
      </c>
      <c r="BO284" s="4">
        <v>64</v>
      </c>
      <c r="BP284" s="4" t="s">
        <v>33</v>
      </c>
      <c r="BQ284" s="4" t="s">
        <v>33</v>
      </c>
      <c r="BR284" s="4" t="s">
        <v>33</v>
      </c>
      <c r="BS284" s="4" t="s">
        <v>33</v>
      </c>
      <c r="BT284" s="4" t="s">
        <v>33</v>
      </c>
      <c r="BU284" s="4" t="s">
        <v>33</v>
      </c>
      <c r="BV284" s="4" t="s">
        <v>33</v>
      </c>
      <c r="BW284" s="4" t="s">
        <v>33</v>
      </c>
      <c r="BX284" s="4" t="s">
        <v>33</v>
      </c>
      <c r="BY284" s="4" t="s">
        <v>33</v>
      </c>
      <c r="BZ284" s="4">
        <v>33</v>
      </c>
      <c r="CA284" s="4">
        <v>20</v>
      </c>
      <c r="CB284" s="4">
        <v>13</v>
      </c>
      <c r="CC284" s="4" t="s">
        <v>33</v>
      </c>
      <c r="CD284" s="4" t="s">
        <v>33</v>
      </c>
      <c r="CE284" s="4">
        <v>31</v>
      </c>
      <c r="CF284" s="4" t="s">
        <v>33</v>
      </c>
      <c r="CG284" s="4" t="s">
        <v>33</v>
      </c>
      <c r="CH284" s="4" t="s">
        <v>33</v>
      </c>
      <c r="CI284" s="4" t="s">
        <v>33</v>
      </c>
      <c r="CJ284" s="4" t="s">
        <v>33</v>
      </c>
      <c r="CK284" s="4" t="s">
        <v>33</v>
      </c>
      <c r="CL284" s="4">
        <v>475</v>
      </c>
      <c r="CM284" s="4">
        <v>475</v>
      </c>
      <c r="CN284" s="4">
        <v>188</v>
      </c>
      <c r="CO284" s="4" t="s">
        <v>33</v>
      </c>
      <c r="CP284" s="4">
        <v>5</v>
      </c>
      <c r="CQ284" s="4" t="s">
        <v>33</v>
      </c>
      <c r="CR284" s="4">
        <v>11</v>
      </c>
      <c r="CS284" s="4">
        <v>160</v>
      </c>
      <c r="CT284" s="4" t="s">
        <v>33</v>
      </c>
      <c r="CU284" s="4">
        <v>12</v>
      </c>
      <c r="CV284" s="4">
        <v>271</v>
      </c>
      <c r="CW284" s="4">
        <v>164</v>
      </c>
      <c r="CX284" s="4" t="s">
        <v>33</v>
      </c>
      <c r="CY284" s="4" t="s">
        <v>33</v>
      </c>
      <c r="CZ284" s="4" t="s">
        <v>33</v>
      </c>
      <c r="DA284" s="4" t="s">
        <v>33</v>
      </c>
      <c r="DB284" s="4" t="s">
        <v>33</v>
      </c>
      <c r="DC284" s="4">
        <v>9</v>
      </c>
      <c r="DD284" s="4">
        <v>98</v>
      </c>
      <c r="DE284" s="4">
        <v>16</v>
      </c>
      <c r="DF284" s="4" t="s">
        <v>33</v>
      </c>
      <c r="DG284" s="4" t="s">
        <v>33</v>
      </c>
      <c r="DH284" s="4" t="s">
        <v>33</v>
      </c>
      <c r="DI284" s="4" t="s">
        <v>33</v>
      </c>
      <c r="DJ284" s="4" t="s">
        <v>33</v>
      </c>
      <c r="DK284" s="4" t="s">
        <v>33</v>
      </c>
      <c r="DL284" s="4">
        <v>16</v>
      </c>
      <c r="DM284" s="4" t="s">
        <v>33</v>
      </c>
      <c r="DN284" s="4" t="s">
        <v>33</v>
      </c>
      <c r="DO284" s="4" t="s">
        <v>33</v>
      </c>
      <c r="DP284" s="4" t="s">
        <v>33</v>
      </c>
      <c r="DQ284" s="4" t="s">
        <v>33</v>
      </c>
      <c r="DR284" s="4" t="s">
        <v>33</v>
      </c>
    </row>
    <row r="285" spans="1:122" ht="15.75" customHeight="1" x14ac:dyDescent="0.2">
      <c r="A285" s="19" t="s">
        <v>0</v>
      </c>
      <c r="B285" s="4">
        <v>441</v>
      </c>
      <c r="C285" s="4">
        <v>2</v>
      </c>
      <c r="D285" s="4" t="s">
        <v>33</v>
      </c>
      <c r="E285" s="4" t="s">
        <v>33</v>
      </c>
      <c r="F285" s="4" t="s">
        <v>33</v>
      </c>
      <c r="G285" s="4" t="s">
        <v>33</v>
      </c>
      <c r="H285" s="4" t="s">
        <v>33</v>
      </c>
      <c r="I285" s="4" t="s">
        <v>33</v>
      </c>
      <c r="J285" s="4" t="s">
        <v>33</v>
      </c>
      <c r="K285" s="4" t="s">
        <v>33</v>
      </c>
      <c r="L285" s="4" t="s">
        <v>33</v>
      </c>
      <c r="M285" s="4" t="s">
        <v>33</v>
      </c>
      <c r="N285" s="4" t="s">
        <v>33</v>
      </c>
      <c r="O285" s="4" t="s">
        <v>33</v>
      </c>
      <c r="P285" s="4" t="s">
        <v>33</v>
      </c>
      <c r="Q285" s="4" t="s">
        <v>33</v>
      </c>
      <c r="R285" s="4" t="s">
        <v>33</v>
      </c>
      <c r="S285" s="4" t="s">
        <v>33</v>
      </c>
      <c r="T285" s="4" t="s">
        <v>33</v>
      </c>
      <c r="U285" s="4">
        <v>2</v>
      </c>
      <c r="V285" s="4" t="s">
        <v>33</v>
      </c>
      <c r="W285" s="4" t="s">
        <v>33</v>
      </c>
      <c r="X285" s="4">
        <v>1</v>
      </c>
      <c r="Y285" s="4" t="s">
        <v>33</v>
      </c>
      <c r="Z285" s="4" t="s">
        <v>33</v>
      </c>
      <c r="AA285" s="4" t="s">
        <v>33</v>
      </c>
      <c r="AB285" s="4" t="s">
        <v>33</v>
      </c>
      <c r="AC285" s="4" t="s">
        <v>33</v>
      </c>
      <c r="AD285" s="4">
        <v>1</v>
      </c>
      <c r="AE285" s="4" t="s">
        <v>33</v>
      </c>
      <c r="AF285" s="4">
        <v>57</v>
      </c>
      <c r="AG285" s="4" t="s">
        <v>33</v>
      </c>
      <c r="AH285" s="4" t="s">
        <v>33</v>
      </c>
      <c r="AI285" s="4" t="s">
        <v>33</v>
      </c>
      <c r="AJ285" s="4" t="s">
        <v>33</v>
      </c>
      <c r="AK285" s="4" t="s">
        <v>33</v>
      </c>
      <c r="AL285" s="4" t="s">
        <v>33</v>
      </c>
      <c r="AM285" s="4" t="s">
        <v>33</v>
      </c>
      <c r="AN285" s="4" t="s">
        <v>33</v>
      </c>
      <c r="AO285" s="4">
        <v>47</v>
      </c>
      <c r="AP285" s="4" t="s">
        <v>33</v>
      </c>
      <c r="AQ285" s="4" t="s">
        <v>33</v>
      </c>
      <c r="AR285" s="4">
        <v>47</v>
      </c>
      <c r="AS285" s="4" t="s">
        <v>33</v>
      </c>
      <c r="AT285" s="4" t="s">
        <v>33</v>
      </c>
      <c r="AU285" s="4" t="s">
        <v>33</v>
      </c>
      <c r="AV285" s="4">
        <v>10</v>
      </c>
      <c r="AW285" s="4" t="s">
        <v>33</v>
      </c>
      <c r="AX285" s="4" t="s">
        <v>33</v>
      </c>
      <c r="AY285" s="4" t="s">
        <v>33</v>
      </c>
      <c r="AZ285" s="4" t="s">
        <v>33</v>
      </c>
      <c r="BA285" s="4">
        <v>10</v>
      </c>
      <c r="BB285" s="4" t="s">
        <v>33</v>
      </c>
      <c r="BC285" s="4" t="s">
        <v>33</v>
      </c>
      <c r="BD285" s="4" t="s">
        <v>33</v>
      </c>
      <c r="BE285" s="4" t="s">
        <v>33</v>
      </c>
      <c r="BF285" s="4" t="s">
        <v>33</v>
      </c>
      <c r="BG285" s="4" t="s">
        <v>33</v>
      </c>
      <c r="BH285" s="4" t="s">
        <v>33</v>
      </c>
      <c r="BI285" s="4" t="s">
        <v>33</v>
      </c>
      <c r="BJ285" s="4" t="s">
        <v>33</v>
      </c>
      <c r="BK285" s="4" t="s">
        <v>33</v>
      </c>
      <c r="BL285" s="4" t="s">
        <v>33</v>
      </c>
      <c r="BM285" s="4" t="s">
        <v>33</v>
      </c>
      <c r="BN285" s="4" t="s">
        <v>33</v>
      </c>
      <c r="BO285" s="4">
        <v>136</v>
      </c>
      <c r="BP285" s="4" t="s">
        <v>33</v>
      </c>
      <c r="BQ285" s="4" t="s">
        <v>33</v>
      </c>
      <c r="BR285" s="4" t="s">
        <v>33</v>
      </c>
      <c r="BS285" s="4" t="s">
        <v>33</v>
      </c>
      <c r="BT285" s="4" t="s">
        <v>33</v>
      </c>
      <c r="BU285" s="4" t="s">
        <v>33</v>
      </c>
      <c r="BV285" s="4" t="s">
        <v>33</v>
      </c>
      <c r="BW285" s="4" t="s">
        <v>33</v>
      </c>
      <c r="BX285" s="4" t="s">
        <v>33</v>
      </c>
      <c r="BY285" s="4" t="s">
        <v>33</v>
      </c>
      <c r="BZ285" s="4">
        <v>34</v>
      </c>
      <c r="CA285" s="4">
        <v>14</v>
      </c>
      <c r="CB285" s="4">
        <v>20</v>
      </c>
      <c r="CC285" s="4" t="s">
        <v>33</v>
      </c>
      <c r="CD285" s="4" t="s">
        <v>33</v>
      </c>
      <c r="CE285" s="4">
        <v>102</v>
      </c>
      <c r="CF285" s="4" t="s">
        <v>33</v>
      </c>
      <c r="CG285" s="4" t="s">
        <v>33</v>
      </c>
      <c r="CH285" s="4" t="s">
        <v>33</v>
      </c>
      <c r="CI285" s="4" t="s">
        <v>33</v>
      </c>
      <c r="CJ285" s="4" t="s">
        <v>33</v>
      </c>
      <c r="CK285" s="4" t="s">
        <v>33</v>
      </c>
      <c r="CL285" s="4">
        <v>246</v>
      </c>
      <c r="CM285" s="4">
        <v>246</v>
      </c>
      <c r="CN285" s="4">
        <v>117</v>
      </c>
      <c r="CO285" s="4" t="s">
        <v>33</v>
      </c>
      <c r="CP285" s="4" t="s">
        <v>33</v>
      </c>
      <c r="CQ285" s="4" t="s">
        <v>33</v>
      </c>
      <c r="CR285" s="4">
        <v>78</v>
      </c>
      <c r="CS285" s="4">
        <v>39</v>
      </c>
      <c r="CT285" s="4" t="s">
        <v>33</v>
      </c>
      <c r="CU285" s="4" t="s">
        <v>33</v>
      </c>
      <c r="CV285" s="4">
        <v>129</v>
      </c>
      <c r="CW285" s="4">
        <v>97</v>
      </c>
      <c r="CX285" s="4" t="s">
        <v>33</v>
      </c>
      <c r="CY285" s="4" t="s">
        <v>33</v>
      </c>
      <c r="CZ285" s="4" t="s">
        <v>33</v>
      </c>
      <c r="DA285" s="4" t="s">
        <v>33</v>
      </c>
      <c r="DB285" s="4">
        <v>11</v>
      </c>
      <c r="DC285" s="4" t="s">
        <v>33</v>
      </c>
      <c r="DD285" s="4">
        <v>21</v>
      </c>
      <c r="DE285" s="4" t="s">
        <v>33</v>
      </c>
      <c r="DF285" s="4" t="s">
        <v>33</v>
      </c>
      <c r="DG285" s="4" t="s">
        <v>33</v>
      </c>
      <c r="DH285" s="4" t="s">
        <v>33</v>
      </c>
      <c r="DI285" s="4" t="s">
        <v>33</v>
      </c>
      <c r="DJ285" s="4" t="s">
        <v>33</v>
      </c>
      <c r="DK285" s="4" t="s">
        <v>33</v>
      </c>
      <c r="DL285" s="4" t="s">
        <v>33</v>
      </c>
      <c r="DM285" s="4" t="s">
        <v>33</v>
      </c>
      <c r="DN285" s="4" t="s">
        <v>33</v>
      </c>
      <c r="DO285" s="4" t="s">
        <v>33</v>
      </c>
      <c r="DP285" s="4" t="s">
        <v>33</v>
      </c>
      <c r="DQ285" s="4" t="s">
        <v>33</v>
      </c>
      <c r="DR285" s="4" t="s">
        <v>33</v>
      </c>
    </row>
    <row r="286" spans="1:122" ht="15.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row>
    <row r="287" spans="1:122" ht="15.75" customHeight="1" x14ac:dyDescent="0.2">
      <c r="A287" s="4" t="s">
        <v>376</v>
      </c>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row>
    <row r="288" spans="1:122" ht="15.75" customHeight="1" x14ac:dyDescent="0.2">
      <c r="A288" s="4">
        <v>2000</v>
      </c>
      <c r="B288" s="4">
        <v>568</v>
      </c>
      <c r="C288" s="4">
        <v>271</v>
      </c>
      <c r="D288" s="4">
        <v>101</v>
      </c>
      <c r="E288" s="4">
        <v>29</v>
      </c>
      <c r="F288" s="4">
        <v>43</v>
      </c>
      <c r="G288" s="4">
        <v>15</v>
      </c>
      <c r="H288" s="4">
        <v>14</v>
      </c>
      <c r="I288" s="4">
        <v>42</v>
      </c>
      <c r="J288" s="4" t="s">
        <v>33</v>
      </c>
      <c r="K288" s="4" t="s">
        <v>33</v>
      </c>
      <c r="L288" s="4">
        <v>42</v>
      </c>
      <c r="M288" s="4" t="s">
        <v>33</v>
      </c>
      <c r="N288" s="4" t="s">
        <v>33</v>
      </c>
      <c r="O288" s="4">
        <v>30</v>
      </c>
      <c r="P288" s="4" t="s">
        <v>33</v>
      </c>
      <c r="Q288" s="4">
        <v>30</v>
      </c>
      <c r="R288" s="4" t="s">
        <v>33</v>
      </c>
      <c r="S288" s="4" t="s">
        <v>33</v>
      </c>
      <c r="T288" s="4" t="s">
        <v>33</v>
      </c>
      <c r="U288" s="4">
        <v>98</v>
      </c>
      <c r="V288" s="4" t="s">
        <v>33</v>
      </c>
      <c r="W288" s="4" t="s">
        <v>33</v>
      </c>
      <c r="X288" s="4">
        <v>41</v>
      </c>
      <c r="Y288" s="4">
        <v>7</v>
      </c>
      <c r="Z288" s="4" t="s">
        <v>33</v>
      </c>
      <c r="AA288" s="4" t="s">
        <v>33</v>
      </c>
      <c r="AB288" s="4">
        <v>23</v>
      </c>
      <c r="AC288" s="4" t="s">
        <v>33</v>
      </c>
      <c r="AD288" s="4">
        <v>27</v>
      </c>
      <c r="AE288" s="4" t="s">
        <v>33</v>
      </c>
      <c r="AF288" s="4">
        <v>80</v>
      </c>
      <c r="AG288" s="4">
        <v>6</v>
      </c>
      <c r="AH288" s="4">
        <v>6</v>
      </c>
      <c r="AI288" s="4" t="s">
        <v>33</v>
      </c>
      <c r="AJ288" s="4">
        <v>6</v>
      </c>
      <c r="AK288" s="4" t="s">
        <v>33</v>
      </c>
      <c r="AL288" s="4" t="s">
        <v>33</v>
      </c>
      <c r="AM288" s="4" t="s">
        <v>33</v>
      </c>
      <c r="AN288" s="4" t="s">
        <v>33</v>
      </c>
      <c r="AO288" s="4" t="s">
        <v>33</v>
      </c>
      <c r="AP288" s="4" t="s">
        <v>33</v>
      </c>
      <c r="AQ288" s="4" t="s">
        <v>33</v>
      </c>
      <c r="AR288" s="4" t="s">
        <v>33</v>
      </c>
      <c r="AS288" s="4" t="s">
        <v>33</v>
      </c>
      <c r="AT288" s="4" t="s">
        <v>33</v>
      </c>
      <c r="AU288" s="4" t="s">
        <v>33</v>
      </c>
      <c r="AV288" s="4">
        <v>74</v>
      </c>
      <c r="AW288" s="4" t="s">
        <v>33</v>
      </c>
      <c r="AX288" s="4" t="s">
        <v>33</v>
      </c>
      <c r="AY288" s="4" t="s">
        <v>33</v>
      </c>
      <c r="AZ288" s="4" t="s">
        <v>33</v>
      </c>
      <c r="BA288" s="4">
        <v>26</v>
      </c>
      <c r="BB288" s="4" t="s">
        <v>33</v>
      </c>
      <c r="BC288" s="4">
        <v>48</v>
      </c>
      <c r="BD288" s="4" t="s">
        <v>33</v>
      </c>
      <c r="BE288" s="4" t="s">
        <v>33</v>
      </c>
      <c r="BF288" s="4" t="s">
        <v>33</v>
      </c>
      <c r="BG288" s="4" t="s">
        <v>33</v>
      </c>
      <c r="BH288" s="4" t="s">
        <v>33</v>
      </c>
      <c r="BI288" s="4" t="s">
        <v>33</v>
      </c>
      <c r="BJ288" s="4" t="s">
        <v>33</v>
      </c>
      <c r="BK288" s="4" t="s">
        <v>33</v>
      </c>
      <c r="BL288" s="4" t="s">
        <v>33</v>
      </c>
      <c r="BM288" s="4" t="s">
        <v>33</v>
      </c>
      <c r="BN288" s="4" t="s">
        <v>33</v>
      </c>
      <c r="BO288" s="4">
        <v>16</v>
      </c>
      <c r="BP288" s="4">
        <v>7</v>
      </c>
      <c r="BQ288" s="4" t="s">
        <v>33</v>
      </c>
      <c r="BR288" s="4">
        <v>7</v>
      </c>
      <c r="BS288" s="4" t="s">
        <v>33</v>
      </c>
      <c r="BT288" s="4" t="s">
        <v>33</v>
      </c>
      <c r="BU288" s="4" t="s">
        <v>33</v>
      </c>
      <c r="BV288" s="4" t="s">
        <v>33</v>
      </c>
      <c r="BW288" s="4" t="s">
        <v>33</v>
      </c>
      <c r="BX288" s="4" t="s">
        <v>33</v>
      </c>
      <c r="BY288" s="4" t="s">
        <v>33</v>
      </c>
      <c r="BZ288" s="4">
        <v>9</v>
      </c>
      <c r="CA288" s="4" t="s">
        <v>33</v>
      </c>
      <c r="CB288" s="4">
        <v>9</v>
      </c>
      <c r="CC288" s="4" t="s">
        <v>33</v>
      </c>
      <c r="CD288" s="4" t="s">
        <v>33</v>
      </c>
      <c r="CE288" s="4" t="s">
        <v>33</v>
      </c>
      <c r="CF288" s="4">
        <v>7</v>
      </c>
      <c r="CG288" s="4" t="s">
        <v>33</v>
      </c>
      <c r="CH288" s="4" t="s">
        <v>33</v>
      </c>
      <c r="CI288" s="4" t="s">
        <v>33</v>
      </c>
      <c r="CJ288" s="4">
        <v>7</v>
      </c>
      <c r="CK288" s="4" t="s">
        <v>33</v>
      </c>
      <c r="CL288" s="4">
        <v>194</v>
      </c>
      <c r="CM288" s="4">
        <v>161</v>
      </c>
      <c r="CN288" s="4">
        <v>66</v>
      </c>
      <c r="CO288" s="4">
        <v>25</v>
      </c>
      <c r="CP288" s="4" t="s">
        <v>33</v>
      </c>
      <c r="CQ288" s="4" t="s">
        <v>33</v>
      </c>
      <c r="CR288" s="4">
        <v>5</v>
      </c>
      <c r="CS288" s="4">
        <v>24</v>
      </c>
      <c r="CT288" s="4" t="s">
        <v>33</v>
      </c>
      <c r="CU288" s="4">
        <v>12</v>
      </c>
      <c r="CV288" s="4">
        <v>63</v>
      </c>
      <c r="CW288" s="4">
        <v>6</v>
      </c>
      <c r="CX288" s="4" t="s">
        <v>33</v>
      </c>
      <c r="CY288" s="4" t="s">
        <v>33</v>
      </c>
      <c r="CZ288" s="4">
        <v>10</v>
      </c>
      <c r="DA288" s="4" t="s">
        <v>33</v>
      </c>
      <c r="DB288" s="4" t="s">
        <v>33</v>
      </c>
      <c r="DC288" s="4" t="s">
        <v>33</v>
      </c>
      <c r="DD288" s="4">
        <v>47</v>
      </c>
      <c r="DE288" s="4">
        <v>32</v>
      </c>
      <c r="DF288" s="4" t="s">
        <v>33</v>
      </c>
      <c r="DG288" s="4" t="s">
        <v>33</v>
      </c>
      <c r="DH288" s="4" t="s">
        <v>33</v>
      </c>
      <c r="DI288" s="4" t="s">
        <v>33</v>
      </c>
      <c r="DJ288" s="4">
        <v>7</v>
      </c>
      <c r="DK288" s="4">
        <v>15</v>
      </c>
      <c r="DL288" s="4" t="s">
        <v>33</v>
      </c>
      <c r="DM288" s="4">
        <v>7</v>
      </c>
      <c r="DN288" s="4">
        <v>3</v>
      </c>
      <c r="DO288" s="4" t="s">
        <v>33</v>
      </c>
      <c r="DP288" s="4">
        <v>33</v>
      </c>
      <c r="DQ288" s="4">
        <v>33</v>
      </c>
      <c r="DR288" s="4" t="s">
        <v>33</v>
      </c>
    </row>
    <row r="289" spans="1:122" ht="15.75" customHeight="1" x14ac:dyDescent="0.2">
      <c r="A289" s="19" t="s">
        <v>0</v>
      </c>
      <c r="B289" s="4">
        <v>740</v>
      </c>
      <c r="C289" s="4">
        <v>385</v>
      </c>
      <c r="D289" s="4">
        <v>129</v>
      </c>
      <c r="E289" s="4">
        <v>31</v>
      </c>
      <c r="F289" s="4">
        <v>63</v>
      </c>
      <c r="G289" s="4">
        <v>35</v>
      </c>
      <c r="H289" s="4" t="s">
        <v>33</v>
      </c>
      <c r="I289" s="4">
        <v>59</v>
      </c>
      <c r="J289" s="4" t="s">
        <v>33</v>
      </c>
      <c r="K289" s="4">
        <v>6</v>
      </c>
      <c r="L289" s="4">
        <v>40</v>
      </c>
      <c r="M289" s="4" t="s">
        <v>33</v>
      </c>
      <c r="N289" s="4">
        <v>13</v>
      </c>
      <c r="O289" s="4">
        <v>71</v>
      </c>
      <c r="P289" s="4" t="s">
        <v>33</v>
      </c>
      <c r="Q289" s="4">
        <v>30</v>
      </c>
      <c r="R289" s="4" t="s">
        <v>33</v>
      </c>
      <c r="S289" s="4">
        <v>41</v>
      </c>
      <c r="T289" s="4" t="s">
        <v>33</v>
      </c>
      <c r="U289" s="4">
        <v>126</v>
      </c>
      <c r="V289" s="4" t="s">
        <v>33</v>
      </c>
      <c r="W289" s="4">
        <v>32</v>
      </c>
      <c r="X289" s="4">
        <v>30</v>
      </c>
      <c r="Y289" s="4" t="s">
        <v>33</v>
      </c>
      <c r="Z289" s="4" t="s">
        <v>33</v>
      </c>
      <c r="AA289" s="4" t="s">
        <v>33</v>
      </c>
      <c r="AB289" s="4" t="s">
        <v>33</v>
      </c>
      <c r="AC289" s="4">
        <v>5</v>
      </c>
      <c r="AD289" s="4">
        <v>59</v>
      </c>
      <c r="AE289" s="4" t="s">
        <v>33</v>
      </c>
      <c r="AF289" s="4">
        <v>60</v>
      </c>
      <c r="AG289" s="4">
        <v>21</v>
      </c>
      <c r="AH289" s="4">
        <v>21</v>
      </c>
      <c r="AI289" s="4">
        <v>21</v>
      </c>
      <c r="AJ289" s="4" t="s">
        <v>33</v>
      </c>
      <c r="AK289" s="4" t="s">
        <v>33</v>
      </c>
      <c r="AL289" s="4" t="s">
        <v>33</v>
      </c>
      <c r="AM289" s="4" t="s">
        <v>33</v>
      </c>
      <c r="AN289" s="4" t="s">
        <v>33</v>
      </c>
      <c r="AO289" s="4">
        <v>23</v>
      </c>
      <c r="AP289" s="4" t="s">
        <v>33</v>
      </c>
      <c r="AQ289" s="4" t="s">
        <v>33</v>
      </c>
      <c r="AR289" s="4">
        <v>23</v>
      </c>
      <c r="AS289" s="4" t="s">
        <v>33</v>
      </c>
      <c r="AT289" s="4" t="s">
        <v>33</v>
      </c>
      <c r="AU289" s="4" t="s">
        <v>33</v>
      </c>
      <c r="AV289" s="4">
        <v>16</v>
      </c>
      <c r="AW289" s="4" t="s">
        <v>33</v>
      </c>
      <c r="AX289" s="4" t="s">
        <v>33</v>
      </c>
      <c r="AY289" s="4" t="s">
        <v>33</v>
      </c>
      <c r="AZ289" s="4" t="s">
        <v>33</v>
      </c>
      <c r="BA289" s="4">
        <v>16</v>
      </c>
      <c r="BB289" s="4" t="s">
        <v>33</v>
      </c>
      <c r="BC289" s="4" t="s">
        <v>33</v>
      </c>
      <c r="BD289" s="4" t="s">
        <v>33</v>
      </c>
      <c r="BE289" s="4" t="s">
        <v>33</v>
      </c>
      <c r="BF289" s="4" t="s">
        <v>33</v>
      </c>
      <c r="BG289" s="4" t="s">
        <v>33</v>
      </c>
      <c r="BH289" s="4" t="s">
        <v>33</v>
      </c>
      <c r="BI289" s="4" t="s">
        <v>33</v>
      </c>
      <c r="BJ289" s="4" t="s">
        <v>33</v>
      </c>
      <c r="BK289" s="4" t="s">
        <v>33</v>
      </c>
      <c r="BL289" s="4" t="s">
        <v>33</v>
      </c>
      <c r="BM289" s="4" t="s">
        <v>33</v>
      </c>
      <c r="BN289" s="4" t="s">
        <v>33</v>
      </c>
      <c r="BO289" s="4">
        <v>41</v>
      </c>
      <c r="BP289" s="4" t="s">
        <v>33</v>
      </c>
      <c r="BQ289" s="4" t="s">
        <v>33</v>
      </c>
      <c r="BR289" s="4" t="s">
        <v>33</v>
      </c>
      <c r="BS289" s="4" t="s">
        <v>33</v>
      </c>
      <c r="BT289" s="4" t="s">
        <v>33</v>
      </c>
      <c r="BU289" s="4" t="s">
        <v>33</v>
      </c>
      <c r="BV289" s="4" t="s">
        <v>33</v>
      </c>
      <c r="BW289" s="4" t="s">
        <v>33</v>
      </c>
      <c r="BX289" s="4" t="s">
        <v>33</v>
      </c>
      <c r="BY289" s="4" t="s">
        <v>33</v>
      </c>
      <c r="BZ289" s="4" t="s">
        <v>33</v>
      </c>
      <c r="CA289" s="4" t="s">
        <v>33</v>
      </c>
      <c r="CB289" s="4" t="s">
        <v>33</v>
      </c>
      <c r="CC289" s="4" t="s">
        <v>33</v>
      </c>
      <c r="CD289" s="4" t="s">
        <v>33</v>
      </c>
      <c r="CE289" s="4">
        <v>41</v>
      </c>
      <c r="CF289" s="4">
        <v>11</v>
      </c>
      <c r="CG289" s="4">
        <v>11</v>
      </c>
      <c r="CH289" s="4" t="s">
        <v>33</v>
      </c>
      <c r="CI289" s="4">
        <v>11</v>
      </c>
      <c r="CJ289" s="4" t="s">
        <v>33</v>
      </c>
      <c r="CK289" s="4" t="s">
        <v>33</v>
      </c>
      <c r="CL289" s="4">
        <v>243</v>
      </c>
      <c r="CM289" s="4">
        <v>176</v>
      </c>
      <c r="CN289" s="4">
        <v>52</v>
      </c>
      <c r="CO289" s="4" t="s">
        <v>33</v>
      </c>
      <c r="CP289" s="4">
        <v>7</v>
      </c>
      <c r="CQ289" s="4" t="s">
        <v>33</v>
      </c>
      <c r="CR289" s="4">
        <v>25</v>
      </c>
      <c r="CS289" s="4">
        <v>20</v>
      </c>
      <c r="CT289" s="4" t="s">
        <v>33</v>
      </c>
      <c r="CU289" s="4" t="s">
        <v>33</v>
      </c>
      <c r="CV289" s="4">
        <v>85</v>
      </c>
      <c r="CW289" s="4">
        <v>59</v>
      </c>
      <c r="CX289" s="4" t="s">
        <v>33</v>
      </c>
      <c r="CY289" s="4" t="s">
        <v>33</v>
      </c>
      <c r="CZ289" s="4" t="s">
        <v>33</v>
      </c>
      <c r="DA289" s="4" t="s">
        <v>33</v>
      </c>
      <c r="DB289" s="4" t="s">
        <v>33</v>
      </c>
      <c r="DC289" s="4" t="s">
        <v>33</v>
      </c>
      <c r="DD289" s="4">
        <v>26</v>
      </c>
      <c r="DE289" s="4">
        <v>39</v>
      </c>
      <c r="DF289" s="4" t="s">
        <v>33</v>
      </c>
      <c r="DG289" s="4" t="s">
        <v>33</v>
      </c>
      <c r="DH289" s="4" t="s">
        <v>33</v>
      </c>
      <c r="DI289" s="4">
        <v>12</v>
      </c>
      <c r="DJ289" s="4">
        <v>27</v>
      </c>
      <c r="DK289" s="4" t="s">
        <v>33</v>
      </c>
      <c r="DL289" s="4" t="s">
        <v>33</v>
      </c>
      <c r="DM289" s="4" t="s">
        <v>33</v>
      </c>
      <c r="DN289" s="4" t="s">
        <v>33</v>
      </c>
      <c r="DO289" s="4" t="s">
        <v>33</v>
      </c>
      <c r="DP289" s="4">
        <v>67</v>
      </c>
      <c r="DQ289" s="4">
        <v>67</v>
      </c>
      <c r="DR289" s="4" t="s">
        <v>33</v>
      </c>
    </row>
    <row r="290" spans="1:122" ht="15.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row>
    <row r="291" spans="1:122" ht="15.75" customHeight="1" x14ac:dyDescent="0.2">
      <c r="A291" s="4" t="s">
        <v>377</v>
      </c>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row>
    <row r="292" spans="1:122" ht="15.75" customHeight="1" x14ac:dyDescent="0.2">
      <c r="A292" s="4">
        <v>2000</v>
      </c>
      <c r="B292" s="4">
        <v>392</v>
      </c>
      <c r="C292" s="4">
        <v>7</v>
      </c>
      <c r="D292" s="4" t="s">
        <v>33</v>
      </c>
      <c r="E292" s="4" t="s">
        <v>33</v>
      </c>
      <c r="F292" s="4" t="s">
        <v>33</v>
      </c>
      <c r="G292" s="4" t="s">
        <v>33</v>
      </c>
      <c r="H292" s="4" t="s">
        <v>33</v>
      </c>
      <c r="I292" s="4" t="s">
        <v>33</v>
      </c>
      <c r="J292" s="4" t="s">
        <v>33</v>
      </c>
      <c r="K292" s="4" t="s">
        <v>33</v>
      </c>
      <c r="L292" s="4" t="s">
        <v>33</v>
      </c>
      <c r="M292" s="4" t="s">
        <v>33</v>
      </c>
      <c r="N292" s="4" t="s">
        <v>33</v>
      </c>
      <c r="O292" s="4">
        <v>7</v>
      </c>
      <c r="P292" s="4" t="s">
        <v>33</v>
      </c>
      <c r="Q292" s="4">
        <v>7</v>
      </c>
      <c r="R292" s="4" t="s">
        <v>33</v>
      </c>
      <c r="S292" s="4" t="s">
        <v>33</v>
      </c>
      <c r="T292" s="4" t="s">
        <v>33</v>
      </c>
      <c r="U292" s="4" t="s">
        <v>33</v>
      </c>
      <c r="V292" s="4" t="s">
        <v>33</v>
      </c>
      <c r="W292" s="4" t="s">
        <v>33</v>
      </c>
      <c r="X292" s="4" t="s">
        <v>33</v>
      </c>
      <c r="Y292" s="4" t="s">
        <v>33</v>
      </c>
      <c r="Z292" s="4" t="s">
        <v>33</v>
      </c>
      <c r="AA292" s="4" t="s">
        <v>33</v>
      </c>
      <c r="AB292" s="4" t="s">
        <v>33</v>
      </c>
      <c r="AC292" s="4" t="s">
        <v>33</v>
      </c>
      <c r="AD292" s="4" t="s">
        <v>33</v>
      </c>
      <c r="AE292" s="4" t="s">
        <v>33</v>
      </c>
      <c r="AF292" s="4">
        <v>47</v>
      </c>
      <c r="AG292" s="4">
        <v>39</v>
      </c>
      <c r="AH292" s="4">
        <v>8</v>
      </c>
      <c r="AI292" s="4" t="s">
        <v>33</v>
      </c>
      <c r="AJ292" s="4">
        <v>8</v>
      </c>
      <c r="AK292" s="4" t="s">
        <v>33</v>
      </c>
      <c r="AL292" s="4" t="s">
        <v>33</v>
      </c>
      <c r="AM292" s="4">
        <v>31</v>
      </c>
      <c r="AN292" s="4" t="s">
        <v>33</v>
      </c>
      <c r="AO292" s="4" t="s">
        <v>33</v>
      </c>
      <c r="AP292" s="4" t="s">
        <v>33</v>
      </c>
      <c r="AQ292" s="4" t="s">
        <v>33</v>
      </c>
      <c r="AR292" s="4" t="s">
        <v>33</v>
      </c>
      <c r="AS292" s="4" t="s">
        <v>33</v>
      </c>
      <c r="AT292" s="4" t="s">
        <v>33</v>
      </c>
      <c r="AU292" s="4" t="s">
        <v>33</v>
      </c>
      <c r="AV292" s="4">
        <v>8</v>
      </c>
      <c r="AW292" s="4" t="s">
        <v>33</v>
      </c>
      <c r="AX292" s="4" t="s">
        <v>33</v>
      </c>
      <c r="AY292" s="4" t="s">
        <v>33</v>
      </c>
      <c r="AZ292" s="4" t="s">
        <v>33</v>
      </c>
      <c r="BA292" s="4">
        <v>8</v>
      </c>
      <c r="BB292" s="4" t="s">
        <v>33</v>
      </c>
      <c r="BC292" s="4" t="s">
        <v>33</v>
      </c>
      <c r="BD292" s="4" t="s">
        <v>33</v>
      </c>
      <c r="BE292" s="4" t="s">
        <v>33</v>
      </c>
      <c r="BF292" s="4" t="s">
        <v>33</v>
      </c>
      <c r="BG292" s="4" t="s">
        <v>33</v>
      </c>
      <c r="BH292" s="4" t="s">
        <v>33</v>
      </c>
      <c r="BI292" s="4" t="s">
        <v>33</v>
      </c>
      <c r="BJ292" s="4" t="s">
        <v>33</v>
      </c>
      <c r="BK292" s="4" t="s">
        <v>33</v>
      </c>
      <c r="BL292" s="4" t="s">
        <v>33</v>
      </c>
      <c r="BM292" s="4" t="s">
        <v>33</v>
      </c>
      <c r="BN292" s="4" t="s">
        <v>33</v>
      </c>
      <c r="BO292" s="4">
        <v>52</v>
      </c>
      <c r="BP292" s="4" t="s">
        <v>33</v>
      </c>
      <c r="BQ292" s="4" t="s">
        <v>33</v>
      </c>
      <c r="BR292" s="4" t="s">
        <v>33</v>
      </c>
      <c r="BS292" s="4">
        <v>26</v>
      </c>
      <c r="BT292" s="4" t="s">
        <v>33</v>
      </c>
      <c r="BU292" s="4" t="s">
        <v>33</v>
      </c>
      <c r="BV292" s="4" t="s">
        <v>33</v>
      </c>
      <c r="BW292" s="4" t="s">
        <v>33</v>
      </c>
      <c r="BX292" s="4" t="s">
        <v>33</v>
      </c>
      <c r="BY292" s="4" t="s">
        <v>33</v>
      </c>
      <c r="BZ292" s="4">
        <v>26</v>
      </c>
      <c r="CA292" s="4">
        <v>21</v>
      </c>
      <c r="CB292" s="4">
        <v>5</v>
      </c>
      <c r="CC292" s="4" t="s">
        <v>33</v>
      </c>
      <c r="CD292" s="4" t="s">
        <v>33</v>
      </c>
      <c r="CE292" s="4" t="s">
        <v>33</v>
      </c>
      <c r="CF292" s="4" t="s">
        <v>33</v>
      </c>
      <c r="CG292" s="4" t="s">
        <v>33</v>
      </c>
      <c r="CH292" s="4" t="s">
        <v>33</v>
      </c>
      <c r="CI292" s="4" t="s">
        <v>33</v>
      </c>
      <c r="CJ292" s="4" t="s">
        <v>33</v>
      </c>
      <c r="CK292" s="4" t="s">
        <v>33</v>
      </c>
      <c r="CL292" s="4">
        <v>286</v>
      </c>
      <c r="CM292" s="4">
        <v>274</v>
      </c>
      <c r="CN292" s="4">
        <v>102</v>
      </c>
      <c r="CO292" s="4" t="s">
        <v>33</v>
      </c>
      <c r="CP292" s="4">
        <v>15</v>
      </c>
      <c r="CQ292" s="4" t="s">
        <v>33</v>
      </c>
      <c r="CR292" s="4">
        <v>31</v>
      </c>
      <c r="CS292" s="4">
        <v>56</v>
      </c>
      <c r="CT292" s="4" t="s">
        <v>33</v>
      </c>
      <c r="CU292" s="4" t="s">
        <v>33</v>
      </c>
      <c r="CV292" s="4">
        <v>156</v>
      </c>
      <c r="CW292" s="4">
        <v>112</v>
      </c>
      <c r="CX292" s="4" t="s">
        <v>33</v>
      </c>
      <c r="CY292" s="4" t="s">
        <v>33</v>
      </c>
      <c r="CZ292" s="4" t="s">
        <v>33</v>
      </c>
      <c r="DA292" s="4" t="s">
        <v>33</v>
      </c>
      <c r="DB292" s="4" t="s">
        <v>33</v>
      </c>
      <c r="DC292" s="4">
        <v>4</v>
      </c>
      <c r="DD292" s="4">
        <v>40</v>
      </c>
      <c r="DE292" s="4">
        <v>16</v>
      </c>
      <c r="DF292" s="4" t="s">
        <v>33</v>
      </c>
      <c r="DG292" s="4" t="s">
        <v>33</v>
      </c>
      <c r="DH292" s="4" t="s">
        <v>33</v>
      </c>
      <c r="DI292" s="4" t="s">
        <v>33</v>
      </c>
      <c r="DJ292" s="4" t="s">
        <v>33</v>
      </c>
      <c r="DK292" s="4" t="s">
        <v>33</v>
      </c>
      <c r="DL292" s="4">
        <v>16</v>
      </c>
      <c r="DM292" s="4" t="s">
        <v>33</v>
      </c>
      <c r="DN292" s="4" t="s">
        <v>33</v>
      </c>
      <c r="DO292" s="4" t="s">
        <v>33</v>
      </c>
      <c r="DP292" s="4">
        <v>12</v>
      </c>
      <c r="DQ292" s="4">
        <v>12</v>
      </c>
      <c r="DR292" s="4" t="s">
        <v>33</v>
      </c>
    </row>
    <row r="293" spans="1:122" ht="15.75" customHeight="1" x14ac:dyDescent="0.2">
      <c r="A293" s="19" t="s">
        <v>0</v>
      </c>
      <c r="B293" s="4">
        <v>188</v>
      </c>
      <c r="C293" s="4">
        <v>13</v>
      </c>
      <c r="D293" s="4" t="s">
        <v>33</v>
      </c>
      <c r="E293" s="4" t="s">
        <v>33</v>
      </c>
      <c r="F293" s="4" t="s">
        <v>33</v>
      </c>
      <c r="G293" s="4" t="s">
        <v>33</v>
      </c>
      <c r="H293" s="4" t="s">
        <v>33</v>
      </c>
      <c r="I293" s="4">
        <v>1</v>
      </c>
      <c r="J293" s="4" t="s">
        <v>33</v>
      </c>
      <c r="K293" s="4" t="s">
        <v>33</v>
      </c>
      <c r="L293" s="4">
        <v>1</v>
      </c>
      <c r="M293" s="4" t="s">
        <v>33</v>
      </c>
      <c r="N293" s="4" t="s">
        <v>33</v>
      </c>
      <c r="O293" s="4">
        <v>12</v>
      </c>
      <c r="P293" s="4" t="s">
        <v>33</v>
      </c>
      <c r="Q293" s="4">
        <v>12</v>
      </c>
      <c r="R293" s="4" t="s">
        <v>33</v>
      </c>
      <c r="S293" s="4" t="s">
        <v>33</v>
      </c>
      <c r="T293" s="4" t="s">
        <v>33</v>
      </c>
      <c r="U293" s="4" t="s">
        <v>33</v>
      </c>
      <c r="V293" s="4" t="s">
        <v>33</v>
      </c>
      <c r="W293" s="4" t="s">
        <v>33</v>
      </c>
      <c r="X293" s="4" t="s">
        <v>33</v>
      </c>
      <c r="Y293" s="4" t="s">
        <v>33</v>
      </c>
      <c r="Z293" s="4" t="s">
        <v>33</v>
      </c>
      <c r="AA293" s="4" t="s">
        <v>33</v>
      </c>
      <c r="AB293" s="4" t="s">
        <v>33</v>
      </c>
      <c r="AC293" s="4" t="s">
        <v>33</v>
      </c>
      <c r="AD293" s="4" t="s">
        <v>33</v>
      </c>
      <c r="AE293" s="4" t="s">
        <v>33</v>
      </c>
      <c r="AF293" s="4">
        <v>2</v>
      </c>
      <c r="AG293" s="4">
        <v>1</v>
      </c>
      <c r="AH293" s="4" t="s">
        <v>33</v>
      </c>
      <c r="AI293" s="4" t="s">
        <v>33</v>
      </c>
      <c r="AJ293" s="4" t="s">
        <v>33</v>
      </c>
      <c r="AK293" s="4" t="s">
        <v>33</v>
      </c>
      <c r="AL293" s="4">
        <v>1</v>
      </c>
      <c r="AM293" s="4" t="s">
        <v>33</v>
      </c>
      <c r="AN293" s="4" t="s">
        <v>33</v>
      </c>
      <c r="AO293" s="4">
        <v>1</v>
      </c>
      <c r="AP293" s="4" t="s">
        <v>33</v>
      </c>
      <c r="AQ293" s="4" t="s">
        <v>33</v>
      </c>
      <c r="AR293" s="4">
        <v>1</v>
      </c>
      <c r="AS293" s="4" t="s">
        <v>33</v>
      </c>
      <c r="AT293" s="4" t="s">
        <v>33</v>
      </c>
      <c r="AU293" s="4" t="s">
        <v>33</v>
      </c>
      <c r="AV293" s="4" t="s">
        <v>33</v>
      </c>
      <c r="AW293" s="4" t="s">
        <v>33</v>
      </c>
      <c r="AX293" s="4" t="s">
        <v>33</v>
      </c>
      <c r="AY293" s="4" t="s">
        <v>33</v>
      </c>
      <c r="AZ293" s="4" t="s">
        <v>33</v>
      </c>
      <c r="BA293" s="4" t="s">
        <v>33</v>
      </c>
      <c r="BB293" s="4" t="s">
        <v>33</v>
      </c>
      <c r="BC293" s="4" t="s">
        <v>33</v>
      </c>
      <c r="BD293" s="4" t="s">
        <v>33</v>
      </c>
      <c r="BE293" s="4" t="s">
        <v>33</v>
      </c>
      <c r="BF293" s="4" t="s">
        <v>33</v>
      </c>
      <c r="BG293" s="4" t="s">
        <v>33</v>
      </c>
      <c r="BH293" s="4" t="s">
        <v>33</v>
      </c>
      <c r="BI293" s="4" t="s">
        <v>33</v>
      </c>
      <c r="BJ293" s="4" t="s">
        <v>33</v>
      </c>
      <c r="BK293" s="4" t="s">
        <v>33</v>
      </c>
      <c r="BL293" s="4" t="s">
        <v>33</v>
      </c>
      <c r="BM293" s="4" t="s">
        <v>33</v>
      </c>
      <c r="BN293" s="4" t="s">
        <v>33</v>
      </c>
      <c r="BO293" s="4">
        <v>42</v>
      </c>
      <c r="BP293" s="4" t="s">
        <v>33</v>
      </c>
      <c r="BQ293" s="4" t="s">
        <v>33</v>
      </c>
      <c r="BR293" s="4" t="s">
        <v>33</v>
      </c>
      <c r="BS293" s="4" t="s">
        <v>33</v>
      </c>
      <c r="BT293" s="4" t="s">
        <v>33</v>
      </c>
      <c r="BU293" s="4" t="s">
        <v>33</v>
      </c>
      <c r="BV293" s="4" t="s">
        <v>33</v>
      </c>
      <c r="BW293" s="4" t="s">
        <v>33</v>
      </c>
      <c r="BX293" s="4" t="s">
        <v>33</v>
      </c>
      <c r="BY293" s="4" t="s">
        <v>33</v>
      </c>
      <c r="BZ293" s="4">
        <v>42</v>
      </c>
      <c r="CA293" s="4">
        <v>15</v>
      </c>
      <c r="CB293" s="4">
        <v>27</v>
      </c>
      <c r="CC293" s="4" t="s">
        <v>33</v>
      </c>
      <c r="CD293" s="4" t="s">
        <v>33</v>
      </c>
      <c r="CE293" s="4" t="s">
        <v>33</v>
      </c>
      <c r="CF293" s="4" t="s">
        <v>33</v>
      </c>
      <c r="CG293" s="4" t="s">
        <v>33</v>
      </c>
      <c r="CH293" s="4" t="s">
        <v>33</v>
      </c>
      <c r="CI293" s="4" t="s">
        <v>33</v>
      </c>
      <c r="CJ293" s="4" t="s">
        <v>33</v>
      </c>
      <c r="CK293" s="4" t="s">
        <v>33</v>
      </c>
      <c r="CL293" s="4">
        <v>131</v>
      </c>
      <c r="CM293" s="4">
        <v>131</v>
      </c>
      <c r="CN293" s="4">
        <v>38</v>
      </c>
      <c r="CO293" s="4">
        <v>4</v>
      </c>
      <c r="CP293" s="4" t="s">
        <v>33</v>
      </c>
      <c r="CQ293" s="4" t="s">
        <v>33</v>
      </c>
      <c r="CR293" s="4" t="s">
        <v>33</v>
      </c>
      <c r="CS293" s="4">
        <v>34</v>
      </c>
      <c r="CT293" s="4" t="s">
        <v>33</v>
      </c>
      <c r="CU293" s="4" t="s">
        <v>33</v>
      </c>
      <c r="CV293" s="4">
        <v>93</v>
      </c>
      <c r="CW293" s="4">
        <v>44</v>
      </c>
      <c r="CX293" s="4" t="s">
        <v>33</v>
      </c>
      <c r="CY293" s="4" t="s">
        <v>33</v>
      </c>
      <c r="CZ293" s="4" t="s">
        <v>33</v>
      </c>
      <c r="DA293" s="4" t="s">
        <v>33</v>
      </c>
      <c r="DB293" s="4" t="s">
        <v>33</v>
      </c>
      <c r="DC293" s="4" t="s">
        <v>33</v>
      </c>
      <c r="DD293" s="4">
        <v>49</v>
      </c>
      <c r="DE293" s="4" t="s">
        <v>33</v>
      </c>
      <c r="DF293" s="4" t="s">
        <v>33</v>
      </c>
      <c r="DG293" s="4" t="s">
        <v>33</v>
      </c>
      <c r="DH293" s="4" t="s">
        <v>33</v>
      </c>
      <c r="DI293" s="4" t="s">
        <v>33</v>
      </c>
      <c r="DJ293" s="4" t="s">
        <v>33</v>
      </c>
      <c r="DK293" s="4" t="s">
        <v>33</v>
      </c>
      <c r="DL293" s="4" t="s">
        <v>33</v>
      </c>
      <c r="DM293" s="4" t="s">
        <v>33</v>
      </c>
      <c r="DN293" s="4" t="s">
        <v>33</v>
      </c>
      <c r="DO293" s="4" t="s">
        <v>33</v>
      </c>
      <c r="DP293" s="4" t="s">
        <v>33</v>
      </c>
      <c r="DQ293" s="4" t="s">
        <v>33</v>
      </c>
      <c r="DR293" s="4" t="s">
        <v>33</v>
      </c>
    </row>
    <row r="294" spans="1:122" ht="15.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row>
    <row r="295" spans="1:122" ht="15.75" customHeight="1" x14ac:dyDescent="0.2">
      <c r="A295" s="4" t="s">
        <v>378</v>
      </c>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row>
    <row r="296" spans="1:122" ht="15.75" customHeight="1" x14ac:dyDescent="0.2">
      <c r="A296" s="4">
        <v>2000</v>
      </c>
      <c r="B296" s="4">
        <v>720</v>
      </c>
      <c r="C296" s="4">
        <v>456</v>
      </c>
      <c r="D296" s="4">
        <v>246</v>
      </c>
      <c r="E296" s="4">
        <v>20</v>
      </c>
      <c r="F296" s="4">
        <v>226</v>
      </c>
      <c r="G296" s="4" t="s">
        <v>33</v>
      </c>
      <c r="H296" s="4" t="s">
        <v>33</v>
      </c>
      <c r="I296" s="4">
        <v>22</v>
      </c>
      <c r="J296" s="4" t="s">
        <v>33</v>
      </c>
      <c r="K296" s="4" t="s">
        <v>33</v>
      </c>
      <c r="L296" s="4">
        <v>15</v>
      </c>
      <c r="M296" s="4">
        <v>7</v>
      </c>
      <c r="N296" s="4" t="s">
        <v>33</v>
      </c>
      <c r="O296" s="4">
        <v>60</v>
      </c>
      <c r="P296" s="4">
        <v>28</v>
      </c>
      <c r="Q296" s="4">
        <v>32</v>
      </c>
      <c r="R296" s="4" t="s">
        <v>33</v>
      </c>
      <c r="S296" s="4" t="s">
        <v>33</v>
      </c>
      <c r="T296" s="4" t="s">
        <v>33</v>
      </c>
      <c r="U296" s="4">
        <v>128</v>
      </c>
      <c r="V296" s="4">
        <v>26</v>
      </c>
      <c r="W296" s="4" t="s">
        <v>33</v>
      </c>
      <c r="X296" s="4">
        <v>58</v>
      </c>
      <c r="Y296" s="4">
        <v>25</v>
      </c>
      <c r="Z296" s="4" t="s">
        <v>33</v>
      </c>
      <c r="AA296" s="4" t="s">
        <v>33</v>
      </c>
      <c r="AB296" s="4" t="s">
        <v>33</v>
      </c>
      <c r="AC296" s="4" t="s">
        <v>33</v>
      </c>
      <c r="AD296" s="4">
        <v>19</v>
      </c>
      <c r="AE296" s="4" t="s">
        <v>33</v>
      </c>
      <c r="AF296" s="4">
        <v>43</v>
      </c>
      <c r="AG296" s="4">
        <v>5</v>
      </c>
      <c r="AH296" s="4">
        <v>5</v>
      </c>
      <c r="AI296" s="4">
        <v>5</v>
      </c>
      <c r="AJ296" s="4" t="s">
        <v>33</v>
      </c>
      <c r="AK296" s="4" t="s">
        <v>33</v>
      </c>
      <c r="AL296" s="4" t="s">
        <v>33</v>
      </c>
      <c r="AM296" s="4" t="s">
        <v>33</v>
      </c>
      <c r="AN296" s="4" t="s">
        <v>33</v>
      </c>
      <c r="AO296" s="4" t="s">
        <v>33</v>
      </c>
      <c r="AP296" s="4" t="s">
        <v>33</v>
      </c>
      <c r="AQ296" s="4" t="s">
        <v>33</v>
      </c>
      <c r="AR296" s="4" t="s">
        <v>33</v>
      </c>
      <c r="AS296" s="4" t="s">
        <v>33</v>
      </c>
      <c r="AT296" s="4" t="s">
        <v>33</v>
      </c>
      <c r="AU296" s="4" t="s">
        <v>33</v>
      </c>
      <c r="AV296" s="4">
        <v>19</v>
      </c>
      <c r="AW296" s="4" t="s">
        <v>33</v>
      </c>
      <c r="AX296" s="4" t="s">
        <v>33</v>
      </c>
      <c r="AY296" s="4" t="s">
        <v>33</v>
      </c>
      <c r="AZ296" s="4" t="s">
        <v>33</v>
      </c>
      <c r="BA296" s="4">
        <v>19</v>
      </c>
      <c r="BB296" s="4" t="s">
        <v>33</v>
      </c>
      <c r="BC296" s="4" t="s">
        <v>33</v>
      </c>
      <c r="BD296" s="4" t="s">
        <v>33</v>
      </c>
      <c r="BE296" s="4">
        <v>19</v>
      </c>
      <c r="BF296" s="4" t="s">
        <v>33</v>
      </c>
      <c r="BG296" s="4" t="s">
        <v>33</v>
      </c>
      <c r="BH296" s="4" t="s">
        <v>33</v>
      </c>
      <c r="BI296" s="4">
        <v>19</v>
      </c>
      <c r="BJ296" s="4" t="s">
        <v>33</v>
      </c>
      <c r="BK296" s="4" t="s">
        <v>33</v>
      </c>
      <c r="BL296" s="4" t="s">
        <v>33</v>
      </c>
      <c r="BM296" s="4" t="s">
        <v>33</v>
      </c>
      <c r="BN296" s="4" t="s">
        <v>33</v>
      </c>
      <c r="BO296" s="4">
        <v>3</v>
      </c>
      <c r="BP296" s="4" t="s">
        <v>33</v>
      </c>
      <c r="BQ296" s="4" t="s">
        <v>33</v>
      </c>
      <c r="BR296" s="4" t="s">
        <v>33</v>
      </c>
      <c r="BS296" s="4" t="s">
        <v>33</v>
      </c>
      <c r="BT296" s="4" t="s">
        <v>33</v>
      </c>
      <c r="BU296" s="4" t="s">
        <v>33</v>
      </c>
      <c r="BV296" s="4" t="s">
        <v>33</v>
      </c>
      <c r="BW296" s="4" t="s">
        <v>33</v>
      </c>
      <c r="BX296" s="4" t="s">
        <v>33</v>
      </c>
      <c r="BY296" s="4" t="s">
        <v>33</v>
      </c>
      <c r="BZ296" s="4">
        <v>3</v>
      </c>
      <c r="CA296" s="4" t="s">
        <v>33</v>
      </c>
      <c r="CB296" s="4" t="s">
        <v>33</v>
      </c>
      <c r="CC296" s="4" t="s">
        <v>33</v>
      </c>
      <c r="CD296" s="4">
        <v>3</v>
      </c>
      <c r="CE296" s="4" t="s">
        <v>33</v>
      </c>
      <c r="CF296" s="4" t="s">
        <v>33</v>
      </c>
      <c r="CG296" s="4" t="s">
        <v>33</v>
      </c>
      <c r="CH296" s="4" t="s">
        <v>33</v>
      </c>
      <c r="CI296" s="4" t="s">
        <v>33</v>
      </c>
      <c r="CJ296" s="4" t="s">
        <v>33</v>
      </c>
      <c r="CK296" s="4" t="s">
        <v>33</v>
      </c>
      <c r="CL296" s="4">
        <v>218</v>
      </c>
      <c r="CM296" s="4">
        <v>218</v>
      </c>
      <c r="CN296" s="4">
        <v>34</v>
      </c>
      <c r="CO296" s="4" t="s">
        <v>33</v>
      </c>
      <c r="CP296" s="4" t="s">
        <v>33</v>
      </c>
      <c r="CQ296" s="4" t="s">
        <v>33</v>
      </c>
      <c r="CR296" s="4">
        <v>16</v>
      </c>
      <c r="CS296" s="4">
        <v>18</v>
      </c>
      <c r="CT296" s="4" t="s">
        <v>33</v>
      </c>
      <c r="CU296" s="4" t="s">
        <v>33</v>
      </c>
      <c r="CV296" s="4">
        <v>156</v>
      </c>
      <c r="CW296" s="4">
        <v>141</v>
      </c>
      <c r="CX296" s="4" t="s">
        <v>33</v>
      </c>
      <c r="CY296" s="4" t="s">
        <v>33</v>
      </c>
      <c r="CZ296" s="4">
        <v>15</v>
      </c>
      <c r="DA296" s="4" t="s">
        <v>33</v>
      </c>
      <c r="DB296" s="4" t="s">
        <v>33</v>
      </c>
      <c r="DC296" s="4" t="s">
        <v>33</v>
      </c>
      <c r="DD296" s="4" t="s">
        <v>33</v>
      </c>
      <c r="DE296" s="4">
        <v>28</v>
      </c>
      <c r="DF296" s="4">
        <v>19</v>
      </c>
      <c r="DG296" s="4" t="s">
        <v>33</v>
      </c>
      <c r="DH296" s="4">
        <v>9</v>
      </c>
      <c r="DI296" s="4" t="s">
        <v>33</v>
      </c>
      <c r="DJ296" s="4" t="s">
        <v>33</v>
      </c>
      <c r="DK296" s="4" t="s">
        <v>33</v>
      </c>
      <c r="DL296" s="4" t="s">
        <v>33</v>
      </c>
      <c r="DM296" s="4" t="s">
        <v>33</v>
      </c>
      <c r="DN296" s="4" t="s">
        <v>33</v>
      </c>
      <c r="DO296" s="4" t="s">
        <v>33</v>
      </c>
      <c r="DP296" s="4" t="s">
        <v>33</v>
      </c>
      <c r="DQ296" s="4" t="s">
        <v>33</v>
      </c>
      <c r="DR296" s="4" t="s">
        <v>33</v>
      </c>
    </row>
    <row r="297" spans="1:122" ht="15.75" customHeight="1" x14ac:dyDescent="0.2">
      <c r="A297" s="19" t="s">
        <v>0</v>
      </c>
      <c r="B297" s="4">
        <v>518</v>
      </c>
      <c r="C297" s="4">
        <v>318</v>
      </c>
      <c r="D297" s="4">
        <v>269</v>
      </c>
      <c r="E297" s="4">
        <v>40</v>
      </c>
      <c r="F297" s="4">
        <v>181</v>
      </c>
      <c r="G297" s="4" t="s">
        <v>33</v>
      </c>
      <c r="H297" s="4">
        <v>48</v>
      </c>
      <c r="I297" s="4">
        <v>9</v>
      </c>
      <c r="J297" s="4" t="s">
        <v>33</v>
      </c>
      <c r="K297" s="4" t="s">
        <v>33</v>
      </c>
      <c r="L297" s="4">
        <v>9</v>
      </c>
      <c r="M297" s="4" t="s">
        <v>33</v>
      </c>
      <c r="N297" s="4" t="s">
        <v>33</v>
      </c>
      <c r="O297" s="4">
        <v>23</v>
      </c>
      <c r="P297" s="4">
        <v>9</v>
      </c>
      <c r="Q297" s="4" t="s">
        <v>33</v>
      </c>
      <c r="R297" s="4" t="s">
        <v>33</v>
      </c>
      <c r="S297" s="4">
        <v>14</v>
      </c>
      <c r="T297" s="4" t="s">
        <v>33</v>
      </c>
      <c r="U297" s="4">
        <v>17</v>
      </c>
      <c r="V297" s="4" t="s">
        <v>33</v>
      </c>
      <c r="W297" s="4" t="s">
        <v>33</v>
      </c>
      <c r="X297" s="4" t="s">
        <v>33</v>
      </c>
      <c r="Y297" s="4" t="s">
        <v>33</v>
      </c>
      <c r="Z297" s="4">
        <v>8</v>
      </c>
      <c r="AA297" s="4">
        <v>9</v>
      </c>
      <c r="AB297" s="4" t="s">
        <v>33</v>
      </c>
      <c r="AC297" s="4" t="s">
        <v>33</v>
      </c>
      <c r="AD297" s="4" t="s">
        <v>33</v>
      </c>
      <c r="AE297" s="4" t="s">
        <v>33</v>
      </c>
      <c r="AF297" s="4">
        <v>117</v>
      </c>
      <c r="AG297" s="4">
        <v>24</v>
      </c>
      <c r="AH297" s="4">
        <v>7</v>
      </c>
      <c r="AI297" s="4">
        <v>7</v>
      </c>
      <c r="AJ297" s="4" t="s">
        <v>33</v>
      </c>
      <c r="AK297" s="4" t="s">
        <v>33</v>
      </c>
      <c r="AL297" s="4">
        <v>17</v>
      </c>
      <c r="AM297" s="4" t="s">
        <v>33</v>
      </c>
      <c r="AN297" s="4" t="s">
        <v>33</v>
      </c>
      <c r="AO297" s="4">
        <v>9</v>
      </c>
      <c r="AP297" s="4" t="s">
        <v>33</v>
      </c>
      <c r="AQ297" s="4" t="s">
        <v>33</v>
      </c>
      <c r="AR297" s="4" t="s">
        <v>33</v>
      </c>
      <c r="AS297" s="4">
        <v>9</v>
      </c>
      <c r="AT297" s="4" t="s">
        <v>33</v>
      </c>
      <c r="AU297" s="4" t="s">
        <v>33</v>
      </c>
      <c r="AV297" s="4">
        <v>64</v>
      </c>
      <c r="AW297" s="4" t="s">
        <v>33</v>
      </c>
      <c r="AX297" s="4" t="s">
        <v>33</v>
      </c>
      <c r="AY297" s="4" t="s">
        <v>33</v>
      </c>
      <c r="AZ297" s="4" t="s">
        <v>33</v>
      </c>
      <c r="BA297" s="4">
        <v>64</v>
      </c>
      <c r="BB297" s="4" t="s">
        <v>33</v>
      </c>
      <c r="BC297" s="4" t="s">
        <v>33</v>
      </c>
      <c r="BD297" s="4" t="s">
        <v>33</v>
      </c>
      <c r="BE297" s="4">
        <v>20</v>
      </c>
      <c r="BF297" s="4" t="s">
        <v>33</v>
      </c>
      <c r="BG297" s="4" t="s">
        <v>33</v>
      </c>
      <c r="BH297" s="4">
        <v>20</v>
      </c>
      <c r="BI297" s="4" t="s">
        <v>33</v>
      </c>
      <c r="BJ297" s="4" t="s">
        <v>33</v>
      </c>
      <c r="BK297" s="4" t="s">
        <v>33</v>
      </c>
      <c r="BL297" s="4" t="s">
        <v>33</v>
      </c>
      <c r="BM297" s="4" t="s">
        <v>33</v>
      </c>
      <c r="BN297" s="4" t="s">
        <v>33</v>
      </c>
      <c r="BO297" s="4">
        <v>32</v>
      </c>
      <c r="BP297" s="4">
        <v>8</v>
      </c>
      <c r="BQ297" s="4" t="s">
        <v>33</v>
      </c>
      <c r="BR297" s="4">
        <v>8</v>
      </c>
      <c r="BS297" s="4" t="s">
        <v>33</v>
      </c>
      <c r="BT297" s="4" t="s">
        <v>33</v>
      </c>
      <c r="BU297" s="4" t="s">
        <v>33</v>
      </c>
      <c r="BV297" s="4" t="s">
        <v>33</v>
      </c>
      <c r="BW297" s="4" t="s">
        <v>33</v>
      </c>
      <c r="BX297" s="4" t="s">
        <v>33</v>
      </c>
      <c r="BY297" s="4" t="s">
        <v>33</v>
      </c>
      <c r="BZ297" s="4">
        <v>24</v>
      </c>
      <c r="CA297" s="4" t="s">
        <v>33</v>
      </c>
      <c r="CB297" s="4">
        <v>24</v>
      </c>
      <c r="CC297" s="4" t="s">
        <v>33</v>
      </c>
      <c r="CD297" s="4" t="s">
        <v>33</v>
      </c>
      <c r="CE297" s="4" t="s">
        <v>33</v>
      </c>
      <c r="CF297" s="4" t="s">
        <v>33</v>
      </c>
      <c r="CG297" s="4" t="s">
        <v>33</v>
      </c>
      <c r="CH297" s="4" t="s">
        <v>33</v>
      </c>
      <c r="CI297" s="4" t="s">
        <v>33</v>
      </c>
      <c r="CJ297" s="4" t="s">
        <v>33</v>
      </c>
      <c r="CK297" s="4" t="s">
        <v>33</v>
      </c>
      <c r="CL297" s="4">
        <v>51</v>
      </c>
      <c r="CM297" s="4">
        <v>51</v>
      </c>
      <c r="CN297" s="4">
        <v>25</v>
      </c>
      <c r="CO297" s="4" t="s">
        <v>33</v>
      </c>
      <c r="CP297" s="4" t="s">
        <v>33</v>
      </c>
      <c r="CQ297" s="4">
        <v>5</v>
      </c>
      <c r="CR297" s="4" t="s">
        <v>33</v>
      </c>
      <c r="CS297" s="4">
        <v>8</v>
      </c>
      <c r="CT297" s="4" t="s">
        <v>33</v>
      </c>
      <c r="CU297" s="4">
        <v>12</v>
      </c>
      <c r="CV297" s="4">
        <v>12</v>
      </c>
      <c r="CW297" s="4">
        <v>12</v>
      </c>
      <c r="CX297" s="4" t="s">
        <v>33</v>
      </c>
      <c r="CY297" s="4" t="s">
        <v>33</v>
      </c>
      <c r="CZ297" s="4" t="s">
        <v>33</v>
      </c>
      <c r="DA297" s="4" t="s">
        <v>33</v>
      </c>
      <c r="DB297" s="4" t="s">
        <v>33</v>
      </c>
      <c r="DC297" s="4" t="s">
        <v>33</v>
      </c>
      <c r="DD297" s="4" t="s">
        <v>33</v>
      </c>
      <c r="DE297" s="4">
        <v>14</v>
      </c>
      <c r="DF297" s="4" t="s">
        <v>33</v>
      </c>
      <c r="DG297" s="4" t="s">
        <v>33</v>
      </c>
      <c r="DH297" s="4">
        <v>14</v>
      </c>
      <c r="DI297" s="4" t="s">
        <v>33</v>
      </c>
      <c r="DJ297" s="4" t="s">
        <v>33</v>
      </c>
      <c r="DK297" s="4" t="s">
        <v>33</v>
      </c>
      <c r="DL297" s="4" t="s">
        <v>33</v>
      </c>
      <c r="DM297" s="4" t="s">
        <v>33</v>
      </c>
      <c r="DN297" s="4" t="s">
        <v>33</v>
      </c>
      <c r="DO297" s="4" t="s">
        <v>33</v>
      </c>
      <c r="DP297" s="4" t="s">
        <v>33</v>
      </c>
      <c r="DQ297" s="4" t="s">
        <v>33</v>
      </c>
      <c r="DR297" s="4" t="s">
        <v>33</v>
      </c>
    </row>
    <row r="298" spans="1:122" ht="15.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row>
    <row r="299" spans="1:122" ht="15.75" customHeight="1" x14ac:dyDescent="0.2">
      <c r="A299" s="4" t="s">
        <v>379</v>
      </c>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row>
    <row r="300" spans="1:122" ht="15.75" customHeight="1" x14ac:dyDescent="0.2">
      <c r="A300" s="4">
        <v>2000</v>
      </c>
      <c r="B300" s="4">
        <v>616</v>
      </c>
      <c r="C300" s="4">
        <v>136</v>
      </c>
      <c r="D300" s="4">
        <v>82</v>
      </c>
      <c r="E300" s="4">
        <v>18</v>
      </c>
      <c r="F300" s="4">
        <v>53</v>
      </c>
      <c r="G300" s="4">
        <v>11</v>
      </c>
      <c r="H300" s="4" t="s">
        <v>33</v>
      </c>
      <c r="I300" s="4">
        <v>20</v>
      </c>
      <c r="J300" s="4" t="s">
        <v>33</v>
      </c>
      <c r="K300" s="4" t="s">
        <v>33</v>
      </c>
      <c r="L300" s="4">
        <v>13</v>
      </c>
      <c r="M300" s="4">
        <v>7</v>
      </c>
      <c r="N300" s="4" t="s">
        <v>33</v>
      </c>
      <c r="O300" s="4">
        <v>19</v>
      </c>
      <c r="P300" s="4" t="s">
        <v>33</v>
      </c>
      <c r="Q300" s="4">
        <v>19</v>
      </c>
      <c r="R300" s="4" t="s">
        <v>33</v>
      </c>
      <c r="S300" s="4" t="s">
        <v>33</v>
      </c>
      <c r="T300" s="4" t="s">
        <v>33</v>
      </c>
      <c r="U300" s="4">
        <v>15</v>
      </c>
      <c r="V300" s="4" t="s">
        <v>33</v>
      </c>
      <c r="W300" s="4" t="s">
        <v>33</v>
      </c>
      <c r="X300" s="4">
        <v>15</v>
      </c>
      <c r="Y300" s="4" t="s">
        <v>33</v>
      </c>
      <c r="Z300" s="4" t="s">
        <v>33</v>
      </c>
      <c r="AA300" s="4" t="s">
        <v>33</v>
      </c>
      <c r="AB300" s="4" t="s">
        <v>33</v>
      </c>
      <c r="AC300" s="4" t="s">
        <v>33</v>
      </c>
      <c r="AD300" s="4" t="s">
        <v>33</v>
      </c>
      <c r="AE300" s="4" t="s">
        <v>33</v>
      </c>
      <c r="AF300" s="4">
        <v>106</v>
      </c>
      <c r="AG300" s="4">
        <v>31</v>
      </c>
      <c r="AH300" s="4">
        <v>31</v>
      </c>
      <c r="AI300" s="4">
        <v>9</v>
      </c>
      <c r="AJ300" s="4" t="s">
        <v>33</v>
      </c>
      <c r="AK300" s="4">
        <v>22</v>
      </c>
      <c r="AL300" s="4" t="s">
        <v>33</v>
      </c>
      <c r="AM300" s="4" t="s">
        <v>33</v>
      </c>
      <c r="AN300" s="4" t="s">
        <v>33</v>
      </c>
      <c r="AO300" s="4">
        <v>13</v>
      </c>
      <c r="AP300" s="4" t="s">
        <v>33</v>
      </c>
      <c r="AQ300" s="4" t="s">
        <v>33</v>
      </c>
      <c r="AR300" s="4">
        <v>13</v>
      </c>
      <c r="AS300" s="4" t="s">
        <v>33</v>
      </c>
      <c r="AT300" s="4" t="s">
        <v>33</v>
      </c>
      <c r="AU300" s="4" t="s">
        <v>33</v>
      </c>
      <c r="AV300" s="4">
        <v>62</v>
      </c>
      <c r="AW300" s="4" t="s">
        <v>33</v>
      </c>
      <c r="AX300" s="4" t="s">
        <v>33</v>
      </c>
      <c r="AY300" s="4" t="s">
        <v>33</v>
      </c>
      <c r="AZ300" s="4" t="s">
        <v>33</v>
      </c>
      <c r="BA300" s="4">
        <v>43</v>
      </c>
      <c r="BB300" s="4">
        <v>19</v>
      </c>
      <c r="BC300" s="4" t="s">
        <v>33</v>
      </c>
      <c r="BD300" s="4" t="s">
        <v>33</v>
      </c>
      <c r="BE300" s="4" t="s">
        <v>33</v>
      </c>
      <c r="BF300" s="4" t="s">
        <v>33</v>
      </c>
      <c r="BG300" s="4" t="s">
        <v>33</v>
      </c>
      <c r="BH300" s="4" t="s">
        <v>33</v>
      </c>
      <c r="BI300" s="4" t="s">
        <v>33</v>
      </c>
      <c r="BJ300" s="4" t="s">
        <v>33</v>
      </c>
      <c r="BK300" s="4" t="s">
        <v>33</v>
      </c>
      <c r="BL300" s="4" t="s">
        <v>33</v>
      </c>
      <c r="BM300" s="4" t="s">
        <v>33</v>
      </c>
      <c r="BN300" s="4" t="s">
        <v>33</v>
      </c>
      <c r="BO300" s="4">
        <v>94</v>
      </c>
      <c r="BP300" s="4" t="s">
        <v>33</v>
      </c>
      <c r="BQ300" s="4" t="s">
        <v>33</v>
      </c>
      <c r="BR300" s="4" t="s">
        <v>33</v>
      </c>
      <c r="BS300" s="4" t="s">
        <v>33</v>
      </c>
      <c r="BT300" s="4" t="s">
        <v>33</v>
      </c>
      <c r="BU300" s="4" t="s">
        <v>33</v>
      </c>
      <c r="BV300" s="4" t="s">
        <v>33</v>
      </c>
      <c r="BW300" s="4" t="s">
        <v>33</v>
      </c>
      <c r="BX300" s="4" t="s">
        <v>33</v>
      </c>
      <c r="BY300" s="4" t="s">
        <v>33</v>
      </c>
      <c r="BZ300" s="4">
        <v>74</v>
      </c>
      <c r="CA300" s="4">
        <v>33</v>
      </c>
      <c r="CB300" s="4">
        <v>41</v>
      </c>
      <c r="CC300" s="4" t="s">
        <v>33</v>
      </c>
      <c r="CD300" s="4" t="s">
        <v>33</v>
      </c>
      <c r="CE300" s="4">
        <v>20</v>
      </c>
      <c r="CF300" s="4">
        <v>9</v>
      </c>
      <c r="CG300" s="4">
        <v>9</v>
      </c>
      <c r="CH300" s="4">
        <v>9</v>
      </c>
      <c r="CI300" s="4" t="s">
        <v>33</v>
      </c>
      <c r="CJ300" s="4" t="s">
        <v>33</v>
      </c>
      <c r="CK300" s="4" t="s">
        <v>33</v>
      </c>
      <c r="CL300" s="4">
        <v>271</v>
      </c>
      <c r="CM300" s="4">
        <v>265</v>
      </c>
      <c r="CN300" s="4">
        <v>99</v>
      </c>
      <c r="CO300" s="4" t="s">
        <v>33</v>
      </c>
      <c r="CP300" s="4" t="s">
        <v>33</v>
      </c>
      <c r="CQ300" s="4" t="s">
        <v>33</v>
      </c>
      <c r="CR300" s="4">
        <v>72</v>
      </c>
      <c r="CS300" s="4">
        <v>27</v>
      </c>
      <c r="CT300" s="4" t="s">
        <v>33</v>
      </c>
      <c r="CU300" s="4" t="s">
        <v>33</v>
      </c>
      <c r="CV300" s="4">
        <v>135</v>
      </c>
      <c r="CW300" s="4">
        <v>97</v>
      </c>
      <c r="CX300" s="4" t="s">
        <v>33</v>
      </c>
      <c r="CY300" s="4" t="s">
        <v>33</v>
      </c>
      <c r="CZ300" s="4">
        <v>23</v>
      </c>
      <c r="DA300" s="4" t="s">
        <v>33</v>
      </c>
      <c r="DB300" s="4" t="s">
        <v>33</v>
      </c>
      <c r="DC300" s="4">
        <v>15</v>
      </c>
      <c r="DD300" s="4" t="s">
        <v>33</v>
      </c>
      <c r="DE300" s="4">
        <v>31</v>
      </c>
      <c r="DF300" s="4">
        <v>9</v>
      </c>
      <c r="DG300" s="4">
        <v>9</v>
      </c>
      <c r="DH300" s="4" t="s">
        <v>33</v>
      </c>
      <c r="DI300" s="4" t="s">
        <v>33</v>
      </c>
      <c r="DJ300" s="4" t="s">
        <v>33</v>
      </c>
      <c r="DK300" s="4" t="s">
        <v>33</v>
      </c>
      <c r="DL300" s="4" t="s">
        <v>33</v>
      </c>
      <c r="DM300" s="4">
        <v>13</v>
      </c>
      <c r="DN300" s="4" t="s">
        <v>33</v>
      </c>
      <c r="DO300" s="4" t="s">
        <v>33</v>
      </c>
      <c r="DP300" s="4">
        <v>6</v>
      </c>
      <c r="DQ300" s="4">
        <v>6</v>
      </c>
      <c r="DR300" s="4" t="s">
        <v>33</v>
      </c>
    </row>
    <row r="301" spans="1:122" ht="15.75" customHeight="1" x14ac:dyDescent="0.2">
      <c r="A301" s="19" t="s">
        <v>0</v>
      </c>
      <c r="B301" s="4">
        <v>610</v>
      </c>
      <c r="C301" s="4">
        <v>252</v>
      </c>
      <c r="D301" s="4">
        <v>60</v>
      </c>
      <c r="E301" s="4" t="s">
        <v>33</v>
      </c>
      <c r="F301" s="4">
        <v>51</v>
      </c>
      <c r="G301" s="4">
        <v>9</v>
      </c>
      <c r="H301" s="4" t="s">
        <v>33</v>
      </c>
      <c r="I301" s="4">
        <v>35</v>
      </c>
      <c r="J301" s="4" t="s">
        <v>33</v>
      </c>
      <c r="K301" s="4" t="s">
        <v>33</v>
      </c>
      <c r="L301" s="4">
        <v>30</v>
      </c>
      <c r="M301" s="4">
        <v>5</v>
      </c>
      <c r="N301" s="4" t="s">
        <v>33</v>
      </c>
      <c r="O301" s="4">
        <v>7</v>
      </c>
      <c r="P301" s="4" t="s">
        <v>33</v>
      </c>
      <c r="Q301" s="4">
        <v>7</v>
      </c>
      <c r="R301" s="4" t="s">
        <v>33</v>
      </c>
      <c r="S301" s="4" t="s">
        <v>33</v>
      </c>
      <c r="T301" s="4" t="s">
        <v>33</v>
      </c>
      <c r="U301" s="4">
        <v>150</v>
      </c>
      <c r="V301" s="4" t="s">
        <v>33</v>
      </c>
      <c r="W301" s="4" t="s">
        <v>33</v>
      </c>
      <c r="X301" s="4">
        <v>22</v>
      </c>
      <c r="Y301" s="4">
        <v>19</v>
      </c>
      <c r="Z301" s="4">
        <v>82</v>
      </c>
      <c r="AA301" s="4">
        <v>27</v>
      </c>
      <c r="AB301" s="4" t="s">
        <v>33</v>
      </c>
      <c r="AC301" s="4" t="s">
        <v>33</v>
      </c>
      <c r="AD301" s="4" t="s">
        <v>33</v>
      </c>
      <c r="AE301" s="4" t="s">
        <v>33</v>
      </c>
      <c r="AF301" s="4">
        <v>110</v>
      </c>
      <c r="AG301" s="4">
        <v>40</v>
      </c>
      <c r="AH301" s="4">
        <v>10</v>
      </c>
      <c r="AI301" s="4">
        <v>10</v>
      </c>
      <c r="AJ301" s="4" t="s">
        <v>33</v>
      </c>
      <c r="AK301" s="4" t="s">
        <v>33</v>
      </c>
      <c r="AL301" s="4" t="s">
        <v>33</v>
      </c>
      <c r="AM301" s="4">
        <v>30</v>
      </c>
      <c r="AN301" s="4" t="s">
        <v>33</v>
      </c>
      <c r="AO301" s="4">
        <v>32</v>
      </c>
      <c r="AP301" s="4" t="s">
        <v>33</v>
      </c>
      <c r="AQ301" s="4" t="s">
        <v>33</v>
      </c>
      <c r="AR301" s="4">
        <v>5</v>
      </c>
      <c r="AS301" s="4" t="s">
        <v>33</v>
      </c>
      <c r="AT301" s="4">
        <v>27</v>
      </c>
      <c r="AU301" s="4" t="s">
        <v>33</v>
      </c>
      <c r="AV301" s="4">
        <v>38</v>
      </c>
      <c r="AW301" s="4" t="s">
        <v>33</v>
      </c>
      <c r="AX301" s="4" t="s">
        <v>33</v>
      </c>
      <c r="AY301" s="4" t="s">
        <v>33</v>
      </c>
      <c r="AZ301" s="4" t="s">
        <v>33</v>
      </c>
      <c r="BA301" s="4">
        <v>38</v>
      </c>
      <c r="BB301" s="4" t="s">
        <v>33</v>
      </c>
      <c r="BC301" s="4" t="s">
        <v>33</v>
      </c>
      <c r="BD301" s="4" t="s">
        <v>33</v>
      </c>
      <c r="BE301" s="4" t="s">
        <v>33</v>
      </c>
      <c r="BF301" s="4" t="s">
        <v>33</v>
      </c>
      <c r="BG301" s="4" t="s">
        <v>33</v>
      </c>
      <c r="BH301" s="4" t="s">
        <v>33</v>
      </c>
      <c r="BI301" s="4" t="s">
        <v>33</v>
      </c>
      <c r="BJ301" s="4" t="s">
        <v>33</v>
      </c>
      <c r="BK301" s="4" t="s">
        <v>33</v>
      </c>
      <c r="BL301" s="4" t="s">
        <v>33</v>
      </c>
      <c r="BM301" s="4" t="s">
        <v>33</v>
      </c>
      <c r="BN301" s="4" t="s">
        <v>33</v>
      </c>
      <c r="BO301" s="4" t="s">
        <v>33</v>
      </c>
      <c r="BP301" s="4" t="s">
        <v>33</v>
      </c>
      <c r="BQ301" s="4" t="s">
        <v>33</v>
      </c>
      <c r="BR301" s="4" t="s">
        <v>33</v>
      </c>
      <c r="BS301" s="4" t="s">
        <v>33</v>
      </c>
      <c r="BT301" s="4" t="s">
        <v>33</v>
      </c>
      <c r="BU301" s="4" t="s">
        <v>33</v>
      </c>
      <c r="BV301" s="4" t="s">
        <v>33</v>
      </c>
      <c r="BW301" s="4" t="s">
        <v>33</v>
      </c>
      <c r="BX301" s="4" t="s">
        <v>33</v>
      </c>
      <c r="BY301" s="4" t="s">
        <v>33</v>
      </c>
      <c r="BZ301" s="4" t="s">
        <v>33</v>
      </c>
      <c r="CA301" s="4" t="s">
        <v>33</v>
      </c>
      <c r="CB301" s="4" t="s">
        <v>33</v>
      </c>
      <c r="CC301" s="4" t="s">
        <v>33</v>
      </c>
      <c r="CD301" s="4" t="s">
        <v>33</v>
      </c>
      <c r="CE301" s="4" t="s">
        <v>33</v>
      </c>
      <c r="CF301" s="4" t="s">
        <v>33</v>
      </c>
      <c r="CG301" s="4" t="s">
        <v>33</v>
      </c>
      <c r="CH301" s="4" t="s">
        <v>33</v>
      </c>
      <c r="CI301" s="4" t="s">
        <v>33</v>
      </c>
      <c r="CJ301" s="4" t="s">
        <v>33</v>
      </c>
      <c r="CK301" s="4" t="s">
        <v>33</v>
      </c>
      <c r="CL301" s="4">
        <v>248</v>
      </c>
      <c r="CM301" s="4">
        <v>248</v>
      </c>
      <c r="CN301" s="4">
        <v>133</v>
      </c>
      <c r="CO301" s="4" t="s">
        <v>33</v>
      </c>
      <c r="CP301" s="4">
        <v>5</v>
      </c>
      <c r="CQ301" s="4" t="s">
        <v>33</v>
      </c>
      <c r="CR301" s="4">
        <v>79</v>
      </c>
      <c r="CS301" s="4">
        <v>27</v>
      </c>
      <c r="CT301" s="4" t="s">
        <v>33</v>
      </c>
      <c r="CU301" s="4">
        <v>22</v>
      </c>
      <c r="CV301" s="4">
        <v>103</v>
      </c>
      <c r="CW301" s="4">
        <v>58</v>
      </c>
      <c r="CX301" s="4" t="s">
        <v>33</v>
      </c>
      <c r="CY301" s="4" t="s">
        <v>33</v>
      </c>
      <c r="CZ301" s="4" t="s">
        <v>33</v>
      </c>
      <c r="DA301" s="4" t="s">
        <v>33</v>
      </c>
      <c r="DB301" s="4" t="s">
        <v>33</v>
      </c>
      <c r="DC301" s="4">
        <v>13</v>
      </c>
      <c r="DD301" s="4">
        <v>32</v>
      </c>
      <c r="DE301" s="4">
        <v>12</v>
      </c>
      <c r="DF301" s="4" t="s">
        <v>33</v>
      </c>
      <c r="DG301" s="4" t="s">
        <v>33</v>
      </c>
      <c r="DH301" s="4" t="s">
        <v>33</v>
      </c>
      <c r="DI301" s="4">
        <v>12</v>
      </c>
      <c r="DJ301" s="4" t="s">
        <v>33</v>
      </c>
      <c r="DK301" s="4" t="s">
        <v>33</v>
      </c>
      <c r="DL301" s="4" t="s">
        <v>33</v>
      </c>
      <c r="DM301" s="4" t="s">
        <v>33</v>
      </c>
      <c r="DN301" s="4" t="s">
        <v>33</v>
      </c>
      <c r="DO301" s="4" t="s">
        <v>33</v>
      </c>
      <c r="DP301" s="4" t="s">
        <v>33</v>
      </c>
      <c r="DQ301" s="4" t="s">
        <v>33</v>
      </c>
      <c r="DR301" s="4" t="s">
        <v>33</v>
      </c>
    </row>
    <row r="302" spans="1:122" ht="15.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row>
    <row r="303" spans="1:122" ht="15.75" customHeight="1" x14ac:dyDescent="0.2">
      <c r="A303" s="4" t="s">
        <v>380</v>
      </c>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row>
    <row r="304" spans="1:122" ht="15.75" customHeight="1" x14ac:dyDescent="0.2">
      <c r="A304" s="4">
        <v>2000</v>
      </c>
      <c r="B304" s="20">
        <v>4743</v>
      </c>
      <c r="C304" s="20">
        <v>3195</v>
      </c>
      <c r="D304" s="4">
        <v>64</v>
      </c>
      <c r="E304" s="4">
        <v>29</v>
      </c>
      <c r="F304" s="4">
        <v>28</v>
      </c>
      <c r="G304" s="4">
        <v>7</v>
      </c>
      <c r="H304" s="4" t="s">
        <v>33</v>
      </c>
      <c r="I304" s="4">
        <v>50</v>
      </c>
      <c r="J304" s="4" t="s">
        <v>33</v>
      </c>
      <c r="K304" s="4" t="s">
        <v>33</v>
      </c>
      <c r="L304" s="4">
        <v>50</v>
      </c>
      <c r="M304" s="4" t="s">
        <v>33</v>
      </c>
      <c r="N304" s="4" t="s">
        <v>33</v>
      </c>
      <c r="O304" s="4">
        <v>673</v>
      </c>
      <c r="P304" s="4">
        <v>92</v>
      </c>
      <c r="Q304" s="4">
        <v>581</v>
      </c>
      <c r="R304" s="4" t="s">
        <v>33</v>
      </c>
      <c r="S304" s="4" t="s">
        <v>33</v>
      </c>
      <c r="T304" s="4" t="s">
        <v>33</v>
      </c>
      <c r="U304" s="20">
        <v>2408</v>
      </c>
      <c r="V304" s="4" t="s">
        <v>33</v>
      </c>
      <c r="W304" s="4" t="s">
        <v>33</v>
      </c>
      <c r="X304" s="20">
        <v>1850</v>
      </c>
      <c r="Y304" s="4">
        <v>28</v>
      </c>
      <c r="Z304" s="4">
        <v>9</v>
      </c>
      <c r="AA304" s="4">
        <v>35</v>
      </c>
      <c r="AB304" s="4">
        <v>93</v>
      </c>
      <c r="AC304" s="4">
        <v>141</v>
      </c>
      <c r="AD304" s="4">
        <v>252</v>
      </c>
      <c r="AE304" s="4" t="s">
        <v>33</v>
      </c>
      <c r="AF304" s="20">
        <v>1119</v>
      </c>
      <c r="AG304" s="4">
        <v>205</v>
      </c>
      <c r="AH304" s="4">
        <v>37</v>
      </c>
      <c r="AI304" s="4">
        <v>37</v>
      </c>
      <c r="AJ304" s="4" t="s">
        <v>33</v>
      </c>
      <c r="AK304" s="4" t="s">
        <v>33</v>
      </c>
      <c r="AL304" s="4">
        <v>83</v>
      </c>
      <c r="AM304" s="4">
        <v>85</v>
      </c>
      <c r="AN304" s="4" t="s">
        <v>33</v>
      </c>
      <c r="AO304" s="4">
        <v>498</v>
      </c>
      <c r="AP304" s="4" t="s">
        <v>33</v>
      </c>
      <c r="AQ304" s="4" t="s">
        <v>33</v>
      </c>
      <c r="AR304" s="4">
        <v>360</v>
      </c>
      <c r="AS304" s="4" t="s">
        <v>33</v>
      </c>
      <c r="AT304" s="4">
        <v>138</v>
      </c>
      <c r="AU304" s="4" t="s">
        <v>33</v>
      </c>
      <c r="AV304" s="4">
        <v>64</v>
      </c>
      <c r="AW304" s="4" t="s">
        <v>33</v>
      </c>
      <c r="AX304" s="4" t="s">
        <v>33</v>
      </c>
      <c r="AY304" s="4" t="s">
        <v>33</v>
      </c>
      <c r="AZ304" s="4">
        <v>20</v>
      </c>
      <c r="BA304" s="4">
        <v>27</v>
      </c>
      <c r="BB304" s="4">
        <v>9</v>
      </c>
      <c r="BC304" s="4">
        <v>8</v>
      </c>
      <c r="BD304" s="4" t="s">
        <v>33</v>
      </c>
      <c r="BE304" s="4">
        <v>335</v>
      </c>
      <c r="BF304" s="4">
        <v>116</v>
      </c>
      <c r="BG304" s="4">
        <v>22</v>
      </c>
      <c r="BH304" s="4">
        <v>58</v>
      </c>
      <c r="BI304" s="4" t="s">
        <v>33</v>
      </c>
      <c r="BJ304" s="4">
        <v>70</v>
      </c>
      <c r="BK304" s="4">
        <v>33</v>
      </c>
      <c r="BL304" s="4" t="s">
        <v>33</v>
      </c>
      <c r="BM304" s="4">
        <v>36</v>
      </c>
      <c r="BN304" s="4">
        <v>17</v>
      </c>
      <c r="BO304" s="4">
        <v>141</v>
      </c>
      <c r="BP304" s="4" t="s">
        <v>33</v>
      </c>
      <c r="BQ304" s="4" t="s">
        <v>33</v>
      </c>
      <c r="BR304" s="4" t="s">
        <v>33</v>
      </c>
      <c r="BS304" s="4" t="s">
        <v>33</v>
      </c>
      <c r="BT304" s="4">
        <v>70</v>
      </c>
      <c r="BU304" s="4" t="s">
        <v>33</v>
      </c>
      <c r="BV304" s="4">
        <v>70</v>
      </c>
      <c r="BW304" s="4" t="s">
        <v>33</v>
      </c>
      <c r="BX304" s="4" t="s">
        <v>33</v>
      </c>
      <c r="BY304" s="4" t="s">
        <v>33</v>
      </c>
      <c r="BZ304" s="4">
        <v>71</v>
      </c>
      <c r="CA304" s="4">
        <v>71</v>
      </c>
      <c r="CB304" s="4" t="s">
        <v>33</v>
      </c>
      <c r="CC304" s="4" t="s">
        <v>33</v>
      </c>
      <c r="CD304" s="4" t="s">
        <v>33</v>
      </c>
      <c r="CE304" s="4" t="s">
        <v>33</v>
      </c>
      <c r="CF304" s="4" t="s">
        <v>33</v>
      </c>
      <c r="CG304" s="4" t="s">
        <v>33</v>
      </c>
      <c r="CH304" s="4" t="s">
        <v>33</v>
      </c>
      <c r="CI304" s="4" t="s">
        <v>33</v>
      </c>
      <c r="CJ304" s="4" t="s">
        <v>33</v>
      </c>
      <c r="CK304" s="4" t="s">
        <v>33</v>
      </c>
      <c r="CL304" s="4">
        <v>288</v>
      </c>
      <c r="CM304" s="4">
        <v>259</v>
      </c>
      <c r="CN304" s="4">
        <v>70</v>
      </c>
      <c r="CO304" s="4" t="s">
        <v>33</v>
      </c>
      <c r="CP304" s="4">
        <v>42</v>
      </c>
      <c r="CQ304" s="4" t="s">
        <v>33</v>
      </c>
      <c r="CR304" s="4" t="s">
        <v>33</v>
      </c>
      <c r="CS304" s="4" t="s">
        <v>33</v>
      </c>
      <c r="CT304" s="4">
        <v>13</v>
      </c>
      <c r="CU304" s="4">
        <v>15</v>
      </c>
      <c r="CV304" s="4">
        <v>128</v>
      </c>
      <c r="CW304" s="4">
        <v>98</v>
      </c>
      <c r="CX304" s="4" t="s">
        <v>33</v>
      </c>
      <c r="CY304" s="4">
        <v>8</v>
      </c>
      <c r="CZ304" s="4">
        <v>11</v>
      </c>
      <c r="DA304" s="4" t="s">
        <v>33</v>
      </c>
      <c r="DB304" s="4" t="s">
        <v>33</v>
      </c>
      <c r="DC304" s="4">
        <v>11</v>
      </c>
      <c r="DD304" s="4" t="s">
        <v>33</v>
      </c>
      <c r="DE304" s="4">
        <v>61</v>
      </c>
      <c r="DF304" s="4" t="s">
        <v>33</v>
      </c>
      <c r="DG304" s="4" t="s">
        <v>33</v>
      </c>
      <c r="DH304" s="4" t="s">
        <v>33</v>
      </c>
      <c r="DI304" s="4">
        <v>31</v>
      </c>
      <c r="DJ304" s="4">
        <v>30</v>
      </c>
      <c r="DK304" s="4" t="s">
        <v>33</v>
      </c>
      <c r="DL304" s="4" t="s">
        <v>33</v>
      </c>
      <c r="DM304" s="4" t="s">
        <v>33</v>
      </c>
      <c r="DN304" s="4" t="s">
        <v>33</v>
      </c>
      <c r="DO304" s="4" t="s">
        <v>33</v>
      </c>
      <c r="DP304" s="4">
        <v>29</v>
      </c>
      <c r="DQ304" s="4">
        <v>29</v>
      </c>
      <c r="DR304" s="4" t="s">
        <v>33</v>
      </c>
    </row>
    <row r="305" spans="1:122" ht="15.75" customHeight="1" x14ac:dyDescent="0.2">
      <c r="A305" s="19" t="s">
        <v>0</v>
      </c>
      <c r="B305" s="20">
        <v>6378</v>
      </c>
      <c r="C305" s="20">
        <v>4060</v>
      </c>
      <c r="D305" s="4">
        <v>45</v>
      </c>
      <c r="E305" s="4">
        <v>45</v>
      </c>
      <c r="F305" s="4" t="s">
        <v>33</v>
      </c>
      <c r="G305" s="4" t="s">
        <v>33</v>
      </c>
      <c r="H305" s="4" t="s">
        <v>33</v>
      </c>
      <c r="I305" s="4">
        <v>21</v>
      </c>
      <c r="J305" s="4" t="s">
        <v>33</v>
      </c>
      <c r="K305" s="4" t="s">
        <v>33</v>
      </c>
      <c r="L305" s="4">
        <v>21</v>
      </c>
      <c r="M305" s="4" t="s">
        <v>33</v>
      </c>
      <c r="N305" s="4" t="s">
        <v>33</v>
      </c>
      <c r="O305" s="4">
        <v>275</v>
      </c>
      <c r="P305" s="4">
        <v>35</v>
      </c>
      <c r="Q305" s="4">
        <v>240</v>
      </c>
      <c r="R305" s="4" t="s">
        <v>33</v>
      </c>
      <c r="S305" s="4" t="s">
        <v>33</v>
      </c>
      <c r="T305" s="4" t="s">
        <v>33</v>
      </c>
      <c r="U305" s="20">
        <v>3719</v>
      </c>
      <c r="V305" s="4" t="s">
        <v>33</v>
      </c>
      <c r="W305" s="4" t="s">
        <v>33</v>
      </c>
      <c r="X305" s="20">
        <v>2177</v>
      </c>
      <c r="Y305" s="4">
        <v>33</v>
      </c>
      <c r="Z305" s="4">
        <v>78</v>
      </c>
      <c r="AA305" s="4">
        <v>286</v>
      </c>
      <c r="AB305" s="4" t="s">
        <v>33</v>
      </c>
      <c r="AC305" s="4">
        <v>496</v>
      </c>
      <c r="AD305" s="4">
        <v>649</v>
      </c>
      <c r="AE305" s="4" t="s">
        <v>33</v>
      </c>
      <c r="AF305" s="20">
        <v>1437</v>
      </c>
      <c r="AG305" s="4">
        <v>348</v>
      </c>
      <c r="AH305" s="4">
        <v>59</v>
      </c>
      <c r="AI305" s="4">
        <v>44</v>
      </c>
      <c r="AJ305" s="4">
        <v>14</v>
      </c>
      <c r="AK305" s="4">
        <v>1</v>
      </c>
      <c r="AL305" s="4">
        <v>11</v>
      </c>
      <c r="AM305" s="4">
        <v>29</v>
      </c>
      <c r="AN305" s="4">
        <v>249</v>
      </c>
      <c r="AO305" s="4">
        <v>381</v>
      </c>
      <c r="AP305" s="4">
        <v>14</v>
      </c>
      <c r="AQ305" s="4" t="s">
        <v>33</v>
      </c>
      <c r="AR305" s="4">
        <v>254</v>
      </c>
      <c r="AS305" s="4">
        <v>16</v>
      </c>
      <c r="AT305" s="4">
        <v>86</v>
      </c>
      <c r="AU305" s="4">
        <v>11</v>
      </c>
      <c r="AV305" s="4">
        <v>287</v>
      </c>
      <c r="AW305" s="4" t="s">
        <v>33</v>
      </c>
      <c r="AX305" s="4" t="s">
        <v>33</v>
      </c>
      <c r="AY305" s="4" t="s">
        <v>33</v>
      </c>
      <c r="AZ305" s="4" t="s">
        <v>33</v>
      </c>
      <c r="BA305" s="4">
        <v>228</v>
      </c>
      <c r="BB305" s="4">
        <v>59</v>
      </c>
      <c r="BC305" s="4" t="s">
        <v>33</v>
      </c>
      <c r="BD305" s="4" t="s">
        <v>33</v>
      </c>
      <c r="BE305" s="4">
        <v>421</v>
      </c>
      <c r="BF305" s="4">
        <v>37</v>
      </c>
      <c r="BG305" s="4">
        <v>91</v>
      </c>
      <c r="BH305" s="4">
        <v>34</v>
      </c>
      <c r="BI305" s="4" t="s">
        <v>33</v>
      </c>
      <c r="BJ305" s="4">
        <v>34</v>
      </c>
      <c r="BK305" s="4">
        <v>97</v>
      </c>
      <c r="BL305" s="4" t="s">
        <v>33</v>
      </c>
      <c r="BM305" s="4">
        <v>128</v>
      </c>
      <c r="BN305" s="4" t="s">
        <v>33</v>
      </c>
      <c r="BO305" s="4">
        <v>266</v>
      </c>
      <c r="BP305" s="4">
        <v>18</v>
      </c>
      <c r="BQ305" s="4">
        <v>18</v>
      </c>
      <c r="BR305" s="4" t="s">
        <v>33</v>
      </c>
      <c r="BS305" s="4" t="s">
        <v>33</v>
      </c>
      <c r="BT305" s="4">
        <v>212</v>
      </c>
      <c r="BU305" s="4" t="s">
        <v>33</v>
      </c>
      <c r="BV305" s="4">
        <v>212</v>
      </c>
      <c r="BW305" s="4" t="s">
        <v>33</v>
      </c>
      <c r="BX305" s="4" t="s">
        <v>33</v>
      </c>
      <c r="BY305" s="4" t="s">
        <v>33</v>
      </c>
      <c r="BZ305" s="4">
        <v>36</v>
      </c>
      <c r="CA305" s="4" t="s">
        <v>33</v>
      </c>
      <c r="CB305" s="4" t="s">
        <v>33</v>
      </c>
      <c r="CC305" s="4" t="s">
        <v>33</v>
      </c>
      <c r="CD305" s="4">
        <v>36</v>
      </c>
      <c r="CE305" s="4" t="s">
        <v>33</v>
      </c>
      <c r="CF305" s="4">
        <v>1</v>
      </c>
      <c r="CG305" s="4">
        <v>1</v>
      </c>
      <c r="CH305" s="4" t="s">
        <v>33</v>
      </c>
      <c r="CI305" s="4">
        <v>1</v>
      </c>
      <c r="CJ305" s="4" t="s">
        <v>33</v>
      </c>
      <c r="CK305" s="4" t="s">
        <v>33</v>
      </c>
      <c r="CL305" s="4">
        <v>614</v>
      </c>
      <c r="CM305" s="4">
        <v>572</v>
      </c>
      <c r="CN305" s="4" t="s">
        <v>33</v>
      </c>
      <c r="CO305" s="4" t="s">
        <v>33</v>
      </c>
      <c r="CP305" s="4" t="s">
        <v>33</v>
      </c>
      <c r="CQ305" s="4" t="s">
        <v>33</v>
      </c>
      <c r="CR305" s="4" t="s">
        <v>33</v>
      </c>
      <c r="CS305" s="4" t="s">
        <v>33</v>
      </c>
      <c r="CT305" s="4" t="s">
        <v>33</v>
      </c>
      <c r="CU305" s="4" t="s">
        <v>33</v>
      </c>
      <c r="CV305" s="4">
        <v>396</v>
      </c>
      <c r="CW305" s="4">
        <v>341</v>
      </c>
      <c r="CX305" s="4" t="s">
        <v>33</v>
      </c>
      <c r="CY305" s="4">
        <v>16</v>
      </c>
      <c r="CZ305" s="4">
        <v>28</v>
      </c>
      <c r="DA305" s="4">
        <v>11</v>
      </c>
      <c r="DB305" s="4" t="s">
        <v>33</v>
      </c>
      <c r="DC305" s="4" t="s">
        <v>33</v>
      </c>
      <c r="DD305" s="4" t="s">
        <v>33</v>
      </c>
      <c r="DE305" s="4">
        <v>176</v>
      </c>
      <c r="DF305" s="4">
        <v>44</v>
      </c>
      <c r="DG305" s="4" t="s">
        <v>33</v>
      </c>
      <c r="DH305" s="4" t="s">
        <v>33</v>
      </c>
      <c r="DI305" s="4" t="s">
        <v>33</v>
      </c>
      <c r="DJ305" s="4">
        <v>64</v>
      </c>
      <c r="DK305" s="4">
        <v>20</v>
      </c>
      <c r="DL305" s="4" t="s">
        <v>33</v>
      </c>
      <c r="DM305" s="4">
        <v>15</v>
      </c>
      <c r="DN305" s="4" t="s">
        <v>33</v>
      </c>
      <c r="DO305" s="4">
        <v>33</v>
      </c>
      <c r="DP305" s="4">
        <v>42</v>
      </c>
      <c r="DQ305" s="4">
        <v>42</v>
      </c>
      <c r="DR305" s="4" t="s">
        <v>33</v>
      </c>
    </row>
    <row r="306" spans="1:122" ht="15.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row>
    <row r="307" spans="1:122" ht="15.75" customHeight="1" x14ac:dyDescent="0.2">
      <c r="A307" s="4" t="s">
        <v>381</v>
      </c>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row>
    <row r="308" spans="1:122" ht="15.75" customHeight="1" x14ac:dyDescent="0.2">
      <c r="A308" s="4">
        <v>2000</v>
      </c>
      <c r="B308" s="20">
        <v>22458</v>
      </c>
      <c r="C308" s="20">
        <v>6464</v>
      </c>
      <c r="D308" s="4">
        <v>341</v>
      </c>
      <c r="E308" s="4">
        <v>207</v>
      </c>
      <c r="F308" s="4">
        <v>64</v>
      </c>
      <c r="G308" s="4">
        <v>26</v>
      </c>
      <c r="H308" s="4">
        <v>44</v>
      </c>
      <c r="I308" s="4">
        <v>550</v>
      </c>
      <c r="J308" s="4">
        <v>80</v>
      </c>
      <c r="K308" s="4">
        <v>78</v>
      </c>
      <c r="L308" s="4">
        <v>356</v>
      </c>
      <c r="M308" s="4">
        <v>20</v>
      </c>
      <c r="N308" s="4">
        <v>16</v>
      </c>
      <c r="O308" s="4">
        <v>294</v>
      </c>
      <c r="P308" s="4">
        <v>127</v>
      </c>
      <c r="Q308" s="4">
        <v>65</v>
      </c>
      <c r="R308" s="4" t="s">
        <v>33</v>
      </c>
      <c r="S308" s="4">
        <v>102</v>
      </c>
      <c r="T308" s="4" t="s">
        <v>33</v>
      </c>
      <c r="U308" s="20">
        <v>5279</v>
      </c>
      <c r="V308" s="4">
        <v>231</v>
      </c>
      <c r="W308" s="4">
        <v>113</v>
      </c>
      <c r="X308" s="4">
        <v>551</v>
      </c>
      <c r="Y308" s="4">
        <v>385</v>
      </c>
      <c r="Z308" s="4">
        <v>546</v>
      </c>
      <c r="AA308" s="4">
        <v>608</v>
      </c>
      <c r="AB308" s="4">
        <v>21</v>
      </c>
      <c r="AC308" s="20">
        <v>2336</v>
      </c>
      <c r="AD308" s="4">
        <v>488</v>
      </c>
      <c r="AE308" s="4" t="s">
        <v>33</v>
      </c>
      <c r="AF308" s="20">
        <v>6123</v>
      </c>
      <c r="AG308" s="20">
        <v>1402</v>
      </c>
      <c r="AH308" s="4">
        <v>818</v>
      </c>
      <c r="AI308" s="4">
        <v>645</v>
      </c>
      <c r="AJ308" s="4">
        <v>69</v>
      </c>
      <c r="AK308" s="4">
        <v>104</v>
      </c>
      <c r="AL308" s="4">
        <v>129</v>
      </c>
      <c r="AM308" s="4">
        <v>427</v>
      </c>
      <c r="AN308" s="4">
        <v>28</v>
      </c>
      <c r="AO308" s="20">
        <v>1877</v>
      </c>
      <c r="AP308" s="4">
        <v>24</v>
      </c>
      <c r="AQ308" s="4">
        <v>47</v>
      </c>
      <c r="AR308" s="4">
        <v>834</v>
      </c>
      <c r="AS308" s="4">
        <v>209</v>
      </c>
      <c r="AT308" s="4">
        <v>637</v>
      </c>
      <c r="AU308" s="4">
        <v>126</v>
      </c>
      <c r="AV308" s="20">
        <v>2391</v>
      </c>
      <c r="AW308" s="4">
        <v>35</v>
      </c>
      <c r="AX308" s="4">
        <v>71</v>
      </c>
      <c r="AY308" s="4">
        <v>77</v>
      </c>
      <c r="AZ308" s="4">
        <v>7</v>
      </c>
      <c r="BA308" s="20">
        <v>1345</v>
      </c>
      <c r="BB308" s="4">
        <v>233</v>
      </c>
      <c r="BC308" s="4">
        <v>581</v>
      </c>
      <c r="BD308" s="4">
        <v>42</v>
      </c>
      <c r="BE308" s="4">
        <v>423</v>
      </c>
      <c r="BF308" s="4">
        <v>42</v>
      </c>
      <c r="BG308" s="4">
        <v>72</v>
      </c>
      <c r="BH308" s="4">
        <v>40</v>
      </c>
      <c r="BI308" s="4">
        <v>38</v>
      </c>
      <c r="BJ308" s="4">
        <v>75</v>
      </c>
      <c r="BK308" s="4">
        <v>79</v>
      </c>
      <c r="BL308" s="4" t="s">
        <v>33</v>
      </c>
      <c r="BM308" s="4">
        <v>77</v>
      </c>
      <c r="BN308" s="4">
        <v>30</v>
      </c>
      <c r="BO308" s="20">
        <v>2163</v>
      </c>
      <c r="BP308" s="4">
        <v>549</v>
      </c>
      <c r="BQ308" s="4">
        <v>352</v>
      </c>
      <c r="BR308" s="4">
        <v>197</v>
      </c>
      <c r="BS308" s="4">
        <v>41</v>
      </c>
      <c r="BT308" s="4">
        <v>55</v>
      </c>
      <c r="BU308" s="4">
        <v>39</v>
      </c>
      <c r="BV308" s="4">
        <v>16</v>
      </c>
      <c r="BW308" s="4">
        <v>125</v>
      </c>
      <c r="BX308" s="4">
        <v>102</v>
      </c>
      <c r="BY308" s="4">
        <v>23</v>
      </c>
      <c r="BZ308" s="20">
        <v>1337</v>
      </c>
      <c r="CA308" s="4">
        <v>221</v>
      </c>
      <c r="CB308" s="4">
        <v>947</v>
      </c>
      <c r="CC308" s="4">
        <v>22</v>
      </c>
      <c r="CD308" s="4">
        <v>147</v>
      </c>
      <c r="CE308" s="4">
        <v>56</v>
      </c>
      <c r="CF308" s="4">
        <v>17</v>
      </c>
      <c r="CG308" s="4">
        <v>17</v>
      </c>
      <c r="CH308" s="4">
        <v>17</v>
      </c>
      <c r="CI308" s="4" t="s">
        <v>33</v>
      </c>
      <c r="CJ308" s="4" t="s">
        <v>33</v>
      </c>
      <c r="CK308" s="4" t="s">
        <v>33</v>
      </c>
      <c r="CL308" s="20">
        <v>7691</v>
      </c>
      <c r="CM308" s="20">
        <v>7589</v>
      </c>
      <c r="CN308" s="4">
        <v>745</v>
      </c>
      <c r="CO308" s="4">
        <v>21</v>
      </c>
      <c r="CP308" s="4">
        <v>459</v>
      </c>
      <c r="CQ308" s="4">
        <v>35</v>
      </c>
      <c r="CR308" s="4">
        <v>36</v>
      </c>
      <c r="CS308" s="4">
        <v>145</v>
      </c>
      <c r="CT308" s="4">
        <v>37</v>
      </c>
      <c r="CU308" s="4">
        <v>12</v>
      </c>
      <c r="CV308" s="20">
        <v>5965</v>
      </c>
      <c r="CW308" s="20">
        <v>4820</v>
      </c>
      <c r="CX308" s="4">
        <v>10</v>
      </c>
      <c r="CY308" s="4">
        <v>265</v>
      </c>
      <c r="CZ308" s="4">
        <v>590</v>
      </c>
      <c r="DA308" s="4">
        <v>116</v>
      </c>
      <c r="DB308" s="4">
        <v>35</v>
      </c>
      <c r="DC308" s="4">
        <v>43</v>
      </c>
      <c r="DD308" s="4">
        <v>86</v>
      </c>
      <c r="DE308" s="4">
        <v>879</v>
      </c>
      <c r="DF308" s="4">
        <v>44</v>
      </c>
      <c r="DG308" s="4">
        <v>22</v>
      </c>
      <c r="DH308" s="4">
        <v>51</v>
      </c>
      <c r="DI308" s="4">
        <v>21</v>
      </c>
      <c r="DJ308" s="4">
        <v>264</v>
      </c>
      <c r="DK308" s="4">
        <v>277</v>
      </c>
      <c r="DL308" s="4">
        <v>9</v>
      </c>
      <c r="DM308" s="4">
        <v>117</v>
      </c>
      <c r="DN308" s="4">
        <v>37</v>
      </c>
      <c r="DO308" s="4">
        <v>37</v>
      </c>
      <c r="DP308" s="4">
        <v>102</v>
      </c>
      <c r="DQ308" s="4">
        <v>102</v>
      </c>
      <c r="DR308" s="4" t="s">
        <v>33</v>
      </c>
    </row>
    <row r="309" spans="1:122" ht="15.75" customHeight="1" x14ac:dyDescent="0.2">
      <c r="A309" s="19" t="s">
        <v>0</v>
      </c>
      <c r="B309" s="20">
        <v>16879</v>
      </c>
      <c r="C309" s="20">
        <v>3468</v>
      </c>
      <c r="D309" s="4">
        <v>263</v>
      </c>
      <c r="E309" s="4">
        <v>143</v>
      </c>
      <c r="F309" s="4">
        <v>74</v>
      </c>
      <c r="G309" s="4">
        <v>46</v>
      </c>
      <c r="H309" s="4" t="s">
        <v>33</v>
      </c>
      <c r="I309" s="4">
        <v>320</v>
      </c>
      <c r="J309" s="4">
        <v>55</v>
      </c>
      <c r="K309" s="4">
        <v>75</v>
      </c>
      <c r="L309" s="4">
        <v>180</v>
      </c>
      <c r="M309" s="4">
        <v>10</v>
      </c>
      <c r="N309" s="4" t="s">
        <v>33</v>
      </c>
      <c r="O309" s="4">
        <v>62</v>
      </c>
      <c r="P309" s="4">
        <v>40</v>
      </c>
      <c r="Q309" s="4" t="s">
        <v>33</v>
      </c>
      <c r="R309" s="4">
        <v>1</v>
      </c>
      <c r="S309" s="4">
        <v>21</v>
      </c>
      <c r="T309" s="4" t="s">
        <v>33</v>
      </c>
      <c r="U309" s="20">
        <v>2703</v>
      </c>
      <c r="V309" s="4">
        <v>208</v>
      </c>
      <c r="W309" s="4">
        <v>81</v>
      </c>
      <c r="X309" s="4">
        <v>463</v>
      </c>
      <c r="Y309" s="4">
        <v>228</v>
      </c>
      <c r="Z309" s="4">
        <v>335</v>
      </c>
      <c r="AA309" s="4">
        <v>394</v>
      </c>
      <c r="AB309" s="4">
        <v>13</v>
      </c>
      <c r="AC309" s="4">
        <v>831</v>
      </c>
      <c r="AD309" s="4">
        <v>150</v>
      </c>
      <c r="AE309" s="4">
        <v>120</v>
      </c>
      <c r="AF309" s="20">
        <v>6360</v>
      </c>
      <c r="AG309" s="20">
        <v>1295</v>
      </c>
      <c r="AH309" s="4">
        <v>932</v>
      </c>
      <c r="AI309" s="4">
        <v>824</v>
      </c>
      <c r="AJ309" s="4">
        <v>27</v>
      </c>
      <c r="AK309" s="4">
        <v>81</v>
      </c>
      <c r="AL309" s="4">
        <v>39</v>
      </c>
      <c r="AM309" s="4">
        <v>304</v>
      </c>
      <c r="AN309" s="4">
        <v>20</v>
      </c>
      <c r="AO309" s="20">
        <v>2439</v>
      </c>
      <c r="AP309" s="4" t="s">
        <v>33</v>
      </c>
      <c r="AQ309" s="4">
        <v>69</v>
      </c>
      <c r="AR309" s="20">
        <v>1121</v>
      </c>
      <c r="AS309" s="4">
        <v>130</v>
      </c>
      <c r="AT309" s="4">
        <v>407</v>
      </c>
      <c r="AU309" s="4">
        <v>712</v>
      </c>
      <c r="AV309" s="20">
        <v>2127</v>
      </c>
      <c r="AW309" s="4">
        <v>12</v>
      </c>
      <c r="AX309" s="4">
        <v>31</v>
      </c>
      <c r="AY309" s="4" t="s">
        <v>33</v>
      </c>
      <c r="AZ309" s="4">
        <v>38</v>
      </c>
      <c r="BA309" s="20">
        <v>1230</v>
      </c>
      <c r="BB309" s="4">
        <v>227</v>
      </c>
      <c r="BC309" s="4">
        <v>372</v>
      </c>
      <c r="BD309" s="4">
        <v>217</v>
      </c>
      <c r="BE309" s="4">
        <v>465</v>
      </c>
      <c r="BF309" s="4">
        <v>10</v>
      </c>
      <c r="BG309" s="4">
        <v>26</v>
      </c>
      <c r="BH309" s="4" t="s">
        <v>33</v>
      </c>
      <c r="BI309" s="4">
        <v>36</v>
      </c>
      <c r="BJ309" s="4">
        <v>8</v>
      </c>
      <c r="BK309" s="4">
        <v>154</v>
      </c>
      <c r="BL309" s="4">
        <v>42</v>
      </c>
      <c r="BM309" s="4">
        <v>189</v>
      </c>
      <c r="BN309" s="4">
        <v>34</v>
      </c>
      <c r="BO309" s="20">
        <v>2508</v>
      </c>
      <c r="BP309" s="4">
        <v>947</v>
      </c>
      <c r="BQ309" s="4">
        <v>450</v>
      </c>
      <c r="BR309" s="4">
        <v>497</v>
      </c>
      <c r="BS309" s="4">
        <v>62</v>
      </c>
      <c r="BT309" s="4">
        <v>27</v>
      </c>
      <c r="BU309" s="4" t="s">
        <v>33</v>
      </c>
      <c r="BV309" s="4">
        <v>27</v>
      </c>
      <c r="BW309" s="4">
        <v>22</v>
      </c>
      <c r="BX309" s="4" t="s">
        <v>33</v>
      </c>
      <c r="BY309" s="4">
        <v>22</v>
      </c>
      <c r="BZ309" s="20">
        <v>1291</v>
      </c>
      <c r="CA309" s="4">
        <v>398</v>
      </c>
      <c r="CB309" s="4">
        <v>718</v>
      </c>
      <c r="CC309" s="4">
        <v>45</v>
      </c>
      <c r="CD309" s="4">
        <v>130</v>
      </c>
      <c r="CE309" s="4">
        <v>190</v>
      </c>
      <c r="CF309" s="4">
        <v>49</v>
      </c>
      <c r="CG309" s="4">
        <v>5</v>
      </c>
      <c r="CH309" s="4">
        <v>5</v>
      </c>
      <c r="CI309" s="4" t="s">
        <v>33</v>
      </c>
      <c r="CJ309" s="4" t="s">
        <v>33</v>
      </c>
      <c r="CK309" s="4">
        <v>44</v>
      </c>
      <c r="CL309" s="20">
        <v>4494</v>
      </c>
      <c r="CM309" s="20">
        <v>4376</v>
      </c>
      <c r="CN309" s="4">
        <v>379</v>
      </c>
      <c r="CO309" s="4" t="s">
        <v>33</v>
      </c>
      <c r="CP309" s="4">
        <v>202</v>
      </c>
      <c r="CQ309" s="4" t="s">
        <v>33</v>
      </c>
      <c r="CR309" s="4">
        <v>97</v>
      </c>
      <c r="CS309" s="4">
        <v>39</v>
      </c>
      <c r="CT309" s="4">
        <v>9</v>
      </c>
      <c r="CU309" s="4">
        <v>32</v>
      </c>
      <c r="CV309" s="20">
        <v>3334</v>
      </c>
      <c r="CW309" s="20">
        <v>2850</v>
      </c>
      <c r="CX309" s="4">
        <v>53</v>
      </c>
      <c r="CY309" s="4">
        <v>70</v>
      </c>
      <c r="CZ309" s="4">
        <v>287</v>
      </c>
      <c r="DA309" s="4">
        <v>23</v>
      </c>
      <c r="DB309" s="4" t="s">
        <v>33</v>
      </c>
      <c r="DC309" s="4" t="s">
        <v>33</v>
      </c>
      <c r="DD309" s="4">
        <v>51</v>
      </c>
      <c r="DE309" s="4">
        <v>663</v>
      </c>
      <c r="DF309" s="4">
        <v>14</v>
      </c>
      <c r="DG309" s="4" t="s">
        <v>33</v>
      </c>
      <c r="DH309" s="4">
        <v>108</v>
      </c>
      <c r="DI309" s="4" t="s">
        <v>33</v>
      </c>
      <c r="DJ309" s="4">
        <v>79</v>
      </c>
      <c r="DK309" s="4">
        <v>230</v>
      </c>
      <c r="DL309" s="4">
        <v>14</v>
      </c>
      <c r="DM309" s="4">
        <v>166</v>
      </c>
      <c r="DN309" s="4">
        <v>3</v>
      </c>
      <c r="DO309" s="4">
        <v>49</v>
      </c>
      <c r="DP309" s="4">
        <v>118</v>
      </c>
      <c r="DQ309" s="4">
        <v>118</v>
      </c>
      <c r="DR309" s="4" t="s">
        <v>33</v>
      </c>
    </row>
    <row r="310" spans="1:122" ht="15.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row>
    <row r="311" spans="1:122" ht="15.75" customHeight="1" x14ac:dyDescent="0.2">
      <c r="A311" s="4" t="s">
        <v>100</v>
      </c>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row>
    <row r="312" spans="1:122" ht="15.75" customHeight="1" x14ac:dyDescent="0.2">
      <c r="A312" s="4">
        <v>2000</v>
      </c>
      <c r="B312" s="20">
        <v>628903</v>
      </c>
      <c r="C312" s="20">
        <v>145462</v>
      </c>
      <c r="D312" s="20">
        <v>9254</v>
      </c>
      <c r="E312" s="20">
        <v>3892</v>
      </c>
      <c r="F312" s="20">
        <v>4323</v>
      </c>
      <c r="G312" s="4">
        <v>563</v>
      </c>
      <c r="H312" s="4">
        <v>476</v>
      </c>
      <c r="I312" s="20">
        <v>10673</v>
      </c>
      <c r="J312" s="20">
        <v>1054</v>
      </c>
      <c r="K312" s="20">
        <v>1547</v>
      </c>
      <c r="L312" s="20">
        <v>6878</v>
      </c>
      <c r="M312" s="4">
        <v>437</v>
      </c>
      <c r="N312" s="4">
        <v>757</v>
      </c>
      <c r="O312" s="20">
        <v>11949</v>
      </c>
      <c r="P312" s="20">
        <v>4879</v>
      </c>
      <c r="Q312" s="20">
        <v>6128</v>
      </c>
      <c r="R312" s="4">
        <v>39</v>
      </c>
      <c r="S312" s="4">
        <v>880</v>
      </c>
      <c r="T312" s="4">
        <v>23</v>
      </c>
      <c r="U312" s="20">
        <v>113449</v>
      </c>
      <c r="V312" s="20">
        <v>1161</v>
      </c>
      <c r="W312" s="4">
        <v>882</v>
      </c>
      <c r="X312" s="20">
        <v>69501</v>
      </c>
      <c r="Y312" s="20">
        <v>5736</v>
      </c>
      <c r="Z312" s="20">
        <v>4643</v>
      </c>
      <c r="AA312" s="20">
        <v>8296</v>
      </c>
      <c r="AB312" s="20">
        <v>2615</v>
      </c>
      <c r="AC312" s="20">
        <v>12088</v>
      </c>
      <c r="AD312" s="20">
        <v>8527</v>
      </c>
      <c r="AE312" s="4">
        <v>137</v>
      </c>
      <c r="AF312" s="20">
        <v>112932</v>
      </c>
      <c r="AG312" s="20">
        <v>34406</v>
      </c>
      <c r="AH312" s="20">
        <v>21725</v>
      </c>
      <c r="AI312" s="20">
        <v>17299</v>
      </c>
      <c r="AJ312" s="20">
        <v>2837</v>
      </c>
      <c r="AK312" s="20">
        <v>1589</v>
      </c>
      <c r="AL312" s="20">
        <v>2345</v>
      </c>
      <c r="AM312" s="20">
        <v>10167</v>
      </c>
      <c r="AN312" s="4">
        <v>169</v>
      </c>
      <c r="AO312" s="20">
        <v>27297</v>
      </c>
      <c r="AP312" s="4">
        <v>285</v>
      </c>
      <c r="AQ312" s="4">
        <v>835</v>
      </c>
      <c r="AR312" s="20">
        <v>15486</v>
      </c>
      <c r="AS312" s="20">
        <v>1574</v>
      </c>
      <c r="AT312" s="20">
        <v>8740</v>
      </c>
      <c r="AU312" s="4">
        <v>377</v>
      </c>
      <c r="AV312" s="20">
        <v>36693</v>
      </c>
      <c r="AW312" s="20">
        <v>1601</v>
      </c>
      <c r="AX312" s="4">
        <v>503</v>
      </c>
      <c r="AY312" s="4">
        <v>392</v>
      </c>
      <c r="AZ312" s="4">
        <v>495</v>
      </c>
      <c r="BA312" s="20">
        <v>22678</v>
      </c>
      <c r="BB312" s="20">
        <v>2222</v>
      </c>
      <c r="BC312" s="20">
        <v>8072</v>
      </c>
      <c r="BD312" s="4">
        <v>730</v>
      </c>
      <c r="BE312" s="20">
        <v>13177</v>
      </c>
      <c r="BF312" s="20">
        <v>5133</v>
      </c>
      <c r="BG312" s="20">
        <v>1599</v>
      </c>
      <c r="BH312" s="20">
        <v>1484</v>
      </c>
      <c r="BI312" s="4">
        <v>868</v>
      </c>
      <c r="BJ312" s="20">
        <v>1611</v>
      </c>
      <c r="BK312" s="4">
        <v>922</v>
      </c>
      <c r="BL312" s="4">
        <v>28</v>
      </c>
      <c r="BM312" s="20">
        <v>1532</v>
      </c>
      <c r="BN312" s="20">
        <v>1359</v>
      </c>
      <c r="BO312" s="20">
        <v>12613</v>
      </c>
      <c r="BP312" s="20">
        <v>2146</v>
      </c>
      <c r="BQ312" s="4">
        <v>938</v>
      </c>
      <c r="BR312" s="20">
        <v>1208</v>
      </c>
      <c r="BS312" s="4">
        <v>295</v>
      </c>
      <c r="BT312" s="20">
        <v>1423</v>
      </c>
      <c r="BU312" s="4">
        <v>436</v>
      </c>
      <c r="BV312" s="4">
        <v>987</v>
      </c>
      <c r="BW312" s="4">
        <v>470</v>
      </c>
      <c r="BX312" s="4">
        <v>433</v>
      </c>
      <c r="BY312" s="4">
        <v>37</v>
      </c>
      <c r="BZ312" s="20">
        <v>7391</v>
      </c>
      <c r="CA312" s="20">
        <v>1960</v>
      </c>
      <c r="CB312" s="20">
        <v>4643</v>
      </c>
      <c r="CC312" s="4">
        <v>82</v>
      </c>
      <c r="CD312" s="4">
        <v>706</v>
      </c>
      <c r="CE312" s="4">
        <v>888</v>
      </c>
      <c r="CF312" s="4">
        <v>661</v>
      </c>
      <c r="CG312" s="4">
        <v>622</v>
      </c>
      <c r="CH312" s="4">
        <v>499</v>
      </c>
      <c r="CI312" s="4">
        <v>123</v>
      </c>
      <c r="CJ312" s="4">
        <v>30</v>
      </c>
      <c r="CK312" s="4">
        <v>9</v>
      </c>
      <c r="CL312" s="20">
        <v>357235</v>
      </c>
      <c r="CM312" s="20">
        <v>354034</v>
      </c>
      <c r="CN312" s="20">
        <v>13014</v>
      </c>
      <c r="CO312" s="4">
        <v>133</v>
      </c>
      <c r="CP312" s="20">
        <v>5317</v>
      </c>
      <c r="CQ312" s="20">
        <v>1541</v>
      </c>
      <c r="CR312" s="20">
        <v>2092</v>
      </c>
      <c r="CS312" s="20">
        <v>2987</v>
      </c>
      <c r="CT312" s="4">
        <v>435</v>
      </c>
      <c r="CU312" s="4">
        <v>509</v>
      </c>
      <c r="CV312" s="20">
        <v>317740</v>
      </c>
      <c r="CW312" s="20">
        <v>292565</v>
      </c>
      <c r="CX312" s="4">
        <v>790</v>
      </c>
      <c r="CY312" s="20">
        <v>3482</v>
      </c>
      <c r="CZ312" s="20">
        <v>13699</v>
      </c>
      <c r="DA312" s="20">
        <v>3025</v>
      </c>
      <c r="DB312" s="4">
        <v>732</v>
      </c>
      <c r="DC312" s="4">
        <v>864</v>
      </c>
      <c r="DD312" s="20">
        <v>2583</v>
      </c>
      <c r="DE312" s="20">
        <v>23280</v>
      </c>
      <c r="DF312" s="20">
        <v>1226</v>
      </c>
      <c r="DG312" s="4">
        <v>347</v>
      </c>
      <c r="DH312" s="20">
        <v>1004</v>
      </c>
      <c r="DI312" s="4">
        <v>630</v>
      </c>
      <c r="DJ312" s="20">
        <v>5378</v>
      </c>
      <c r="DK312" s="20">
        <v>9921</v>
      </c>
      <c r="DL312" s="4">
        <v>420</v>
      </c>
      <c r="DM312" s="20">
        <v>3050</v>
      </c>
      <c r="DN312" s="4">
        <v>847</v>
      </c>
      <c r="DO312" s="4">
        <v>457</v>
      </c>
      <c r="DP312" s="20">
        <v>3201</v>
      </c>
      <c r="DQ312" s="20">
        <v>3177</v>
      </c>
      <c r="DR312" s="4">
        <v>24</v>
      </c>
    </row>
    <row r="313" spans="1:122" ht="15.75" customHeight="1" x14ac:dyDescent="0.2">
      <c r="A313" s="47" t="s">
        <v>0</v>
      </c>
      <c r="B313" s="48">
        <v>572416</v>
      </c>
      <c r="C313" s="48">
        <v>103975</v>
      </c>
      <c r="D313" s="48">
        <v>8477</v>
      </c>
      <c r="E313" s="48">
        <v>4224</v>
      </c>
      <c r="F313" s="48">
        <v>3453</v>
      </c>
      <c r="G313" s="49">
        <v>393</v>
      </c>
      <c r="H313" s="49">
        <v>407</v>
      </c>
      <c r="I313" s="48">
        <v>8660</v>
      </c>
      <c r="J313" s="49">
        <v>724</v>
      </c>
      <c r="K313" s="48">
        <v>1777</v>
      </c>
      <c r="L313" s="48">
        <v>5066</v>
      </c>
      <c r="M313" s="49">
        <v>505</v>
      </c>
      <c r="N313" s="49">
        <v>588</v>
      </c>
      <c r="O313" s="48">
        <v>7753</v>
      </c>
      <c r="P313" s="48">
        <v>2771</v>
      </c>
      <c r="Q313" s="48">
        <v>3985</v>
      </c>
      <c r="R313" s="49">
        <v>131</v>
      </c>
      <c r="S313" s="49">
        <v>841</v>
      </c>
      <c r="T313" s="49">
        <v>25</v>
      </c>
      <c r="U313" s="48">
        <v>78576</v>
      </c>
      <c r="V313" s="49">
        <v>971</v>
      </c>
      <c r="W313" s="49">
        <v>590</v>
      </c>
      <c r="X313" s="48">
        <v>43715</v>
      </c>
      <c r="Y313" s="48">
        <v>5473</v>
      </c>
      <c r="Z313" s="48">
        <v>3276</v>
      </c>
      <c r="AA313" s="48">
        <v>6794</v>
      </c>
      <c r="AB313" s="48">
        <v>1190</v>
      </c>
      <c r="AC313" s="48">
        <v>7947</v>
      </c>
      <c r="AD313" s="48">
        <v>8620</v>
      </c>
      <c r="AE313" s="49">
        <v>509</v>
      </c>
      <c r="AF313" s="48">
        <v>119208</v>
      </c>
      <c r="AG313" s="48">
        <v>40694</v>
      </c>
      <c r="AH313" s="48">
        <v>29389</v>
      </c>
      <c r="AI313" s="48">
        <v>24818</v>
      </c>
      <c r="AJ313" s="48">
        <v>2761</v>
      </c>
      <c r="AK313" s="48">
        <v>1810</v>
      </c>
      <c r="AL313" s="48">
        <v>2156</v>
      </c>
      <c r="AM313" s="48">
        <v>8447</v>
      </c>
      <c r="AN313" s="49">
        <v>702</v>
      </c>
      <c r="AO313" s="48">
        <v>29812</v>
      </c>
      <c r="AP313" s="49">
        <v>122</v>
      </c>
      <c r="AQ313" s="48">
        <v>1516</v>
      </c>
      <c r="AR313" s="48">
        <v>18424</v>
      </c>
      <c r="AS313" s="48">
        <v>1468</v>
      </c>
      <c r="AT313" s="48">
        <v>5831</v>
      </c>
      <c r="AU313" s="48">
        <v>2451</v>
      </c>
      <c r="AV313" s="48">
        <v>34167</v>
      </c>
      <c r="AW313" s="49">
        <v>855</v>
      </c>
      <c r="AX313" s="49">
        <v>314</v>
      </c>
      <c r="AY313" s="49">
        <v>282</v>
      </c>
      <c r="AZ313" s="49">
        <v>866</v>
      </c>
      <c r="BA313" s="48">
        <v>20969</v>
      </c>
      <c r="BB313" s="48">
        <v>2213</v>
      </c>
      <c r="BC313" s="48">
        <v>7104</v>
      </c>
      <c r="BD313" s="48">
        <v>1564</v>
      </c>
      <c r="BE313" s="48">
        <v>13272</v>
      </c>
      <c r="BF313" s="48">
        <v>4672</v>
      </c>
      <c r="BG313" s="48">
        <v>1390</v>
      </c>
      <c r="BH313" s="48">
        <v>1206</v>
      </c>
      <c r="BI313" s="48">
        <v>1046</v>
      </c>
      <c r="BJ313" s="48">
        <v>1147</v>
      </c>
      <c r="BK313" s="48">
        <v>1434</v>
      </c>
      <c r="BL313" s="49">
        <v>313</v>
      </c>
      <c r="BM313" s="48">
        <v>2064</v>
      </c>
      <c r="BN313" s="48">
        <v>1263</v>
      </c>
      <c r="BO313" s="48">
        <v>19994</v>
      </c>
      <c r="BP313" s="48">
        <v>3958</v>
      </c>
      <c r="BQ313" s="48">
        <v>1969</v>
      </c>
      <c r="BR313" s="48">
        <v>1989</v>
      </c>
      <c r="BS313" s="48">
        <v>1242</v>
      </c>
      <c r="BT313" s="48">
        <v>2508</v>
      </c>
      <c r="BU313" s="49">
        <v>492</v>
      </c>
      <c r="BV313" s="48">
        <v>2016</v>
      </c>
      <c r="BW313" s="49">
        <v>609</v>
      </c>
      <c r="BX313" s="49">
        <v>584</v>
      </c>
      <c r="BY313" s="49">
        <v>25</v>
      </c>
      <c r="BZ313" s="48">
        <v>9846</v>
      </c>
      <c r="CA313" s="48">
        <v>2883</v>
      </c>
      <c r="CB313" s="48">
        <v>5107</v>
      </c>
      <c r="CC313" s="49">
        <v>91</v>
      </c>
      <c r="CD313" s="48">
        <v>1765</v>
      </c>
      <c r="CE313" s="48">
        <v>2452</v>
      </c>
      <c r="CF313" s="48">
        <v>1161</v>
      </c>
      <c r="CG313" s="48">
        <v>1048</v>
      </c>
      <c r="CH313" s="49">
        <v>889</v>
      </c>
      <c r="CI313" s="49">
        <v>159</v>
      </c>
      <c r="CJ313" s="49">
        <v>15</v>
      </c>
      <c r="CK313" s="49">
        <v>98</v>
      </c>
      <c r="CL313" s="48">
        <v>328078</v>
      </c>
      <c r="CM313" s="48">
        <v>323633</v>
      </c>
      <c r="CN313" s="48">
        <v>11947</v>
      </c>
      <c r="CO313" s="49">
        <v>115</v>
      </c>
      <c r="CP313" s="48">
        <v>3787</v>
      </c>
      <c r="CQ313" s="48">
        <v>2049</v>
      </c>
      <c r="CR313" s="48">
        <v>2083</v>
      </c>
      <c r="CS313" s="48">
        <v>2752</v>
      </c>
      <c r="CT313" s="49">
        <v>448</v>
      </c>
      <c r="CU313" s="49">
        <v>713</v>
      </c>
      <c r="CV313" s="48">
        <v>284636</v>
      </c>
      <c r="CW313" s="48">
        <v>260967</v>
      </c>
      <c r="CX313" s="49">
        <v>462</v>
      </c>
      <c r="CY313" s="48">
        <v>3239</v>
      </c>
      <c r="CZ313" s="48">
        <v>12894</v>
      </c>
      <c r="DA313" s="48">
        <v>3823</v>
      </c>
      <c r="DB313" s="49">
        <v>727</v>
      </c>
      <c r="DC313" s="49">
        <v>434</v>
      </c>
      <c r="DD313" s="48">
        <v>2090</v>
      </c>
      <c r="DE313" s="48">
        <v>27050</v>
      </c>
      <c r="DF313" s="48">
        <v>1247</v>
      </c>
      <c r="DG313" s="49">
        <v>341</v>
      </c>
      <c r="DH313" s="48">
        <v>1596</v>
      </c>
      <c r="DI313" s="49">
        <v>705</v>
      </c>
      <c r="DJ313" s="48">
        <v>5863</v>
      </c>
      <c r="DK313" s="48">
        <v>12548</v>
      </c>
      <c r="DL313" s="49">
        <v>212</v>
      </c>
      <c r="DM313" s="48">
        <v>2975</v>
      </c>
      <c r="DN313" s="49">
        <v>822</v>
      </c>
      <c r="DO313" s="49">
        <v>741</v>
      </c>
      <c r="DP313" s="48">
        <v>4445</v>
      </c>
      <c r="DQ313" s="48">
        <v>4445</v>
      </c>
      <c r="DR313" s="49" t="s">
        <v>33</v>
      </c>
    </row>
    <row r="314" spans="1:122" ht="15.75" customHeight="1" x14ac:dyDescent="0.2">
      <c r="A314" s="50" t="s">
        <v>382</v>
      </c>
      <c r="B314" s="51"/>
      <c r="C314" s="51"/>
      <c r="D314" s="51"/>
      <c r="E314" s="51"/>
      <c r="F314" s="51"/>
      <c r="G314" s="51"/>
      <c r="H314" s="51"/>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row>
    <row r="315" spans="1:122" ht="15.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row>
    <row r="316" spans="1:122" ht="13" x14ac:dyDescent="0.15">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7"/>
      <c r="CR316" s="17"/>
      <c r="CS316" s="17"/>
      <c r="CT316" s="17"/>
      <c r="CU316" s="17"/>
      <c r="CV316" s="17"/>
      <c r="CW316" s="17"/>
      <c r="CX316" s="17"/>
      <c r="CY316" s="17"/>
      <c r="CZ316" s="17"/>
      <c r="DA316" s="17"/>
      <c r="DB316" s="17"/>
      <c r="DC316" s="17"/>
      <c r="DD316" s="17"/>
      <c r="DE316" s="17"/>
      <c r="DF316" s="17"/>
      <c r="DG316" s="17"/>
      <c r="DH316" s="17"/>
      <c r="DI316" s="17"/>
      <c r="DJ316" s="17"/>
      <c r="DK316" s="17"/>
      <c r="DL316" s="17"/>
      <c r="DM316" s="17"/>
      <c r="DN316" s="17"/>
      <c r="DO316" s="17"/>
      <c r="DP316" s="17"/>
      <c r="DQ316" s="17"/>
      <c r="DR316" s="17"/>
    </row>
    <row r="317" spans="1:122" ht="13" x14ac:dyDescent="0.15">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c r="CO317" s="17"/>
      <c r="CP317" s="17"/>
      <c r="CQ317" s="17"/>
      <c r="CR317" s="17"/>
      <c r="CS317" s="17"/>
      <c r="CT317" s="17"/>
      <c r="CU317" s="17"/>
      <c r="CV317" s="17"/>
      <c r="CW317" s="17"/>
      <c r="CX317" s="17"/>
      <c r="CY317" s="17"/>
      <c r="CZ317" s="17"/>
      <c r="DA317" s="17"/>
      <c r="DB317" s="17"/>
      <c r="DC317" s="17"/>
      <c r="DD317" s="17"/>
      <c r="DE317" s="17"/>
      <c r="DF317" s="17"/>
      <c r="DG317" s="17"/>
      <c r="DH317" s="17"/>
      <c r="DI317" s="17"/>
      <c r="DJ317" s="17"/>
      <c r="DK317" s="17"/>
      <c r="DL317" s="17"/>
      <c r="DM317" s="17"/>
      <c r="DN317" s="17"/>
      <c r="DO317" s="17"/>
      <c r="DP317" s="17"/>
      <c r="DQ317" s="17"/>
      <c r="DR317" s="17"/>
    </row>
    <row r="318" spans="1:122" ht="13" x14ac:dyDescent="0.15">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c r="CO318" s="17"/>
      <c r="CP318" s="17"/>
      <c r="CQ318" s="17"/>
      <c r="CR318" s="17"/>
      <c r="CS318" s="17"/>
      <c r="CT318" s="17"/>
      <c r="CU318" s="17"/>
      <c r="CV318" s="17"/>
      <c r="CW318" s="17"/>
      <c r="CX318" s="17"/>
      <c r="CY318" s="17"/>
      <c r="CZ318" s="17"/>
      <c r="DA318" s="17"/>
      <c r="DB318" s="17"/>
      <c r="DC318" s="17"/>
      <c r="DD318" s="17"/>
      <c r="DE318" s="17"/>
      <c r="DF318" s="17"/>
      <c r="DG318" s="17"/>
      <c r="DH318" s="17"/>
      <c r="DI318" s="17"/>
      <c r="DJ318" s="17"/>
      <c r="DK318" s="17"/>
      <c r="DL318" s="17"/>
      <c r="DM318" s="17"/>
      <c r="DN318" s="17"/>
      <c r="DO318" s="17"/>
      <c r="DP318" s="17"/>
      <c r="DQ318" s="17"/>
      <c r="DR318" s="17"/>
    </row>
    <row r="319" spans="1:122" ht="13" x14ac:dyDescent="0.15">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c r="CO319" s="17"/>
      <c r="CP319" s="17"/>
      <c r="CQ319" s="17"/>
      <c r="CR319" s="17"/>
      <c r="CS319" s="17"/>
      <c r="CT319" s="17"/>
      <c r="CU319" s="17"/>
      <c r="CV319" s="17"/>
      <c r="CW319" s="17"/>
      <c r="CX319" s="17"/>
      <c r="CY319" s="17"/>
      <c r="CZ319" s="17"/>
      <c r="DA319" s="17"/>
      <c r="DB319" s="17"/>
      <c r="DC319" s="17"/>
      <c r="DD319" s="17"/>
      <c r="DE319" s="17"/>
      <c r="DF319" s="17"/>
      <c r="DG319" s="17"/>
      <c r="DH319" s="17"/>
      <c r="DI319" s="17"/>
      <c r="DJ319" s="17"/>
      <c r="DK319" s="17"/>
      <c r="DL319" s="17"/>
      <c r="DM319" s="17"/>
      <c r="DN319" s="17"/>
      <c r="DO319" s="17"/>
      <c r="DP319" s="17"/>
      <c r="DQ319" s="17"/>
      <c r="DR319" s="17"/>
    </row>
    <row r="320" spans="1:122" ht="13" x14ac:dyDescent="0.15">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c r="CO320" s="17"/>
      <c r="CP320" s="17"/>
      <c r="CQ320" s="17"/>
      <c r="CR320" s="17"/>
      <c r="CS320" s="17"/>
      <c r="CT320" s="17"/>
      <c r="CU320" s="17"/>
      <c r="CV320" s="17"/>
      <c r="CW320" s="17"/>
      <c r="CX320" s="17"/>
      <c r="CY320" s="17"/>
      <c r="CZ320" s="17"/>
      <c r="DA320" s="17"/>
      <c r="DB320" s="17"/>
      <c r="DC320" s="17"/>
      <c r="DD320" s="17"/>
      <c r="DE320" s="17"/>
      <c r="DF320" s="17"/>
      <c r="DG320" s="17"/>
      <c r="DH320" s="17"/>
      <c r="DI320" s="17"/>
      <c r="DJ320" s="17"/>
      <c r="DK320" s="17"/>
      <c r="DL320" s="17"/>
      <c r="DM320" s="17"/>
      <c r="DN320" s="17"/>
      <c r="DO320" s="17"/>
      <c r="DP320" s="17"/>
      <c r="DQ320" s="17"/>
      <c r="DR320" s="17"/>
    </row>
    <row r="321" spans="1:122" ht="13" x14ac:dyDescent="0.15">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c r="CO321" s="17"/>
      <c r="CP321" s="17"/>
      <c r="CQ321" s="17"/>
      <c r="CR321" s="17"/>
      <c r="CS321" s="17"/>
      <c r="CT321" s="17"/>
      <c r="CU321" s="17"/>
      <c r="CV321" s="17"/>
      <c r="CW321" s="17"/>
      <c r="CX321" s="17"/>
      <c r="CY321" s="17"/>
      <c r="CZ321" s="17"/>
      <c r="DA321" s="17"/>
      <c r="DB321" s="17"/>
      <c r="DC321" s="17"/>
      <c r="DD321" s="17"/>
      <c r="DE321" s="17"/>
      <c r="DF321" s="17"/>
      <c r="DG321" s="17"/>
      <c r="DH321" s="17"/>
      <c r="DI321" s="17"/>
      <c r="DJ321" s="17"/>
      <c r="DK321" s="17"/>
      <c r="DL321" s="17"/>
      <c r="DM321" s="17"/>
      <c r="DN321" s="17"/>
      <c r="DO321" s="17"/>
      <c r="DP321" s="17"/>
      <c r="DQ321" s="17"/>
      <c r="DR321" s="17"/>
    </row>
    <row r="322" spans="1:122" ht="13" x14ac:dyDescent="0.15">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c r="CO322" s="17"/>
      <c r="CP322" s="17"/>
      <c r="CQ322" s="17"/>
      <c r="CR322" s="17"/>
      <c r="CS322" s="17"/>
      <c r="CT322" s="17"/>
      <c r="CU322" s="17"/>
      <c r="CV322" s="17"/>
      <c r="CW322" s="17"/>
      <c r="CX322" s="17"/>
      <c r="CY322" s="17"/>
      <c r="CZ322" s="17"/>
      <c r="DA322" s="17"/>
      <c r="DB322" s="17"/>
      <c r="DC322" s="17"/>
      <c r="DD322" s="17"/>
      <c r="DE322" s="17"/>
      <c r="DF322" s="17"/>
      <c r="DG322" s="17"/>
      <c r="DH322" s="17"/>
      <c r="DI322" s="17"/>
      <c r="DJ322" s="17"/>
      <c r="DK322" s="17"/>
      <c r="DL322" s="17"/>
      <c r="DM322" s="17"/>
      <c r="DN322" s="17"/>
      <c r="DO322" s="17"/>
      <c r="DP322" s="17"/>
      <c r="DQ322" s="17"/>
      <c r="DR322" s="17"/>
    </row>
    <row r="323" spans="1:122" ht="13" x14ac:dyDescent="0.15">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c r="CO323" s="17"/>
      <c r="CP323" s="17"/>
      <c r="CQ323" s="17"/>
      <c r="CR323" s="17"/>
      <c r="CS323" s="17"/>
      <c r="CT323" s="17"/>
      <c r="CU323" s="17"/>
      <c r="CV323" s="17"/>
      <c r="CW323" s="17"/>
      <c r="CX323" s="17"/>
      <c r="CY323" s="17"/>
      <c r="CZ323" s="17"/>
      <c r="DA323" s="17"/>
      <c r="DB323" s="17"/>
      <c r="DC323" s="17"/>
      <c r="DD323" s="17"/>
      <c r="DE323" s="17"/>
      <c r="DF323" s="17"/>
      <c r="DG323" s="17"/>
      <c r="DH323" s="17"/>
      <c r="DI323" s="17"/>
      <c r="DJ323" s="17"/>
      <c r="DK323" s="17"/>
      <c r="DL323" s="17"/>
      <c r="DM323" s="17"/>
      <c r="DN323" s="17"/>
      <c r="DO323" s="17"/>
      <c r="DP323" s="17"/>
      <c r="DQ323" s="17"/>
      <c r="DR323" s="17"/>
    </row>
    <row r="324" spans="1:122" ht="13" x14ac:dyDescent="0.15">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7"/>
      <c r="CR324" s="17"/>
      <c r="CS324" s="17"/>
      <c r="CT324" s="17"/>
      <c r="CU324" s="17"/>
      <c r="CV324" s="17"/>
      <c r="CW324" s="17"/>
      <c r="CX324" s="17"/>
      <c r="CY324" s="17"/>
      <c r="CZ324" s="17"/>
      <c r="DA324" s="17"/>
      <c r="DB324" s="17"/>
      <c r="DC324" s="17"/>
      <c r="DD324" s="17"/>
      <c r="DE324" s="17"/>
      <c r="DF324" s="17"/>
      <c r="DG324" s="17"/>
      <c r="DH324" s="17"/>
      <c r="DI324" s="17"/>
      <c r="DJ324" s="17"/>
      <c r="DK324" s="17"/>
      <c r="DL324" s="17"/>
      <c r="DM324" s="17"/>
      <c r="DN324" s="17"/>
      <c r="DO324" s="17"/>
      <c r="DP324" s="17"/>
      <c r="DQ324" s="17"/>
      <c r="DR324" s="17"/>
    </row>
    <row r="325" spans="1:122" ht="13" x14ac:dyDescent="0.1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c r="CO325" s="17"/>
      <c r="CP325" s="17"/>
      <c r="CQ325" s="17"/>
      <c r="CR325" s="17"/>
      <c r="CS325" s="17"/>
      <c r="CT325" s="17"/>
      <c r="CU325" s="17"/>
      <c r="CV325" s="17"/>
      <c r="CW325" s="17"/>
      <c r="CX325" s="17"/>
      <c r="CY325" s="17"/>
      <c r="CZ325" s="17"/>
      <c r="DA325" s="17"/>
      <c r="DB325" s="17"/>
      <c r="DC325" s="17"/>
      <c r="DD325" s="17"/>
      <c r="DE325" s="17"/>
      <c r="DF325" s="17"/>
      <c r="DG325" s="17"/>
      <c r="DH325" s="17"/>
      <c r="DI325" s="17"/>
      <c r="DJ325" s="17"/>
      <c r="DK325" s="17"/>
      <c r="DL325" s="17"/>
      <c r="DM325" s="17"/>
      <c r="DN325" s="17"/>
      <c r="DO325" s="17"/>
      <c r="DP325" s="17"/>
      <c r="DQ325" s="17"/>
      <c r="DR325" s="17"/>
    </row>
    <row r="326" spans="1:122" ht="13" x14ac:dyDescent="0.15">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7"/>
      <c r="CR326" s="17"/>
      <c r="CS326" s="17"/>
      <c r="CT326" s="17"/>
      <c r="CU326" s="17"/>
      <c r="CV326" s="17"/>
      <c r="CW326" s="17"/>
      <c r="CX326" s="17"/>
      <c r="CY326" s="17"/>
      <c r="CZ326" s="17"/>
      <c r="DA326" s="17"/>
      <c r="DB326" s="17"/>
      <c r="DC326" s="17"/>
      <c r="DD326" s="17"/>
      <c r="DE326" s="17"/>
      <c r="DF326" s="17"/>
      <c r="DG326" s="17"/>
      <c r="DH326" s="17"/>
      <c r="DI326" s="17"/>
      <c r="DJ326" s="17"/>
      <c r="DK326" s="17"/>
      <c r="DL326" s="17"/>
      <c r="DM326" s="17"/>
      <c r="DN326" s="17"/>
      <c r="DO326" s="17"/>
      <c r="DP326" s="17"/>
      <c r="DQ326" s="17"/>
      <c r="DR326" s="17"/>
    </row>
    <row r="327" spans="1:122" ht="13" x14ac:dyDescent="0.15">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c r="CO327" s="17"/>
      <c r="CP327" s="17"/>
      <c r="CQ327" s="17"/>
      <c r="CR327" s="17"/>
      <c r="CS327" s="17"/>
      <c r="CT327" s="17"/>
      <c r="CU327" s="17"/>
      <c r="CV327" s="17"/>
      <c r="CW327" s="17"/>
      <c r="CX327" s="17"/>
      <c r="CY327" s="17"/>
      <c r="CZ327" s="17"/>
      <c r="DA327" s="17"/>
      <c r="DB327" s="17"/>
      <c r="DC327" s="17"/>
      <c r="DD327" s="17"/>
      <c r="DE327" s="17"/>
      <c r="DF327" s="17"/>
      <c r="DG327" s="17"/>
      <c r="DH327" s="17"/>
      <c r="DI327" s="17"/>
      <c r="DJ327" s="17"/>
      <c r="DK327" s="17"/>
      <c r="DL327" s="17"/>
      <c r="DM327" s="17"/>
      <c r="DN327" s="17"/>
      <c r="DO327" s="17"/>
      <c r="DP327" s="17"/>
      <c r="DQ327" s="17"/>
      <c r="DR327" s="17"/>
    </row>
    <row r="328" spans="1:122" ht="13" x14ac:dyDescent="0.15">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7"/>
      <c r="CR328" s="17"/>
      <c r="CS328" s="17"/>
      <c r="CT328" s="17"/>
      <c r="CU328" s="17"/>
      <c r="CV328" s="17"/>
      <c r="CW328" s="17"/>
      <c r="CX328" s="17"/>
      <c r="CY328" s="17"/>
      <c r="CZ328" s="17"/>
      <c r="DA328" s="17"/>
      <c r="DB328" s="17"/>
      <c r="DC328" s="17"/>
      <c r="DD328" s="17"/>
      <c r="DE328" s="17"/>
      <c r="DF328" s="17"/>
      <c r="DG328" s="17"/>
      <c r="DH328" s="17"/>
      <c r="DI328" s="17"/>
      <c r="DJ328" s="17"/>
      <c r="DK328" s="17"/>
      <c r="DL328" s="17"/>
      <c r="DM328" s="17"/>
      <c r="DN328" s="17"/>
      <c r="DO328" s="17"/>
      <c r="DP328" s="17"/>
      <c r="DQ328" s="17"/>
      <c r="DR328" s="17"/>
    </row>
    <row r="329" spans="1:122" ht="13" x14ac:dyDescent="0.15">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7"/>
      <c r="CR329" s="17"/>
      <c r="CS329" s="17"/>
      <c r="CT329" s="17"/>
      <c r="CU329" s="17"/>
      <c r="CV329" s="17"/>
      <c r="CW329" s="17"/>
      <c r="CX329" s="17"/>
      <c r="CY329" s="17"/>
      <c r="CZ329" s="17"/>
      <c r="DA329" s="17"/>
      <c r="DB329" s="17"/>
      <c r="DC329" s="17"/>
      <c r="DD329" s="17"/>
      <c r="DE329" s="17"/>
      <c r="DF329" s="17"/>
      <c r="DG329" s="17"/>
      <c r="DH329" s="17"/>
      <c r="DI329" s="17"/>
      <c r="DJ329" s="17"/>
      <c r="DK329" s="17"/>
      <c r="DL329" s="17"/>
      <c r="DM329" s="17"/>
      <c r="DN329" s="17"/>
      <c r="DO329" s="17"/>
      <c r="DP329" s="17"/>
      <c r="DQ329" s="17"/>
      <c r="DR329" s="17"/>
    </row>
    <row r="330" spans="1:122" ht="13" x14ac:dyDescent="0.15">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c r="CO330" s="17"/>
      <c r="CP330" s="17"/>
      <c r="CQ330" s="17"/>
      <c r="CR330" s="17"/>
      <c r="CS330" s="17"/>
      <c r="CT330" s="17"/>
      <c r="CU330" s="17"/>
      <c r="CV330" s="17"/>
      <c r="CW330" s="17"/>
      <c r="CX330" s="17"/>
      <c r="CY330" s="17"/>
      <c r="CZ330" s="17"/>
      <c r="DA330" s="17"/>
      <c r="DB330" s="17"/>
      <c r="DC330" s="17"/>
      <c r="DD330" s="17"/>
      <c r="DE330" s="17"/>
      <c r="DF330" s="17"/>
      <c r="DG330" s="17"/>
      <c r="DH330" s="17"/>
      <c r="DI330" s="17"/>
      <c r="DJ330" s="17"/>
      <c r="DK330" s="17"/>
      <c r="DL330" s="17"/>
      <c r="DM330" s="17"/>
      <c r="DN330" s="17"/>
      <c r="DO330" s="17"/>
      <c r="DP330" s="17"/>
      <c r="DQ330" s="17"/>
      <c r="DR330" s="17"/>
    </row>
    <row r="331" spans="1:122" ht="13" x14ac:dyDescent="0.15">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7"/>
      <c r="CR331" s="17"/>
      <c r="CS331" s="17"/>
      <c r="CT331" s="17"/>
      <c r="CU331" s="17"/>
      <c r="CV331" s="17"/>
      <c r="CW331" s="17"/>
      <c r="CX331" s="17"/>
      <c r="CY331" s="17"/>
      <c r="CZ331" s="17"/>
      <c r="DA331" s="17"/>
      <c r="DB331" s="17"/>
      <c r="DC331" s="17"/>
      <c r="DD331" s="17"/>
      <c r="DE331" s="17"/>
      <c r="DF331" s="17"/>
      <c r="DG331" s="17"/>
      <c r="DH331" s="17"/>
      <c r="DI331" s="17"/>
      <c r="DJ331" s="17"/>
      <c r="DK331" s="17"/>
      <c r="DL331" s="17"/>
      <c r="DM331" s="17"/>
      <c r="DN331" s="17"/>
      <c r="DO331" s="17"/>
      <c r="DP331" s="17"/>
      <c r="DQ331" s="17"/>
      <c r="DR331" s="17"/>
    </row>
    <row r="332" spans="1:122" ht="13" x14ac:dyDescent="0.15">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7"/>
      <c r="CR332" s="17"/>
      <c r="CS332" s="17"/>
      <c r="CT332" s="17"/>
      <c r="CU332" s="17"/>
      <c r="CV332" s="17"/>
      <c r="CW332" s="17"/>
      <c r="CX332" s="17"/>
      <c r="CY332" s="17"/>
      <c r="CZ332" s="17"/>
      <c r="DA332" s="17"/>
      <c r="DB332" s="17"/>
      <c r="DC332" s="17"/>
      <c r="DD332" s="17"/>
      <c r="DE332" s="17"/>
      <c r="DF332" s="17"/>
      <c r="DG332" s="17"/>
      <c r="DH332" s="17"/>
      <c r="DI332" s="17"/>
      <c r="DJ332" s="17"/>
      <c r="DK332" s="17"/>
      <c r="DL332" s="17"/>
      <c r="DM332" s="17"/>
      <c r="DN332" s="17"/>
      <c r="DO332" s="17"/>
      <c r="DP332" s="17"/>
      <c r="DQ332" s="17"/>
      <c r="DR332" s="17"/>
    </row>
    <row r="333" spans="1:122" ht="13" x14ac:dyDescent="0.15">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7"/>
      <c r="CR333" s="17"/>
      <c r="CS333" s="17"/>
      <c r="CT333" s="17"/>
      <c r="CU333" s="17"/>
      <c r="CV333" s="17"/>
      <c r="CW333" s="17"/>
      <c r="CX333" s="17"/>
      <c r="CY333" s="17"/>
      <c r="CZ333" s="17"/>
      <c r="DA333" s="17"/>
      <c r="DB333" s="17"/>
      <c r="DC333" s="17"/>
      <c r="DD333" s="17"/>
      <c r="DE333" s="17"/>
      <c r="DF333" s="17"/>
      <c r="DG333" s="17"/>
      <c r="DH333" s="17"/>
      <c r="DI333" s="17"/>
      <c r="DJ333" s="17"/>
      <c r="DK333" s="17"/>
      <c r="DL333" s="17"/>
      <c r="DM333" s="17"/>
      <c r="DN333" s="17"/>
      <c r="DO333" s="17"/>
      <c r="DP333" s="17"/>
      <c r="DQ333" s="17"/>
      <c r="DR333" s="17"/>
    </row>
    <row r="334" spans="1:122" ht="13" x14ac:dyDescent="0.15">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7"/>
      <c r="CR334" s="17"/>
      <c r="CS334" s="17"/>
      <c r="CT334" s="17"/>
      <c r="CU334" s="17"/>
      <c r="CV334" s="17"/>
      <c r="CW334" s="17"/>
      <c r="CX334" s="17"/>
      <c r="CY334" s="17"/>
      <c r="CZ334" s="17"/>
      <c r="DA334" s="17"/>
      <c r="DB334" s="17"/>
      <c r="DC334" s="17"/>
      <c r="DD334" s="17"/>
      <c r="DE334" s="17"/>
      <c r="DF334" s="17"/>
      <c r="DG334" s="17"/>
      <c r="DH334" s="17"/>
      <c r="DI334" s="17"/>
      <c r="DJ334" s="17"/>
      <c r="DK334" s="17"/>
      <c r="DL334" s="17"/>
      <c r="DM334" s="17"/>
      <c r="DN334" s="17"/>
      <c r="DO334" s="17"/>
      <c r="DP334" s="17"/>
      <c r="DQ334" s="17"/>
      <c r="DR334" s="17"/>
    </row>
    <row r="335" spans="1:122" ht="13" x14ac:dyDescent="0.1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7"/>
      <c r="CR335" s="17"/>
      <c r="CS335" s="17"/>
      <c r="CT335" s="17"/>
      <c r="CU335" s="17"/>
      <c r="CV335" s="17"/>
      <c r="CW335" s="17"/>
      <c r="CX335" s="17"/>
      <c r="CY335" s="17"/>
      <c r="CZ335" s="17"/>
      <c r="DA335" s="17"/>
      <c r="DB335" s="17"/>
      <c r="DC335" s="17"/>
      <c r="DD335" s="17"/>
      <c r="DE335" s="17"/>
      <c r="DF335" s="17"/>
      <c r="DG335" s="17"/>
      <c r="DH335" s="17"/>
      <c r="DI335" s="17"/>
      <c r="DJ335" s="17"/>
      <c r="DK335" s="17"/>
      <c r="DL335" s="17"/>
      <c r="DM335" s="17"/>
      <c r="DN335" s="17"/>
      <c r="DO335" s="17"/>
      <c r="DP335" s="17"/>
      <c r="DQ335" s="17"/>
      <c r="DR335" s="17"/>
    </row>
    <row r="336" spans="1:122" ht="13" x14ac:dyDescent="0.15">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c r="CO336" s="17"/>
      <c r="CP336" s="17"/>
      <c r="CQ336" s="17"/>
      <c r="CR336" s="17"/>
      <c r="CS336" s="17"/>
      <c r="CT336" s="17"/>
      <c r="CU336" s="17"/>
      <c r="CV336" s="17"/>
      <c r="CW336" s="17"/>
      <c r="CX336" s="17"/>
      <c r="CY336" s="17"/>
      <c r="CZ336" s="17"/>
      <c r="DA336" s="17"/>
      <c r="DB336" s="17"/>
      <c r="DC336" s="17"/>
      <c r="DD336" s="17"/>
      <c r="DE336" s="17"/>
      <c r="DF336" s="17"/>
      <c r="DG336" s="17"/>
      <c r="DH336" s="17"/>
      <c r="DI336" s="17"/>
      <c r="DJ336" s="17"/>
      <c r="DK336" s="17"/>
      <c r="DL336" s="17"/>
      <c r="DM336" s="17"/>
      <c r="DN336" s="17"/>
      <c r="DO336" s="17"/>
      <c r="DP336" s="17"/>
      <c r="DQ336" s="17"/>
      <c r="DR336" s="17"/>
    </row>
    <row r="337" spans="1:122" ht="13" x14ac:dyDescent="0.15">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7"/>
      <c r="CR337" s="17"/>
      <c r="CS337" s="17"/>
      <c r="CT337" s="17"/>
      <c r="CU337" s="17"/>
      <c r="CV337" s="17"/>
      <c r="CW337" s="17"/>
      <c r="CX337" s="17"/>
      <c r="CY337" s="17"/>
      <c r="CZ337" s="17"/>
      <c r="DA337" s="17"/>
      <c r="DB337" s="17"/>
      <c r="DC337" s="17"/>
      <c r="DD337" s="17"/>
      <c r="DE337" s="17"/>
      <c r="DF337" s="17"/>
      <c r="DG337" s="17"/>
      <c r="DH337" s="17"/>
      <c r="DI337" s="17"/>
      <c r="DJ337" s="17"/>
      <c r="DK337" s="17"/>
      <c r="DL337" s="17"/>
      <c r="DM337" s="17"/>
      <c r="DN337" s="17"/>
      <c r="DO337" s="17"/>
      <c r="DP337" s="17"/>
      <c r="DQ337" s="17"/>
      <c r="DR337" s="17"/>
    </row>
    <row r="338" spans="1:122" ht="13" x14ac:dyDescent="0.15">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7"/>
      <c r="CR338" s="17"/>
      <c r="CS338" s="17"/>
      <c r="CT338" s="17"/>
      <c r="CU338" s="17"/>
      <c r="CV338" s="17"/>
      <c r="CW338" s="17"/>
      <c r="CX338" s="17"/>
      <c r="CY338" s="17"/>
      <c r="CZ338" s="17"/>
      <c r="DA338" s="17"/>
      <c r="DB338" s="17"/>
      <c r="DC338" s="17"/>
      <c r="DD338" s="17"/>
      <c r="DE338" s="17"/>
      <c r="DF338" s="17"/>
      <c r="DG338" s="17"/>
      <c r="DH338" s="17"/>
      <c r="DI338" s="17"/>
      <c r="DJ338" s="17"/>
      <c r="DK338" s="17"/>
      <c r="DL338" s="17"/>
      <c r="DM338" s="17"/>
      <c r="DN338" s="17"/>
      <c r="DO338" s="17"/>
      <c r="DP338" s="17"/>
      <c r="DQ338" s="17"/>
      <c r="DR338" s="17"/>
    </row>
    <row r="339" spans="1:122" ht="13" x14ac:dyDescent="0.15">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c r="CO339" s="17"/>
      <c r="CP339" s="17"/>
      <c r="CQ339" s="17"/>
      <c r="CR339" s="17"/>
      <c r="CS339" s="17"/>
      <c r="CT339" s="17"/>
      <c r="CU339" s="17"/>
      <c r="CV339" s="17"/>
      <c r="CW339" s="17"/>
      <c r="CX339" s="17"/>
      <c r="CY339" s="17"/>
      <c r="CZ339" s="17"/>
      <c r="DA339" s="17"/>
      <c r="DB339" s="17"/>
      <c r="DC339" s="17"/>
      <c r="DD339" s="17"/>
      <c r="DE339" s="17"/>
      <c r="DF339" s="17"/>
      <c r="DG339" s="17"/>
      <c r="DH339" s="17"/>
      <c r="DI339" s="17"/>
      <c r="DJ339" s="17"/>
      <c r="DK339" s="17"/>
      <c r="DL339" s="17"/>
      <c r="DM339" s="17"/>
      <c r="DN339" s="17"/>
      <c r="DO339" s="17"/>
      <c r="DP339" s="17"/>
      <c r="DQ339" s="17"/>
      <c r="DR339" s="17"/>
    </row>
    <row r="340" spans="1:122" ht="13" x14ac:dyDescent="0.15">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c r="CO340" s="17"/>
      <c r="CP340" s="17"/>
      <c r="CQ340" s="17"/>
      <c r="CR340" s="17"/>
      <c r="CS340" s="17"/>
      <c r="CT340" s="17"/>
      <c r="CU340" s="17"/>
      <c r="CV340" s="17"/>
      <c r="CW340" s="17"/>
      <c r="CX340" s="17"/>
      <c r="CY340" s="17"/>
      <c r="CZ340" s="17"/>
      <c r="DA340" s="17"/>
      <c r="DB340" s="17"/>
      <c r="DC340" s="17"/>
      <c r="DD340" s="17"/>
      <c r="DE340" s="17"/>
      <c r="DF340" s="17"/>
      <c r="DG340" s="17"/>
      <c r="DH340" s="17"/>
      <c r="DI340" s="17"/>
      <c r="DJ340" s="17"/>
      <c r="DK340" s="17"/>
      <c r="DL340" s="17"/>
      <c r="DM340" s="17"/>
      <c r="DN340" s="17"/>
      <c r="DO340" s="17"/>
      <c r="DP340" s="17"/>
      <c r="DQ340" s="17"/>
      <c r="DR340" s="17"/>
    </row>
    <row r="341" spans="1:122" ht="13" x14ac:dyDescent="0.15">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7"/>
      <c r="CR341" s="17"/>
      <c r="CS341" s="17"/>
      <c r="CT341" s="17"/>
      <c r="CU341" s="17"/>
      <c r="CV341" s="17"/>
      <c r="CW341" s="17"/>
      <c r="CX341" s="17"/>
      <c r="CY341" s="17"/>
      <c r="CZ341" s="17"/>
      <c r="DA341" s="17"/>
      <c r="DB341" s="17"/>
      <c r="DC341" s="17"/>
      <c r="DD341" s="17"/>
      <c r="DE341" s="17"/>
      <c r="DF341" s="17"/>
      <c r="DG341" s="17"/>
      <c r="DH341" s="17"/>
      <c r="DI341" s="17"/>
      <c r="DJ341" s="17"/>
      <c r="DK341" s="17"/>
      <c r="DL341" s="17"/>
      <c r="DM341" s="17"/>
      <c r="DN341" s="17"/>
      <c r="DO341" s="17"/>
      <c r="DP341" s="17"/>
      <c r="DQ341" s="17"/>
      <c r="DR341" s="17"/>
    </row>
    <row r="342" spans="1:122" ht="13" x14ac:dyDescent="0.15">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7"/>
      <c r="DE342" s="17"/>
      <c r="DF342" s="17"/>
      <c r="DG342" s="17"/>
      <c r="DH342" s="17"/>
      <c r="DI342" s="17"/>
      <c r="DJ342" s="17"/>
      <c r="DK342" s="17"/>
      <c r="DL342" s="17"/>
      <c r="DM342" s="17"/>
      <c r="DN342" s="17"/>
      <c r="DO342" s="17"/>
      <c r="DP342" s="17"/>
      <c r="DQ342" s="17"/>
      <c r="DR342" s="17"/>
    </row>
    <row r="343" spans="1:122" ht="13" x14ac:dyDescent="0.15">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7"/>
      <c r="DE343" s="17"/>
      <c r="DF343" s="17"/>
      <c r="DG343" s="17"/>
      <c r="DH343" s="17"/>
      <c r="DI343" s="17"/>
      <c r="DJ343" s="17"/>
      <c r="DK343" s="17"/>
      <c r="DL343" s="17"/>
      <c r="DM343" s="17"/>
      <c r="DN343" s="17"/>
      <c r="DO343" s="17"/>
      <c r="DP343" s="17"/>
      <c r="DQ343" s="17"/>
      <c r="DR343" s="17"/>
    </row>
    <row r="344" spans="1:122" ht="13" x14ac:dyDescent="0.15">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7"/>
      <c r="DE344" s="17"/>
      <c r="DF344" s="17"/>
      <c r="DG344" s="17"/>
      <c r="DH344" s="17"/>
      <c r="DI344" s="17"/>
      <c r="DJ344" s="17"/>
      <c r="DK344" s="17"/>
      <c r="DL344" s="17"/>
      <c r="DM344" s="17"/>
      <c r="DN344" s="17"/>
      <c r="DO344" s="17"/>
      <c r="DP344" s="17"/>
      <c r="DQ344" s="17"/>
      <c r="DR344" s="17"/>
    </row>
    <row r="345" spans="1:122" ht="13" x14ac:dyDescent="0.1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7"/>
      <c r="DE345" s="17"/>
      <c r="DF345" s="17"/>
      <c r="DG345" s="17"/>
      <c r="DH345" s="17"/>
      <c r="DI345" s="17"/>
      <c r="DJ345" s="17"/>
      <c r="DK345" s="17"/>
      <c r="DL345" s="17"/>
      <c r="DM345" s="17"/>
      <c r="DN345" s="17"/>
      <c r="DO345" s="17"/>
      <c r="DP345" s="17"/>
      <c r="DQ345" s="17"/>
      <c r="DR345" s="17"/>
    </row>
    <row r="346" spans="1:122" ht="13" x14ac:dyDescent="0.15">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7"/>
      <c r="DE346" s="17"/>
      <c r="DF346" s="17"/>
      <c r="DG346" s="17"/>
      <c r="DH346" s="17"/>
      <c r="DI346" s="17"/>
      <c r="DJ346" s="17"/>
      <c r="DK346" s="17"/>
      <c r="DL346" s="17"/>
      <c r="DM346" s="17"/>
      <c r="DN346" s="17"/>
      <c r="DO346" s="17"/>
      <c r="DP346" s="17"/>
      <c r="DQ346" s="17"/>
      <c r="DR346" s="17"/>
    </row>
    <row r="347" spans="1:122" ht="13" x14ac:dyDescent="0.15">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7"/>
      <c r="DE347" s="17"/>
      <c r="DF347" s="17"/>
      <c r="DG347" s="17"/>
      <c r="DH347" s="17"/>
      <c r="DI347" s="17"/>
      <c r="DJ347" s="17"/>
      <c r="DK347" s="17"/>
      <c r="DL347" s="17"/>
      <c r="DM347" s="17"/>
      <c r="DN347" s="17"/>
      <c r="DO347" s="17"/>
      <c r="DP347" s="17"/>
      <c r="DQ347" s="17"/>
      <c r="DR347" s="17"/>
    </row>
    <row r="348" spans="1:122" ht="13" x14ac:dyDescent="0.15">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c r="CO348" s="17"/>
      <c r="CP348" s="17"/>
      <c r="CQ348" s="17"/>
      <c r="CR348" s="17"/>
      <c r="CS348" s="17"/>
      <c r="CT348" s="17"/>
      <c r="CU348" s="17"/>
      <c r="CV348" s="17"/>
      <c r="CW348" s="17"/>
      <c r="CX348" s="17"/>
      <c r="CY348" s="17"/>
      <c r="CZ348" s="17"/>
      <c r="DA348" s="17"/>
      <c r="DB348" s="17"/>
      <c r="DC348" s="17"/>
      <c r="DD348" s="17"/>
      <c r="DE348" s="17"/>
      <c r="DF348" s="17"/>
      <c r="DG348" s="17"/>
      <c r="DH348" s="17"/>
      <c r="DI348" s="17"/>
      <c r="DJ348" s="17"/>
      <c r="DK348" s="17"/>
      <c r="DL348" s="17"/>
      <c r="DM348" s="17"/>
      <c r="DN348" s="17"/>
      <c r="DO348" s="17"/>
      <c r="DP348" s="17"/>
      <c r="DQ348" s="17"/>
      <c r="DR348" s="17"/>
    </row>
    <row r="349" spans="1:122" ht="13" x14ac:dyDescent="0.15">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7"/>
      <c r="CR349" s="17"/>
      <c r="CS349" s="17"/>
      <c r="CT349" s="17"/>
      <c r="CU349" s="17"/>
      <c r="CV349" s="17"/>
      <c r="CW349" s="17"/>
      <c r="CX349" s="17"/>
      <c r="CY349" s="17"/>
      <c r="CZ349" s="17"/>
      <c r="DA349" s="17"/>
      <c r="DB349" s="17"/>
      <c r="DC349" s="17"/>
      <c r="DD349" s="17"/>
      <c r="DE349" s="17"/>
      <c r="DF349" s="17"/>
      <c r="DG349" s="17"/>
      <c r="DH349" s="17"/>
      <c r="DI349" s="17"/>
      <c r="DJ349" s="17"/>
      <c r="DK349" s="17"/>
      <c r="DL349" s="17"/>
      <c r="DM349" s="17"/>
      <c r="DN349" s="17"/>
      <c r="DO349" s="17"/>
      <c r="DP349" s="17"/>
      <c r="DQ349" s="17"/>
      <c r="DR349" s="17"/>
    </row>
    <row r="350" spans="1:122" ht="13" x14ac:dyDescent="0.15">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7"/>
      <c r="CR350" s="17"/>
      <c r="CS350" s="17"/>
      <c r="CT350" s="17"/>
      <c r="CU350" s="17"/>
      <c r="CV350" s="17"/>
      <c r="CW350" s="17"/>
      <c r="CX350" s="17"/>
      <c r="CY350" s="17"/>
      <c r="CZ350" s="17"/>
      <c r="DA350" s="17"/>
      <c r="DB350" s="17"/>
      <c r="DC350" s="17"/>
      <c r="DD350" s="17"/>
      <c r="DE350" s="17"/>
      <c r="DF350" s="17"/>
      <c r="DG350" s="17"/>
      <c r="DH350" s="17"/>
      <c r="DI350" s="17"/>
      <c r="DJ350" s="17"/>
      <c r="DK350" s="17"/>
      <c r="DL350" s="17"/>
      <c r="DM350" s="17"/>
      <c r="DN350" s="17"/>
      <c r="DO350" s="17"/>
      <c r="DP350" s="17"/>
      <c r="DQ350" s="17"/>
      <c r="DR350" s="17"/>
    </row>
    <row r="351" spans="1:122" ht="13" x14ac:dyDescent="0.15">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c r="CI351" s="17"/>
      <c r="CJ351" s="17"/>
      <c r="CK351" s="17"/>
      <c r="CL351" s="17"/>
      <c r="CM351" s="17"/>
      <c r="CN351" s="17"/>
      <c r="CO351" s="17"/>
      <c r="CP351" s="17"/>
      <c r="CQ351" s="17"/>
      <c r="CR351" s="17"/>
      <c r="CS351" s="17"/>
      <c r="CT351" s="17"/>
      <c r="CU351" s="17"/>
      <c r="CV351" s="17"/>
      <c r="CW351" s="17"/>
      <c r="CX351" s="17"/>
      <c r="CY351" s="17"/>
      <c r="CZ351" s="17"/>
      <c r="DA351" s="17"/>
      <c r="DB351" s="17"/>
      <c r="DC351" s="17"/>
      <c r="DD351" s="17"/>
      <c r="DE351" s="17"/>
      <c r="DF351" s="17"/>
      <c r="DG351" s="17"/>
      <c r="DH351" s="17"/>
      <c r="DI351" s="17"/>
      <c r="DJ351" s="17"/>
      <c r="DK351" s="17"/>
      <c r="DL351" s="17"/>
      <c r="DM351" s="17"/>
      <c r="DN351" s="17"/>
      <c r="DO351" s="17"/>
      <c r="DP351" s="17"/>
      <c r="DQ351" s="17"/>
      <c r="DR351" s="17"/>
    </row>
    <row r="352" spans="1:122" ht="13" x14ac:dyDescent="0.15">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c r="CO352" s="17"/>
      <c r="CP352" s="17"/>
      <c r="CQ352" s="17"/>
      <c r="CR352" s="17"/>
      <c r="CS352" s="17"/>
      <c r="CT352" s="17"/>
      <c r="CU352" s="17"/>
      <c r="CV352" s="17"/>
      <c r="CW352" s="17"/>
      <c r="CX352" s="17"/>
      <c r="CY352" s="17"/>
      <c r="CZ352" s="17"/>
      <c r="DA352" s="17"/>
      <c r="DB352" s="17"/>
      <c r="DC352" s="17"/>
      <c r="DD352" s="17"/>
      <c r="DE352" s="17"/>
      <c r="DF352" s="17"/>
      <c r="DG352" s="17"/>
      <c r="DH352" s="17"/>
      <c r="DI352" s="17"/>
      <c r="DJ352" s="17"/>
      <c r="DK352" s="17"/>
      <c r="DL352" s="17"/>
      <c r="DM352" s="17"/>
      <c r="DN352" s="17"/>
      <c r="DO352" s="17"/>
      <c r="DP352" s="17"/>
      <c r="DQ352" s="17"/>
      <c r="DR352" s="17"/>
    </row>
    <row r="353" spans="1:122" ht="13" x14ac:dyDescent="0.15">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c r="CO353" s="17"/>
      <c r="CP353" s="17"/>
      <c r="CQ353" s="17"/>
      <c r="CR353" s="17"/>
      <c r="CS353" s="17"/>
      <c r="CT353" s="17"/>
      <c r="CU353" s="17"/>
      <c r="CV353" s="17"/>
      <c r="CW353" s="17"/>
      <c r="CX353" s="17"/>
      <c r="CY353" s="17"/>
      <c r="CZ353" s="17"/>
      <c r="DA353" s="17"/>
      <c r="DB353" s="17"/>
      <c r="DC353" s="17"/>
      <c r="DD353" s="17"/>
      <c r="DE353" s="17"/>
      <c r="DF353" s="17"/>
      <c r="DG353" s="17"/>
      <c r="DH353" s="17"/>
      <c r="DI353" s="17"/>
      <c r="DJ353" s="17"/>
      <c r="DK353" s="17"/>
      <c r="DL353" s="17"/>
      <c r="DM353" s="17"/>
      <c r="DN353" s="17"/>
      <c r="DO353" s="17"/>
      <c r="DP353" s="17"/>
      <c r="DQ353" s="17"/>
      <c r="DR353" s="17"/>
    </row>
    <row r="354" spans="1:122" ht="13" x14ac:dyDescent="0.15">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7"/>
      <c r="CR354" s="17"/>
      <c r="CS354" s="17"/>
      <c r="CT354" s="17"/>
      <c r="CU354" s="17"/>
      <c r="CV354" s="17"/>
      <c r="CW354" s="17"/>
      <c r="CX354" s="17"/>
      <c r="CY354" s="17"/>
      <c r="CZ354" s="17"/>
      <c r="DA354" s="17"/>
      <c r="DB354" s="17"/>
      <c r="DC354" s="17"/>
      <c r="DD354" s="17"/>
      <c r="DE354" s="17"/>
      <c r="DF354" s="17"/>
      <c r="DG354" s="17"/>
      <c r="DH354" s="17"/>
      <c r="DI354" s="17"/>
      <c r="DJ354" s="17"/>
      <c r="DK354" s="17"/>
      <c r="DL354" s="17"/>
      <c r="DM354" s="17"/>
      <c r="DN354" s="17"/>
      <c r="DO354" s="17"/>
      <c r="DP354" s="17"/>
      <c r="DQ354" s="17"/>
      <c r="DR354" s="17"/>
    </row>
    <row r="355" spans="1:122" ht="13" x14ac:dyDescent="0.1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7"/>
      <c r="CR355" s="17"/>
      <c r="CS355" s="17"/>
      <c r="CT355" s="17"/>
      <c r="CU355" s="17"/>
      <c r="CV355" s="17"/>
      <c r="CW355" s="17"/>
      <c r="CX355" s="17"/>
      <c r="CY355" s="17"/>
      <c r="CZ355" s="17"/>
      <c r="DA355" s="17"/>
      <c r="DB355" s="17"/>
      <c r="DC355" s="17"/>
      <c r="DD355" s="17"/>
      <c r="DE355" s="17"/>
      <c r="DF355" s="17"/>
      <c r="DG355" s="17"/>
      <c r="DH355" s="17"/>
      <c r="DI355" s="17"/>
      <c r="DJ355" s="17"/>
      <c r="DK355" s="17"/>
      <c r="DL355" s="17"/>
      <c r="DM355" s="17"/>
      <c r="DN355" s="17"/>
      <c r="DO355" s="17"/>
      <c r="DP355" s="17"/>
      <c r="DQ355" s="17"/>
      <c r="DR355" s="17"/>
    </row>
    <row r="356" spans="1:122" ht="13" x14ac:dyDescent="0.15">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c r="CO356" s="17"/>
      <c r="CP356" s="17"/>
      <c r="CQ356" s="17"/>
      <c r="CR356" s="17"/>
      <c r="CS356" s="17"/>
      <c r="CT356" s="17"/>
      <c r="CU356" s="17"/>
      <c r="CV356" s="17"/>
      <c r="CW356" s="17"/>
      <c r="CX356" s="17"/>
      <c r="CY356" s="17"/>
      <c r="CZ356" s="17"/>
      <c r="DA356" s="17"/>
      <c r="DB356" s="17"/>
      <c r="DC356" s="17"/>
      <c r="DD356" s="17"/>
      <c r="DE356" s="17"/>
      <c r="DF356" s="17"/>
      <c r="DG356" s="17"/>
      <c r="DH356" s="17"/>
      <c r="DI356" s="17"/>
      <c r="DJ356" s="17"/>
      <c r="DK356" s="17"/>
      <c r="DL356" s="17"/>
      <c r="DM356" s="17"/>
      <c r="DN356" s="17"/>
      <c r="DO356" s="17"/>
      <c r="DP356" s="17"/>
      <c r="DQ356" s="17"/>
      <c r="DR356" s="17"/>
    </row>
    <row r="357" spans="1:122" ht="13" x14ac:dyDescent="0.15">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c r="CI357" s="17"/>
      <c r="CJ357" s="17"/>
      <c r="CK357" s="17"/>
      <c r="CL357" s="17"/>
      <c r="CM357" s="17"/>
      <c r="CN357" s="17"/>
      <c r="CO357" s="17"/>
      <c r="CP357" s="17"/>
      <c r="CQ357" s="17"/>
      <c r="CR357" s="17"/>
      <c r="CS357" s="17"/>
      <c r="CT357" s="17"/>
      <c r="CU357" s="17"/>
      <c r="CV357" s="17"/>
      <c r="CW357" s="17"/>
      <c r="CX357" s="17"/>
      <c r="CY357" s="17"/>
      <c r="CZ357" s="17"/>
      <c r="DA357" s="17"/>
      <c r="DB357" s="17"/>
      <c r="DC357" s="17"/>
      <c r="DD357" s="17"/>
      <c r="DE357" s="17"/>
      <c r="DF357" s="17"/>
      <c r="DG357" s="17"/>
      <c r="DH357" s="17"/>
      <c r="DI357" s="17"/>
      <c r="DJ357" s="17"/>
      <c r="DK357" s="17"/>
      <c r="DL357" s="17"/>
      <c r="DM357" s="17"/>
      <c r="DN357" s="17"/>
      <c r="DO357" s="17"/>
      <c r="DP357" s="17"/>
      <c r="DQ357" s="17"/>
      <c r="DR357" s="17"/>
    </row>
    <row r="358" spans="1:122" ht="13" x14ac:dyDescent="0.15">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7"/>
      <c r="CR358" s="17"/>
      <c r="CS358" s="17"/>
      <c r="CT358" s="17"/>
      <c r="CU358" s="17"/>
      <c r="CV358" s="17"/>
      <c r="CW358" s="17"/>
      <c r="CX358" s="17"/>
      <c r="CY358" s="17"/>
      <c r="CZ358" s="17"/>
      <c r="DA358" s="17"/>
      <c r="DB358" s="17"/>
      <c r="DC358" s="17"/>
      <c r="DD358" s="17"/>
      <c r="DE358" s="17"/>
      <c r="DF358" s="17"/>
      <c r="DG358" s="17"/>
      <c r="DH358" s="17"/>
      <c r="DI358" s="17"/>
      <c r="DJ358" s="17"/>
      <c r="DK358" s="17"/>
      <c r="DL358" s="17"/>
      <c r="DM358" s="17"/>
      <c r="DN358" s="17"/>
      <c r="DO358" s="17"/>
      <c r="DP358" s="17"/>
      <c r="DQ358" s="17"/>
      <c r="DR358" s="17"/>
    </row>
    <row r="359" spans="1:122" ht="13" x14ac:dyDescent="0.15">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7"/>
      <c r="CR359" s="17"/>
      <c r="CS359" s="17"/>
      <c r="CT359" s="17"/>
      <c r="CU359" s="17"/>
      <c r="CV359" s="17"/>
      <c r="CW359" s="17"/>
      <c r="CX359" s="17"/>
      <c r="CY359" s="17"/>
      <c r="CZ359" s="17"/>
      <c r="DA359" s="17"/>
      <c r="DB359" s="17"/>
      <c r="DC359" s="17"/>
      <c r="DD359" s="17"/>
      <c r="DE359" s="17"/>
      <c r="DF359" s="17"/>
      <c r="DG359" s="17"/>
      <c r="DH359" s="17"/>
      <c r="DI359" s="17"/>
      <c r="DJ359" s="17"/>
      <c r="DK359" s="17"/>
      <c r="DL359" s="17"/>
      <c r="DM359" s="17"/>
      <c r="DN359" s="17"/>
      <c r="DO359" s="17"/>
      <c r="DP359" s="17"/>
      <c r="DQ359" s="17"/>
      <c r="DR359" s="17"/>
    </row>
    <row r="360" spans="1:122" ht="13" x14ac:dyDescent="0.15">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c r="CO360" s="17"/>
      <c r="CP360" s="17"/>
      <c r="CQ360" s="17"/>
      <c r="CR360" s="17"/>
      <c r="CS360" s="17"/>
      <c r="CT360" s="17"/>
      <c r="CU360" s="17"/>
      <c r="CV360" s="17"/>
      <c r="CW360" s="17"/>
      <c r="CX360" s="17"/>
      <c r="CY360" s="17"/>
      <c r="CZ360" s="17"/>
      <c r="DA360" s="17"/>
      <c r="DB360" s="17"/>
      <c r="DC360" s="17"/>
      <c r="DD360" s="17"/>
      <c r="DE360" s="17"/>
      <c r="DF360" s="17"/>
      <c r="DG360" s="17"/>
      <c r="DH360" s="17"/>
      <c r="DI360" s="17"/>
      <c r="DJ360" s="17"/>
      <c r="DK360" s="17"/>
      <c r="DL360" s="17"/>
      <c r="DM360" s="17"/>
      <c r="DN360" s="17"/>
      <c r="DO360" s="17"/>
      <c r="DP360" s="17"/>
      <c r="DQ360" s="17"/>
      <c r="DR360" s="17"/>
    </row>
    <row r="361" spans="1:122" ht="13" x14ac:dyDescent="0.15">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c r="BR361" s="17"/>
      <c r="BS361" s="17"/>
      <c r="BT361" s="17"/>
      <c r="BU361" s="17"/>
      <c r="BV361" s="17"/>
      <c r="BW361" s="17"/>
      <c r="BX361" s="17"/>
      <c r="BY361" s="17"/>
      <c r="BZ361" s="17"/>
      <c r="CA361" s="17"/>
      <c r="CB361" s="17"/>
      <c r="CC361" s="17"/>
      <c r="CD361" s="17"/>
      <c r="CE361" s="17"/>
      <c r="CF361" s="17"/>
      <c r="CG361" s="17"/>
      <c r="CH361" s="17"/>
      <c r="CI361" s="17"/>
      <c r="CJ361" s="17"/>
      <c r="CK361" s="17"/>
      <c r="CL361" s="17"/>
      <c r="CM361" s="17"/>
      <c r="CN361" s="17"/>
      <c r="CO361" s="17"/>
      <c r="CP361" s="17"/>
      <c r="CQ361" s="17"/>
      <c r="CR361" s="17"/>
      <c r="CS361" s="17"/>
      <c r="CT361" s="17"/>
      <c r="CU361" s="17"/>
      <c r="CV361" s="17"/>
      <c r="CW361" s="17"/>
      <c r="CX361" s="17"/>
      <c r="CY361" s="17"/>
      <c r="CZ361" s="17"/>
      <c r="DA361" s="17"/>
      <c r="DB361" s="17"/>
      <c r="DC361" s="17"/>
      <c r="DD361" s="17"/>
      <c r="DE361" s="17"/>
      <c r="DF361" s="17"/>
      <c r="DG361" s="17"/>
      <c r="DH361" s="17"/>
      <c r="DI361" s="17"/>
      <c r="DJ361" s="17"/>
      <c r="DK361" s="17"/>
      <c r="DL361" s="17"/>
      <c r="DM361" s="17"/>
      <c r="DN361" s="17"/>
      <c r="DO361" s="17"/>
      <c r="DP361" s="17"/>
      <c r="DQ361" s="17"/>
      <c r="DR361" s="17"/>
    </row>
    <row r="362" spans="1:122" ht="13" x14ac:dyDescent="0.15">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c r="BQ362" s="17"/>
      <c r="BR362" s="17"/>
      <c r="BS362" s="17"/>
      <c r="BT362" s="17"/>
      <c r="BU362" s="17"/>
      <c r="BV362" s="17"/>
      <c r="BW362" s="17"/>
      <c r="BX362" s="17"/>
      <c r="BY362" s="17"/>
      <c r="BZ362" s="17"/>
      <c r="CA362" s="17"/>
      <c r="CB362" s="17"/>
      <c r="CC362" s="17"/>
      <c r="CD362" s="17"/>
      <c r="CE362" s="17"/>
      <c r="CF362" s="17"/>
      <c r="CG362" s="17"/>
      <c r="CH362" s="17"/>
      <c r="CI362" s="17"/>
      <c r="CJ362" s="17"/>
      <c r="CK362" s="17"/>
      <c r="CL362" s="17"/>
      <c r="CM362" s="17"/>
      <c r="CN362" s="17"/>
      <c r="CO362" s="17"/>
      <c r="CP362" s="17"/>
      <c r="CQ362" s="17"/>
      <c r="CR362" s="17"/>
      <c r="CS362" s="17"/>
      <c r="CT362" s="17"/>
      <c r="CU362" s="17"/>
      <c r="CV362" s="17"/>
      <c r="CW362" s="17"/>
      <c r="CX362" s="17"/>
      <c r="CY362" s="17"/>
      <c r="CZ362" s="17"/>
      <c r="DA362" s="17"/>
      <c r="DB362" s="17"/>
      <c r="DC362" s="17"/>
      <c r="DD362" s="17"/>
      <c r="DE362" s="17"/>
      <c r="DF362" s="17"/>
      <c r="DG362" s="17"/>
      <c r="DH362" s="17"/>
      <c r="DI362" s="17"/>
      <c r="DJ362" s="17"/>
      <c r="DK362" s="17"/>
      <c r="DL362" s="17"/>
      <c r="DM362" s="17"/>
      <c r="DN362" s="17"/>
      <c r="DO362" s="17"/>
      <c r="DP362" s="17"/>
      <c r="DQ362" s="17"/>
      <c r="DR362" s="17"/>
    </row>
    <row r="363" spans="1:122" ht="13" x14ac:dyDescent="0.15">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c r="BR363" s="17"/>
      <c r="BS363" s="17"/>
      <c r="BT363" s="17"/>
      <c r="BU363" s="17"/>
      <c r="BV363" s="17"/>
      <c r="BW363" s="17"/>
      <c r="BX363" s="17"/>
      <c r="BY363" s="17"/>
      <c r="BZ363" s="17"/>
      <c r="CA363" s="17"/>
      <c r="CB363" s="17"/>
      <c r="CC363" s="17"/>
      <c r="CD363" s="17"/>
      <c r="CE363" s="17"/>
      <c r="CF363" s="17"/>
      <c r="CG363" s="17"/>
      <c r="CH363" s="17"/>
      <c r="CI363" s="17"/>
      <c r="CJ363" s="17"/>
      <c r="CK363" s="17"/>
      <c r="CL363" s="17"/>
      <c r="CM363" s="17"/>
      <c r="CN363" s="17"/>
      <c r="CO363" s="17"/>
      <c r="CP363" s="17"/>
      <c r="CQ363" s="17"/>
      <c r="CR363" s="17"/>
      <c r="CS363" s="17"/>
      <c r="CT363" s="17"/>
      <c r="CU363" s="17"/>
      <c r="CV363" s="17"/>
      <c r="CW363" s="17"/>
      <c r="CX363" s="17"/>
      <c r="CY363" s="17"/>
      <c r="CZ363" s="17"/>
      <c r="DA363" s="17"/>
      <c r="DB363" s="17"/>
      <c r="DC363" s="17"/>
      <c r="DD363" s="17"/>
      <c r="DE363" s="17"/>
      <c r="DF363" s="17"/>
      <c r="DG363" s="17"/>
      <c r="DH363" s="17"/>
      <c r="DI363" s="17"/>
      <c r="DJ363" s="17"/>
      <c r="DK363" s="17"/>
      <c r="DL363" s="17"/>
      <c r="DM363" s="17"/>
      <c r="DN363" s="17"/>
      <c r="DO363" s="17"/>
      <c r="DP363" s="17"/>
      <c r="DQ363" s="17"/>
      <c r="DR363" s="17"/>
    </row>
    <row r="364" spans="1:122" ht="13" x14ac:dyDescent="0.15">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c r="BR364" s="17"/>
      <c r="BS364" s="17"/>
      <c r="BT364" s="17"/>
      <c r="BU364" s="17"/>
      <c r="BV364" s="17"/>
      <c r="BW364" s="17"/>
      <c r="BX364" s="17"/>
      <c r="BY364" s="17"/>
      <c r="BZ364" s="17"/>
      <c r="CA364" s="17"/>
      <c r="CB364" s="17"/>
      <c r="CC364" s="17"/>
      <c r="CD364" s="17"/>
      <c r="CE364" s="17"/>
      <c r="CF364" s="17"/>
      <c r="CG364" s="17"/>
      <c r="CH364" s="17"/>
      <c r="CI364" s="17"/>
      <c r="CJ364" s="17"/>
      <c r="CK364" s="17"/>
      <c r="CL364" s="17"/>
      <c r="CM364" s="17"/>
      <c r="CN364" s="17"/>
      <c r="CO364" s="17"/>
      <c r="CP364" s="17"/>
      <c r="CQ364" s="17"/>
      <c r="CR364" s="17"/>
      <c r="CS364" s="17"/>
      <c r="CT364" s="17"/>
      <c r="CU364" s="17"/>
      <c r="CV364" s="17"/>
      <c r="CW364" s="17"/>
      <c r="CX364" s="17"/>
      <c r="CY364" s="17"/>
      <c r="CZ364" s="17"/>
      <c r="DA364" s="17"/>
      <c r="DB364" s="17"/>
      <c r="DC364" s="17"/>
      <c r="DD364" s="17"/>
      <c r="DE364" s="17"/>
      <c r="DF364" s="17"/>
      <c r="DG364" s="17"/>
      <c r="DH364" s="17"/>
      <c r="DI364" s="17"/>
      <c r="DJ364" s="17"/>
      <c r="DK364" s="17"/>
      <c r="DL364" s="17"/>
      <c r="DM364" s="17"/>
      <c r="DN364" s="17"/>
      <c r="DO364" s="17"/>
      <c r="DP364" s="17"/>
      <c r="DQ364" s="17"/>
      <c r="DR364" s="17"/>
    </row>
    <row r="365" spans="1:122" ht="13" x14ac:dyDescent="0.1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c r="BR365" s="17"/>
      <c r="BS365" s="17"/>
      <c r="BT365" s="17"/>
      <c r="BU365" s="17"/>
      <c r="BV365" s="17"/>
      <c r="BW365" s="17"/>
      <c r="BX365" s="17"/>
      <c r="BY365" s="17"/>
      <c r="BZ365" s="17"/>
      <c r="CA365" s="17"/>
      <c r="CB365" s="17"/>
      <c r="CC365" s="17"/>
      <c r="CD365" s="17"/>
      <c r="CE365" s="17"/>
      <c r="CF365" s="17"/>
      <c r="CG365" s="17"/>
      <c r="CH365" s="17"/>
      <c r="CI365" s="17"/>
      <c r="CJ365" s="17"/>
      <c r="CK365" s="17"/>
      <c r="CL365" s="17"/>
      <c r="CM365" s="17"/>
      <c r="CN365" s="17"/>
      <c r="CO365" s="17"/>
      <c r="CP365" s="17"/>
      <c r="CQ365" s="17"/>
      <c r="CR365" s="17"/>
      <c r="CS365" s="17"/>
      <c r="CT365" s="17"/>
      <c r="CU365" s="17"/>
      <c r="CV365" s="17"/>
      <c r="CW365" s="17"/>
      <c r="CX365" s="17"/>
      <c r="CY365" s="17"/>
      <c r="CZ365" s="17"/>
      <c r="DA365" s="17"/>
      <c r="DB365" s="17"/>
      <c r="DC365" s="17"/>
      <c r="DD365" s="17"/>
      <c r="DE365" s="17"/>
      <c r="DF365" s="17"/>
      <c r="DG365" s="17"/>
      <c r="DH365" s="17"/>
      <c r="DI365" s="17"/>
      <c r="DJ365" s="17"/>
      <c r="DK365" s="17"/>
      <c r="DL365" s="17"/>
      <c r="DM365" s="17"/>
      <c r="DN365" s="17"/>
      <c r="DO365" s="17"/>
      <c r="DP365" s="17"/>
      <c r="DQ365" s="17"/>
      <c r="DR365" s="17"/>
    </row>
    <row r="366" spans="1:122" ht="13" x14ac:dyDescent="0.15">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c r="BR366" s="17"/>
      <c r="BS366" s="17"/>
      <c r="BT366" s="17"/>
      <c r="BU366" s="17"/>
      <c r="BV366" s="17"/>
      <c r="BW366" s="17"/>
      <c r="BX366" s="17"/>
      <c r="BY366" s="17"/>
      <c r="BZ366" s="17"/>
      <c r="CA366" s="17"/>
      <c r="CB366" s="17"/>
      <c r="CC366" s="17"/>
      <c r="CD366" s="17"/>
      <c r="CE366" s="17"/>
      <c r="CF366" s="17"/>
      <c r="CG366" s="17"/>
      <c r="CH366" s="17"/>
      <c r="CI366" s="17"/>
      <c r="CJ366" s="17"/>
      <c r="CK366" s="17"/>
      <c r="CL366" s="17"/>
      <c r="CM366" s="17"/>
      <c r="CN366" s="17"/>
      <c r="CO366" s="17"/>
      <c r="CP366" s="17"/>
      <c r="CQ366" s="17"/>
      <c r="CR366" s="17"/>
      <c r="CS366" s="17"/>
      <c r="CT366" s="17"/>
      <c r="CU366" s="17"/>
      <c r="CV366" s="17"/>
      <c r="CW366" s="17"/>
      <c r="CX366" s="17"/>
      <c r="CY366" s="17"/>
      <c r="CZ366" s="17"/>
      <c r="DA366" s="17"/>
      <c r="DB366" s="17"/>
      <c r="DC366" s="17"/>
      <c r="DD366" s="17"/>
      <c r="DE366" s="17"/>
      <c r="DF366" s="17"/>
      <c r="DG366" s="17"/>
      <c r="DH366" s="17"/>
      <c r="DI366" s="17"/>
      <c r="DJ366" s="17"/>
      <c r="DK366" s="17"/>
      <c r="DL366" s="17"/>
      <c r="DM366" s="17"/>
      <c r="DN366" s="17"/>
      <c r="DO366" s="17"/>
      <c r="DP366" s="17"/>
      <c r="DQ366" s="17"/>
      <c r="DR366" s="17"/>
    </row>
    <row r="367" spans="1:122" ht="13" x14ac:dyDescent="0.15">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c r="BU367" s="17"/>
      <c r="BV367" s="17"/>
      <c r="BW367" s="17"/>
      <c r="BX367" s="17"/>
      <c r="BY367" s="17"/>
      <c r="BZ367" s="17"/>
      <c r="CA367" s="17"/>
      <c r="CB367" s="17"/>
      <c r="CC367" s="17"/>
      <c r="CD367" s="17"/>
      <c r="CE367" s="17"/>
      <c r="CF367" s="17"/>
      <c r="CG367" s="17"/>
      <c r="CH367" s="17"/>
      <c r="CI367" s="17"/>
      <c r="CJ367" s="17"/>
      <c r="CK367" s="17"/>
      <c r="CL367" s="17"/>
      <c r="CM367" s="17"/>
      <c r="CN367" s="17"/>
      <c r="CO367" s="17"/>
      <c r="CP367" s="17"/>
      <c r="CQ367" s="17"/>
      <c r="CR367" s="17"/>
      <c r="CS367" s="17"/>
      <c r="CT367" s="17"/>
      <c r="CU367" s="17"/>
      <c r="CV367" s="17"/>
      <c r="CW367" s="17"/>
      <c r="CX367" s="17"/>
      <c r="CY367" s="17"/>
      <c r="CZ367" s="17"/>
      <c r="DA367" s="17"/>
      <c r="DB367" s="17"/>
      <c r="DC367" s="17"/>
      <c r="DD367" s="17"/>
      <c r="DE367" s="17"/>
      <c r="DF367" s="17"/>
      <c r="DG367" s="17"/>
      <c r="DH367" s="17"/>
      <c r="DI367" s="17"/>
      <c r="DJ367" s="17"/>
      <c r="DK367" s="17"/>
      <c r="DL367" s="17"/>
      <c r="DM367" s="17"/>
      <c r="DN367" s="17"/>
      <c r="DO367" s="17"/>
      <c r="DP367" s="17"/>
      <c r="DQ367" s="17"/>
      <c r="DR367" s="17"/>
    </row>
    <row r="368" spans="1:122" ht="13" x14ac:dyDescent="0.15">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c r="BU368" s="17"/>
      <c r="BV368" s="17"/>
      <c r="BW368" s="17"/>
      <c r="BX368" s="17"/>
      <c r="BY368" s="17"/>
      <c r="BZ368" s="17"/>
      <c r="CA368" s="17"/>
      <c r="CB368" s="17"/>
      <c r="CC368" s="17"/>
      <c r="CD368" s="17"/>
      <c r="CE368" s="17"/>
      <c r="CF368" s="17"/>
      <c r="CG368" s="17"/>
      <c r="CH368" s="17"/>
      <c r="CI368" s="17"/>
      <c r="CJ368" s="17"/>
      <c r="CK368" s="17"/>
      <c r="CL368" s="17"/>
      <c r="CM368" s="17"/>
      <c r="CN368" s="17"/>
      <c r="CO368" s="17"/>
      <c r="CP368" s="17"/>
      <c r="CQ368" s="17"/>
      <c r="CR368" s="17"/>
      <c r="CS368" s="17"/>
      <c r="CT368" s="17"/>
      <c r="CU368" s="17"/>
      <c r="CV368" s="17"/>
      <c r="CW368" s="17"/>
      <c r="CX368" s="17"/>
      <c r="CY368" s="17"/>
      <c r="CZ368" s="17"/>
      <c r="DA368" s="17"/>
      <c r="DB368" s="17"/>
      <c r="DC368" s="17"/>
      <c r="DD368" s="17"/>
      <c r="DE368" s="17"/>
      <c r="DF368" s="17"/>
      <c r="DG368" s="17"/>
      <c r="DH368" s="17"/>
      <c r="DI368" s="17"/>
      <c r="DJ368" s="17"/>
      <c r="DK368" s="17"/>
      <c r="DL368" s="17"/>
      <c r="DM368" s="17"/>
      <c r="DN368" s="17"/>
      <c r="DO368" s="17"/>
      <c r="DP368" s="17"/>
      <c r="DQ368" s="17"/>
      <c r="DR368" s="17"/>
    </row>
    <row r="369" spans="1:122" ht="13" x14ac:dyDescent="0.15">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c r="BR369" s="17"/>
      <c r="BS369" s="17"/>
      <c r="BT369" s="17"/>
      <c r="BU369" s="17"/>
      <c r="BV369" s="17"/>
      <c r="BW369" s="17"/>
      <c r="BX369" s="17"/>
      <c r="BY369" s="17"/>
      <c r="BZ369" s="17"/>
      <c r="CA369" s="17"/>
      <c r="CB369" s="17"/>
      <c r="CC369" s="17"/>
      <c r="CD369" s="17"/>
      <c r="CE369" s="17"/>
      <c r="CF369" s="17"/>
      <c r="CG369" s="17"/>
      <c r="CH369" s="17"/>
      <c r="CI369" s="17"/>
      <c r="CJ369" s="17"/>
      <c r="CK369" s="17"/>
      <c r="CL369" s="17"/>
      <c r="CM369" s="17"/>
      <c r="CN369" s="17"/>
      <c r="CO369" s="17"/>
      <c r="CP369" s="17"/>
      <c r="CQ369" s="17"/>
      <c r="CR369" s="17"/>
      <c r="CS369" s="17"/>
      <c r="CT369" s="17"/>
      <c r="CU369" s="17"/>
      <c r="CV369" s="17"/>
      <c r="CW369" s="17"/>
      <c r="CX369" s="17"/>
      <c r="CY369" s="17"/>
      <c r="CZ369" s="17"/>
      <c r="DA369" s="17"/>
      <c r="DB369" s="17"/>
      <c r="DC369" s="17"/>
      <c r="DD369" s="17"/>
      <c r="DE369" s="17"/>
      <c r="DF369" s="17"/>
      <c r="DG369" s="17"/>
      <c r="DH369" s="17"/>
      <c r="DI369" s="17"/>
      <c r="DJ369" s="17"/>
      <c r="DK369" s="17"/>
      <c r="DL369" s="17"/>
      <c r="DM369" s="17"/>
      <c r="DN369" s="17"/>
      <c r="DO369" s="17"/>
      <c r="DP369" s="17"/>
      <c r="DQ369" s="17"/>
      <c r="DR369" s="17"/>
    </row>
    <row r="370" spans="1:122" ht="13" x14ac:dyDescent="0.15">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c r="BU370" s="17"/>
      <c r="BV370" s="17"/>
      <c r="BW370" s="17"/>
      <c r="BX370" s="17"/>
      <c r="BY370" s="17"/>
      <c r="BZ370" s="17"/>
      <c r="CA370" s="17"/>
      <c r="CB370" s="17"/>
      <c r="CC370" s="17"/>
      <c r="CD370" s="17"/>
      <c r="CE370" s="17"/>
      <c r="CF370" s="17"/>
      <c r="CG370" s="17"/>
      <c r="CH370" s="17"/>
      <c r="CI370" s="17"/>
      <c r="CJ370" s="17"/>
      <c r="CK370" s="17"/>
      <c r="CL370" s="17"/>
      <c r="CM370" s="17"/>
      <c r="CN370" s="17"/>
      <c r="CO370" s="17"/>
      <c r="CP370" s="17"/>
      <c r="CQ370" s="17"/>
      <c r="CR370" s="17"/>
      <c r="CS370" s="17"/>
      <c r="CT370" s="17"/>
      <c r="CU370" s="17"/>
      <c r="CV370" s="17"/>
      <c r="CW370" s="17"/>
      <c r="CX370" s="17"/>
      <c r="CY370" s="17"/>
      <c r="CZ370" s="17"/>
      <c r="DA370" s="17"/>
      <c r="DB370" s="17"/>
      <c r="DC370" s="17"/>
      <c r="DD370" s="17"/>
      <c r="DE370" s="17"/>
      <c r="DF370" s="17"/>
      <c r="DG370" s="17"/>
      <c r="DH370" s="17"/>
      <c r="DI370" s="17"/>
      <c r="DJ370" s="17"/>
      <c r="DK370" s="17"/>
      <c r="DL370" s="17"/>
      <c r="DM370" s="17"/>
      <c r="DN370" s="17"/>
      <c r="DO370" s="17"/>
      <c r="DP370" s="17"/>
      <c r="DQ370" s="17"/>
      <c r="DR370" s="17"/>
    </row>
    <row r="371" spans="1:122" ht="13" x14ac:dyDescent="0.15">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c r="BR371" s="17"/>
      <c r="BS371" s="17"/>
      <c r="BT371" s="17"/>
      <c r="BU371" s="17"/>
      <c r="BV371" s="17"/>
      <c r="BW371" s="17"/>
      <c r="BX371" s="17"/>
      <c r="BY371" s="17"/>
      <c r="BZ371" s="17"/>
      <c r="CA371" s="17"/>
      <c r="CB371" s="17"/>
      <c r="CC371" s="17"/>
      <c r="CD371" s="17"/>
      <c r="CE371" s="17"/>
      <c r="CF371" s="17"/>
      <c r="CG371" s="17"/>
      <c r="CH371" s="17"/>
      <c r="CI371" s="17"/>
      <c r="CJ371" s="17"/>
      <c r="CK371" s="17"/>
      <c r="CL371" s="17"/>
      <c r="CM371" s="17"/>
      <c r="CN371" s="17"/>
      <c r="CO371" s="17"/>
      <c r="CP371" s="17"/>
      <c r="CQ371" s="17"/>
      <c r="CR371" s="17"/>
      <c r="CS371" s="17"/>
      <c r="CT371" s="17"/>
      <c r="CU371" s="17"/>
      <c r="CV371" s="17"/>
      <c r="CW371" s="17"/>
      <c r="CX371" s="17"/>
      <c r="CY371" s="17"/>
      <c r="CZ371" s="17"/>
      <c r="DA371" s="17"/>
      <c r="DB371" s="17"/>
      <c r="DC371" s="17"/>
      <c r="DD371" s="17"/>
      <c r="DE371" s="17"/>
      <c r="DF371" s="17"/>
      <c r="DG371" s="17"/>
      <c r="DH371" s="17"/>
      <c r="DI371" s="17"/>
      <c r="DJ371" s="17"/>
      <c r="DK371" s="17"/>
      <c r="DL371" s="17"/>
      <c r="DM371" s="17"/>
      <c r="DN371" s="17"/>
      <c r="DO371" s="17"/>
      <c r="DP371" s="17"/>
      <c r="DQ371" s="17"/>
      <c r="DR371" s="17"/>
    </row>
    <row r="372" spans="1:122" ht="13" x14ac:dyDescent="0.15">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c r="BU372" s="17"/>
      <c r="BV372" s="17"/>
      <c r="BW372" s="17"/>
      <c r="BX372" s="17"/>
      <c r="BY372" s="17"/>
      <c r="BZ372" s="17"/>
      <c r="CA372" s="17"/>
      <c r="CB372" s="17"/>
      <c r="CC372" s="17"/>
      <c r="CD372" s="17"/>
      <c r="CE372" s="17"/>
      <c r="CF372" s="17"/>
      <c r="CG372" s="17"/>
      <c r="CH372" s="17"/>
      <c r="CI372" s="17"/>
      <c r="CJ372" s="17"/>
      <c r="CK372" s="17"/>
      <c r="CL372" s="17"/>
      <c r="CM372" s="17"/>
      <c r="CN372" s="17"/>
      <c r="CO372" s="17"/>
      <c r="CP372" s="17"/>
      <c r="CQ372" s="17"/>
      <c r="CR372" s="17"/>
      <c r="CS372" s="17"/>
      <c r="CT372" s="17"/>
      <c r="CU372" s="17"/>
      <c r="CV372" s="17"/>
      <c r="CW372" s="17"/>
      <c r="CX372" s="17"/>
      <c r="CY372" s="17"/>
      <c r="CZ372" s="17"/>
      <c r="DA372" s="17"/>
      <c r="DB372" s="17"/>
      <c r="DC372" s="17"/>
      <c r="DD372" s="17"/>
      <c r="DE372" s="17"/>
      <c r="DF372" s="17"/>
      <c r="DG372" s="17"/>
      <c r="DH372" s="17"/>
      <c r="DI372" s="17"/>
      <c r="DJ372" s="17"/>
      <c r="DK372" s="17"/>
      <c r="DL372" s="17"/>
      <c r="DM372" s="17"/>
      <c r="DN372" s="17"/>
      <c r="DO372" s="17"/>
      <c r="DP372" s="17"/>
      <c r="DQ372" s="17"/>
      <c r="DR372" s="17"/>
    </row>
    <row r="373" spans="1:122" ht="13" x14ac:dyDescent="0.15">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c r="BU373" s="17"/>
      <c r="BV373" s="17"/>
      <c r="BW373" s="17"/>
      <c r="BX373" s="17"/>
      <c r="BY373" s="17"/>
      <c r="BZ373" s="17"/>
      <c r="CA373" s="17"/>
      <c r="CB373" s="17"/>
      <c r="CC373" s="17"/>
      <c r="CD373" s="17"/>
      <c r="CE373" s="17"/>
      <c r="CF373" s="17"/>
      <c r="CG373" s="17"/>
      <c r="CH373" s="17"/>
      <c r="CI373" s="17"/>
      <c r="CJ373" s="17"/>
      <c r="CK373" s="17"/>
      <c r="CL373" s="17"/>
      <c r="CM373" s="17"/>
      <c r="CN373" s="17"/>
      <c r="CO373" s="17"/>
      <c r="CP373" s="17"/>
      <c r="CQ373" s="17"/>
      <c r="CR373" s="17"/>
      <c r="CS373" s="17"/>
      <c r="CT373" s="17"/>
      <c r="CU373" s="17"/>
      <c r="CV373" s="17"/>
      <c r="CW373" s="17"/>
      <c r="CX373" s="17"/>
      <c r="CY373" s="17"/>
      <c r="CZ373" s="17"/>
      <c r="DA373" s="17"/>
      <c r="DB373" s="17"/>
      <c r="DC373" s="17"/>
      <c r="DD373" s="17"/>
      <c r="DE373" s="17"/>
      <c r="DF373" s="17"/>
      <c r="DG373" s="17"/>
      <c r="DH373" s="17"/>
      <c r="DI373" s="17"/>
      <c r="DJ373" s="17"/>
      <c r="DK373" s="17"/>
      <c r="DL373" s="17"/>
      <c r="DM373" s="17"/>
      <c r="DN373" s="17"/>
      <c r="DO373" s="17"/>
      <c r="DP373" s="17"/>
      <c r="DQ373" s="17"/>
      <c r="DR373" s="17"/>
    </row>
    <row r="374" spans="1:122" ht="13" x14ac:dyDescent="0.15">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c r="BR374" s="17"/>
      <c r="BS374" s="17"/>
      <c r="BT374" s="17"/>
      <c r="BU374" s="17"/>
      <c r="BV374" s="17"/>
      <c r="BW374" s="17"/>
      <c r="BX374" s="17"/>
      <c r="BY374" s="17"/>
      <c r="BZ374" s="17"/>
      <c r="CA374" s="17"/>
      <c r="CB374" s="17"/>
      <c r="CC374" s="17"/>
      <c r="CD374" s="17"/>
      <c r="CE374" s="17"/>
      <c r="CF374" s="17"/>
      <c r="CG374" s="17"/>
      <c r="CH374" s="17"/>
      <c r="CI374" s="17"/>
      <c r="CJ374" s="17"/>
      <c r="CK374" s="17"/>
      <c r="CL374" s="17"/>
      <c r="CM374" s="17"/>
      <c r="CN374" s="17"/>
      <c r="CO374" s="17"/>
      <c r="CP374" s="17"/>
      <c r="CQ374" s="17"/>
      <c r="CR374" s="17"/>
      <c r="CS374" s="17"/>
      <c r="CT374" s="17"/>
      <c r="CU374" s="17"/>
      <c r="CV374" s="17"/>
      <c r="CW374" s="17"/>
      <c r="CX374" s="17"/>
      <c r="CY374" s="17"/>
      <c r="CZ374" s="17"/>
      <c r="DA374" s="17"/>
      <c r="DB374" s="17"/>
      <c r="DC374" s="17"/>
      <c r="DD374" s="17"/>
      <c r="DE374" s="17"/>
      <c r="DF374" s="17"/>
      <c r="DG374" s="17"/>
      <c r="DH374" s="17"/>
      <c r="DI374" s="17"/>
      <c r="DJ374" s="17"/>
      <c r="DK374" s="17"/>
      <c r="DL374" s="17"/>
      <c r="DM374" s="17"/>
      <c r="DN374" s="17"/>
      <c r="DO374" s="17"/>
      <c r="DP374" s="17"/>
      <c r="DQ374" s="17"/>
      <c r="DR374" s="17"/>
    </row>
    <row r="375" spans="1:122" ht="13" x14ac:dyDescent="0.1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c r="BV375" s="17"/>
      <c r="BW375" s="17"/>
      <c r="BX375" s="17"/>
      <c r="BY375" s="17"/>
      <c r="BZ375" s="17"/>
      <c r="CA375" s="17"/>
      <c r="CB375" s="17"/>
      <c r="CC375" s="17"/>
      <c r="CD375" s="17"/>
      <c r="CE375" s="17"/>
      <c r="CF375" s="17"/>
      <c r="CG375" s="17"/>
      <c r="CH375" s="17"/>
      <c r="CI375" s="17"/>
      <c r="CJ375" s="17"/>
      <c r="CK375" s="17"/>
      <c r="CL375" s="17"/>
      <c r="CM375" s="17"/>
      <c r="CN375" s="17"/>
      <c r="CO375" s="17"/>
      <c r="CP375" s="17"/>
      <c r="CQ375" s="17"/>
      <c r="CR375" s="17"/>
      <c r="CS375" s="17"/>
      <c r="CT375" s="17"/>
      <c r="CU375" s="17"/>
      <c r="CV375" s="17"/>
      <c r="CW375" s="17"/>
      <c r="CX375" s="17"/>
      <c r="CY375" s="17"/>
      <c r="CZ375" s="17"/>
      <c r="DA375" s="17"/>
      <c r="DB375" s="17"/>
      <c r="DC375" s="17"/>
      <c r="DD375" s="17"/>
      <c r="DE375" s="17"/>
      <c r="DF375" s="17"/>
      <c r="DG375" s="17"/>
      <c r="DH375" s="17"/>
      <c r="DI375" s="17"/>
      <c r="DJ375" s="17"/>
      <c r="DK375" s="17"/>
      <c r="DL375" s="17"/>
      <c r="DM375" s="17"/>
      <c r="DN375" s="17"/>
      <c r="DO375" s="17"/>
      <c r="DP375" s="17"/>
      <c r="DQ375" s="17"/>
      <c r="DR375" s="17"/>
    </row>
    <row r="376" spans="1:122" ht="13" x14ac:dyDescent="0.15">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c r="BU376" s="17"/>
      <c r="BV376" s="17"/>
      <c r="BW376" s="17"/>
      <c r="BX376" s="17"/>
      <c r="BY376" s="17"/>
      <c r="BZ376" s="17"/>
      <c r="CA376" s="17"/>
      <c r="CB376" s="17"/>
      <c r="CC376" s="17"/>
      <c r="CD376" s="17"/>
      <c r="CE376" s="17"/>
      <c r="CF376" s="17"/>
      <c r="CG376" s="17"/>
      <c r="CH376" s="17"/>
      <c r="CI376" s="17"/>
      <c r="CJ376" s="17"/>
      <c r="CK376" s="17"/>
      <c r="CL376" s="17"/>
      <c r="CM376" s="17"/>
      <c r="CN376" s="17"/>
      <c r="CO376" s="17"/>
      <c r="CP376" s="17"/>
      <c r="CQ376" s="17"/>
      <c r="CR376" s="17"/>
      <c r="CS376" s="17"/>
      <c r="CT376" s="17"/>
      <c r="CU376" s="17"/>
      <c r="CV376" s="17"/>
      <c r="CW376" s="17"/>
      <c r="CX376" s="17"/>
      <c r="CY376" s="17"/>
      <c r="CZ376" s="17"/>
      <c r="DA376" s="17"/>
      <c r="DB376" s="17"/>
      <c r="DC376" s="17"/>
      <c r="DD376" s="17"/>
      <c r="DE376" s="17"/>
      <c r="DF376" s="17"/>
      <c r="DG376" s="17"/>
      <c r="DH376" s="17"/>
      <c r="DI376" s="17"/>
      <c r="DJ376" s="17"/>
      <c r="DK376" s="17"/>
      <c r="DL376" s="17"/>
      <c r="DM376" s="17"/>
      <c r="DN376" s="17"/>
      <c r="DO376" s="17"/>
      <c r="DP376" s="17"/>
      <c r="DQ376" s="17"/>
      <c r="DR376" s="17"/>
    </row>
    <row r="377" spans="1:122" ht="13" x14ac:dyDescent="0.15">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c r="BR377" s="17"/>
      <c r="BS377" s="17"/>
      <c r="BT377" s="17"/>
      <c r="BU377" s="17"/>
      <c r="BV377" s="17"/>
      <c r="BW377" s="17"/>
      <c r="BX377" s="17"/>
      <c r="BY377" s="17"/>
      <c r="BZ377" s="17"/>
      <c r="CA377" s="17"/>
      <c r="CB377" s="17"/>
      <c r="CC377" s="17"/>
      <c r="CD377" s="17"/>
      <c r="CE377" s="17"/>
      <c r="CF377" s="17"/>
      <c r="CG377" s="17"/>
      <c r="CH377" s="17"/>
      <c r="CI377" s="17"/>
      <c r="CJ377" s="17"/>
      <c r="CK377" s="17"/>
      <c r="CL377" s="17"/>
      <c r="CM377" s="17"/>
      <c r="CN377" s="17"/>
      <c r="CO377" s="17"/>
      <c r="CP377" s="17"/>
      <c r="CQ377" s="17"/>
      <c r="CR377" s="17"/>
      <c r="CS377" s="17"/>
      <c r="CT377" s="17"/>
      <c r="CU377" s="17"/>
      <c r="CV377" s="17"/>
      <c r="CW377" s="17"/>
      <c r="CX377" s="17"/>
      <c r="CY377" s="17"/>
      <c r="CZ377" s="17"/>
      <c r="DA377" s="17"/>
      <c r="DB377" s="17"/>
      <c r="DC377" s="17"/>
      <c r="DD377" s="17"/>
      <c r="DE377" s="17"/>
      <c r="DF377" s="17"/>
      <c r="DG377" s="17"/>
      <c r="DH377" s="17"/>
      <c r="DI377" s="17"/>
      <c r="DJ377" s="17"/>
      <c r="DK377" s="17"/>
      <c r="DL377" s="17"/>
      <c r="DM377" s="17"/>
      <c r="DN377" s="17"/>
      <c r="DO377" s="17"/>
      <c r="DP377" s="17"/>
      <c r="DQ377" s="17"/>
      <c r="DR377" s="17"/>
    </row>
    <row r="378" spans="1:122" ht="13" x14ac:dyDescent="0.15">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c r="BU378" s="17"/>
      <c r="BV378" s="17"/>
      <c r="BW378" s="17"/>
      <c r="BX378" s="17"/>
      <c r="BY378" s="17"/>
      <c r="BZ378" s="17"/>
      <c r="CA378" s="17"/>
      <c r="CB378" s="17"/>
      <c r="CC378" s="17"/>
      <c r="CD378" s="17"/>
      <c r="CE378" s="17"/>
      <c r="CF378" s="17"/>
      <c r="CG378" s="17"/>
      <c r="CH378" s="17"/>
      <c r="CI378" s="17"/>
      <c r="CJ378" s="17"/>
      <c r="CK378" s="17"/>
      <c r="CL378" s="17"/>
      <c r="CM378" s="17"/>
      <c r="CN378" s="17"/>
      <c r="CO378" s="17"/>
      <c r="CP378" s="17"/>
      <c r="CQ378" s="17"/>
      <c r="CR378" s="17"/>
      <c r="CS378" s="17"/>
      <c r="CT378" s="17"/>
      <c r="CU378" s="17"/>
      <c r="CV378" s="17"/>
      <c r="CW378" s="17"/>
      <c r="CX378" s="17"/>
      <c r="CY378" s="17"/>
      <c r="CZ378" s="17"/>
      <c r="DA378" s="17"/>
      <c r="DB378" s="17"/>
      <c r="DC378" s="17"/>
      <c r="DD378" s="17"/>
      <c r="DE378" s="17"/>
      <c r="DF378" s="17"/>
      <c r="DG378" s="17"/>
      <c r="DH378" s="17"/>
      <c r="DI378" s="17"/>
      <c r="DJ378" s="17"/>
      <c r="DK378" s="17"/>
      <c r="DL378" s="17"/>
      <c r="DM378" s="17"/>
      <c r="DN378" s="17"/>
      <c r="DO378" s="17"/>
      <c r="DP378" s="17"/>
      <c r="DQ378" s="17"/>
      <c r="DR378" s="17"/>
    </row>
    <row r="379" spans="1:122" ht="13" x14ac:dyDescent="0.15">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c r="BU379" s="17"/>
      <c r="BV379" s="17"/>
      <c r="BW379" s="17"/>
      <c r="BX379" s="17"/>
      <c r="BY379" s="17"/>
      <c r="BZ379" s="17"/>
      <c r="CA379" s="17"/>
      <c r="CB379" s="17"/>
      <c r="CC379" s="17"/>
      <c r="CD379" s="17"/>
      <c r="CE379" s="17"/>
      <c r="CF379" s="17"/>
      <c r="CG379" s="17"/>
      <c r="CH379" s="17"/>
      <c r="CI379" s="17"/>
      <c r="CJ379" s="17"/>
      <c r="CK379" s="17"/>
      <c r="CL379" s="17"/>
      <c r="CM379" s="17"/>
      <c r="CN379" s="17"/>
      <c r="CO379" s="17"/>
      <c r="CP379" s="17"/>
      <c r="CQ379" s="17"/>
      <c r="CR379" s="17"/>
      <c r="CS379" s="17"/>
      <c r="CT379" s="17"/>
      <c r="CU379" s="17"/>
      <c r="CV379" s="17"/>
      <c r="CW379" s="17"/>
      <c r="CX379" s="17"/>
      <c r="CY379" s="17"/>
      <c r="CZ379" s="17"/>
      <c r="DA379" s="17"/>
      <c r="DB379" s="17"/>
      <c r="DC379" s="17"/>
      <c r="DD379" s="17"/>
      <c r="DE379" s="17"/>
      <c r="DF379" s="17"/>
      <c r="DG379" s="17"/>
      <c r="DH379" s="17"/>
      <c r="DI379" s="17"/>
      <c r="DJ379" s="17"/>
      <c r="DK379" s="17"/>
      <c r="DL379" s="17"/>
      <c r="DM379" s="17"/>
      <c r="DN379" s="17"/>
      <c r="DO379" s="17"/>
      <c r="DP379" s="17"/>
      <c r="DQ379" s="17"/>
      <c r="DR379" s="17"/>
    </row>
    <row r="380" spans="1:122" ht="13" x14ac:dyDescent="0.15">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c r="BR380" s="17"/>
      <c r="BS380" s="17"/>
      <c r="BT380" s="17"/>
      <c r="BU380" s="17"/>
      <c r="BV380" s="17"/>
      <c r="BW380" s="17"/>
      <c r="BX380" s="17"/>
      <c r="BY380" s="17"/>
      <c r="BZ380" s="17"/>
      <c r="CA380" s="17"/>
      <c r="CB380" s="17"/>
      <c r="CC380" s="17"/>
      <c r="CD380" s="17"/>
      <c r="CE380" s="17"/>
      <c r="CF380" s="17"/>
      <c r="CG380" s="17"/>
      <c r="CH380" s="17"/>
      <c r="CI380" s="17"/>
      <c r="CJ380" s="17"/>
      <c r="CK380" s="17"/>
      <c r="CL380" s="17"/>
      <c r="CM380" s="17"/>
      <c r="CN380" s="17"/>
      <c r="CO380" s="17"/>
      <c r="CP380" s="17"/>
      <c r="CQ380" s="17"/>
      <c r="CR380" s="17"/>
      <c r="CS380" s="17"/>
      <c r="CT380" s="17"/>
      <c r="CU380" s="17"/>
      <c r="CV380" s="17"/>
      <c r="CW380" s="17"/>
      <c r="CX380" s="17"/>
      <c r="CY380" s="17"/>
      <c r="CZ380" s="17"/>
      <c r="DA380" s="17"/>
      <c r="DB380" s="17"/>
      <c r="DC380" s="17"/>
      <c r="DD380" s="17"/>
      <c r="DE380" s="17"/>
      <c r="DF380" s="17"/>
      <c r="DG380" s="17"/>
      <c r="DH380" s="17"/>
      <c r="DI380" s="17"/>
      <c r="DJ380" s="17"/>
      <c r="DK380" s="17"/>
      <c r="DL380" s="17"/>
      <c r="DM380" s="17"/>
      <c r="DN380" s="17"/>
      <c r="DO380" s="17"/>
      <c r="DP380" s="17"/>
      <c r="DQ380" s="17"/>
      <c r="DR380" s="17"/>
    </row>
    <row r="381" spans="1:122" ht="13" x14ac:dyDescent="0.15">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c r="BR381" s="17"/>
      <c r="BS381" s="17"/>
      <c r="BT381" s="17"/>
      <c r="BU381" s="17"/>
      <c r="BV381" s="17"/>
      <c r="BW381" s="17"/>
      <c r="BX381" s="17"/>
      <c r="BY381" s="17"/>
      <c r="BZ381" s="17"/>
      <c r="CA381" s="17"/>
      <c r="CB381" s="17"/>
      <c r="CC381" s="17"/>
      <c r="CD381" s="17"/>
      <c r="CE381" s="17"/>
      <c r="CF381" s="17"/>
      <c r="CG381" s="17"/>
      <c r="CH381" s="17"/>
      <c r="CI381" s="17"/>
      <c r="CJ381" s="17"/>
      <c r="CK381" s="17"/>
      <c r="CL381" s="17"/>
      <c r="CM381" s="17"/>
      <c r="CN381" s="17"/>
      <c r="CO381" s="17"/>
      <c r="CP381" s="17"/>
      <c r="CQ381" s="17"/>
      <c r="CR381" s="17"/>
      <c r="CS381" s="17"/>
      <c r="CT381" s="17"/>
      <c r="CU381" s="17"/>
      <c r="CV381" s="17"/>
      <c r="CW381" s="17"/>
      <c r="CX381" s="17"/>
      <c r="CY381" s="17"/>
      <c r="CZ381" s="17"/>
      <c r="DA381" s="17"/>
      <c r="DB381" s="17"/>
      <c r="DC381" s="17"/>
      <c r="DD381" s="17"/>
      <c r="DE381" s="17"/>
      <c r="DF381" s="17"/>
      <c r="DG381" s="17"/>
      <c r="DH381" s="17"/>
      <c r="DI381" s="17"/>
      <c r="DJ381" s="17"/>
      <c r="DK381" s="17"/>
      <c r="DL381" s="17"/>
      <c r="DM381" s="17"/>
      <c r="DN381" s="17"/>
      <c r="DO381" s="17"/>
      <c r="DP381" s="17"/>
      <c r="DQ381" s="17"/>
      <c r="DR381" s="17"/>
    </row>
    <row r="382" spans="1:122" ht="13" x14ac:dyDescent="0.15">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c r="BR382" s="17"/>
      <c r="BS382" s="17"/>
      <c r="BT382" s="17"/>
      <c r="BU382" s="17"/>
      <c r="BV382" s="17"/>
      <c r="BW382" s="17"/>
      <c r="BX382" s="17"/>
      <c r="BY382" s="17"/>
      <c r="BZ382" s="17"/>
      <c r="CA382" s="17"/>
      <c r="CB382" s="17"/>
      <c r="CC382" s="17"/>
      <c r="CD382" s="17"/>
      <c r="CE382" s="17"/>
      <c r="CF382" s="17"/>
      <c r="CG382" s="17"/>
      <c r="CH382" s="17"/>
      <c r="CI382" s="17"/>
      <c r="CJ382" s="17"/>
      <c r="CK382" s="17"/>
      <c r="CL382" s="17"/>
      <c r="CM382" s="17"/>
      <c r="CN382" s="17"/>
      <c r="CO382" s="17"/>
      <c r="CP382" s="17"/>
      <c r="CQ382" s="17"/>
      <c r="CR382" s="17"/>
      <c r="CS382" s="17"/>
      <c r="CT382" s="17"/>
      <c r="CU382" s="17"/>
      <c r="CV382" s="17"/>
      <c r="CW382" s="17"/>
      <c r="CX382" s="17"/>
      <c r="CY382" s="17"/>
      <c r="CZ382" s="17"/>
      <c r="DA382" s="17"/>
      <c r="DB382" s="17"/>
      <c r="DC382" s="17"/>
      <c r="DD382" s="17"/>
      <c r="DE382" s="17"/>
      <c r="DF382" s="17"/>
      <c r="DG382" s="17"/>
      <c r="DH382" s="17"/>
      <c r="DI382" s="17"/>
      <c r="DJ382" s="17"/>
      <c r="DK382" s="17"/>
      <c r="DL382" s="17"/>
      <c r="DM382" s="17"/>
      <c r="DN382" s="17"/>
      <c r="DO382" s="17"/>
      <c r="DP382" s="17"/>
      <c r="DQ382" s="17"/>
      <c r="DR382" s="17"/>
    </row>
    <row r="383" spans="1:122" ht="13" x14ac:dyDescent="0.15">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c r="BR383" s="17"/>
      <c r="BS383" s="17"/>
      <c r="BT383" s="17"/>
      <c r="BU383" s="17"/>
      <c r="BV383" s="17"/>
      <c r="BW383" s="17"/>
      <c r="BX383" s="17"/>
      <c r="BY383" s="17"/>
      <c r="BZ383" s="17"/>
      <c r="CA383" s="17"/>
      <c r="CB383" s="17"/>
      <c r="CC383" s="17"/>
      <c r="CD383" s="17"/>
      <c r="CE383" s="17"/>
      <c r="CF383" s="17"/>
      <c r="CG383" s="17"/>
      <c r="CH383" s="17"/>
      <c r="CI383" s="17"/>
      <c r="CJ383" s="17"/>
      <c r="CK383" s="17"/>
      <c r="CL383" s="17"/>
      <c r="CM383" s="17"/>
      <c r="CN383" s="17"/>
      <c r="CO383" s="17"/>
      <c r="CP383" s="17"/>
      <c r="CQ383" s="17"/>
      <c r="CR383" s="17"/>
      <c r="CS383" s="17"/>
      <c r="CT383" s="17"/>
      <c r="CU383" s="17"/>
      <c r="CV383" s="17"/>
      <c r="CW383" s="17"/>
      <c r="CX383" s="17"/>
      <c r="CY383" s="17"/>
      <c r="CZ383" s="17"/>
      <c r="DA383" s="17"/>
      <c r="DB383" s="17"/>
      <c r="DC383" s="17"/>
      <c r="DD383" s="17"/>
      <c r="DE383" s="17"/>
      <c r="DF383" s="17"/>
      <c r="DG383" s="17"/>
      <c r="DH383" s="17"/>
      <c r="DI383" s="17"/>
      <c r="DJ383" s="17"/>
      <c r="DK383" s="17"/>
      <c r="DL383" s="17"/>
      <c r="DM383" s="17"/>
      <c r="DN383" s="17"/>
      <c r="DO383" s="17"/>
      <c r="DP383" s="17"/>
      <c r="DQ383" s="17"/>
      <c r="DR383" s="17"/>
    </row>
    <row r="384" spans="1:122" ht="13" x14ac:dyDescent="0.15">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c r="BV384" s="17"/>
      <c r="BW384" s="17"/>
      <c r="BX384" s="17"/>
      <c r="BY384" s="17"/>
      <c r="BZ384" s="17"/>
      <c r="CA384" s="17"/>
      <c r="CB384" s="17"/>
      <c r="CC384" s="17"/>
      <c r="CD384" s="17"/>
      <c r="CE384" s="17"/>
      <c r="CF384" s="17"/>
      <c r="CG384" s="17"/>
      <c r="CH384" s="17"/>
      <c r="CI384" s="17"/>
      <c r="CJ384" s="17"/>
      <c r="CK384" s="17"/>
      <c r="CL384" s="17"/>
      <c r="CM384" s="17"/>
      <c r="CN384" s="17"/>
      <c r="CO384" s="17"/>
      <c r="CP384" s="17"/>
      <c r="CQ384" s="17"/>
      <c r="CR384" s="17"/>
      <c r="CS384" s="17"/>
      <c r="CT384" s="17"/>
      <c r="CU384" s="17"/>
      <c r="CV384" s="17"/>
      <c r="CW384" s="17"/>
      <c r="CX384" s="17"/>
      <c r="CY384" s="17"/>
      <c r="CZ384" s="17"/>
      <c r="DA384" s="17"/>
      <c r="DB384" s="17"/>
      <c r="DC384" s="17"/>
      <c r="DD384" s="17"/>
      <c r="DE384" s="17"/>
      <c r="DF384" s="17"/>
      <c r="DG384" s="17"/>
      <c r="DH384" s="17"/>
      <c r="DI384" s="17"/>
      <c r="DJ384" s="17"/>
      <c r="DK384" s="17"/>
      <c r="DL384" s="17"/>
      <c r="DM384" s="17"/>
      <c r="DN384" s="17"/>
      <c r="DO384" s="17"/>
      <c r="DP384" s="17"/>
      <c r="DQ384" s="17"/>
      <c r="DR384" s="17"/>
    </row>
    <row r="385" spans="1:122" ht="13" x14ac:dyDescent="0.1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c r="BR385" s="17"/>
      <c r="BS385" s="17"/>
      <c r="BT385" s="17"/>
      <c r="BU385" s="17"/>
      <c r="BV385" s="17"/>
      <c r="BW385" s="17"/>
      <c r="BX385" s="17"/>
      <c r="BY385" s="17"/>
      <c r="BZ385" s="17"/>
      <c r="CA385" s="17"/>
      <c r="CB385" s="17"/>
      <c r="CC385" s="17"/>
      <c r="CD385" s="17"/>
      <c r="CE385" s="17"/>
      <c r="CF385" s="17"/>
      <c r="CG385" s="17"/>
      <c r="CH385" s="17"/>
      <c r="CI385" s="17"/>
      <c r="CJ385" s="17"/>
      <c r="CK385" s="17"/>
      <c r="CL385" s="17"/>
      <c r="CM385" s="17"/>
      <c r="CN385" s="17"/>
      <c r="CO385" s="17"/>
      <c r="CP385" s="17"/>
      <c r="CQ385" s="17"/>
      <c r="CR385" s="17"/>
      <c r="CS385" s="17"/>
      <c r="CT385" s="17"/>
      <c r="CU385" s="17"/>
      <c r="CV385" s="17"/>
      <c r="CW385" s="17"/>
      <c r="CX385" s="17"/>
      <c r="CY385" s="17"/>
      <c r="CZ385" s="17"/>
      <c r="DA385" s="17"/>
      <c r="DB385" s="17"/>
      <c r="DC385" s="17"/>
      <c r="DD385" s="17"/>
      <c r="DE385" s="17"/>
      <c r="DF385" s="17"/>
      <c r="DG385" s="17"/>
      <c r="DH385" s="17"/>
      <c r="DI385" s="17"/>
      <c r="DJ385" s="17"/>
      <c r="DK385" s="17"/>
      <c r="DL385" s="17"/>
      <c r="DM385" s="17"/>
      <c r="DN385" s="17"/>
      <c r="DO385" s="17"/>
      <c r="DP385" s="17"/>
      <c r="DQ385" s="17"/>
      <c r="DR385" s="17"/>
    </row>
    <row r="386" spans="1:122" ht="13" x14ac:dyDescent="0.15">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c r="BQ386" s="17"/>
      <c r="BR386" s="17"/>
      <c r="BS386" s="17"/>
      <c r="BT386" s="17"/>
      <c r="BU386" s="17"/>
      <c r="BV386" s="17"/>
      <c r="BW386" s="17"/>
      <c r="BX386" s="17"/>
      <c r="BY386" s="17"/>
      <c r="BZ386" s="17"/>
      <c r="CA386" s="17"/>
      <c r="CB386" s="17"/>
      <c r="CC386" s="17"/>
      <c r="CD386" s="17"/>
      <c r="CE386" s="17"/>
      <c r="CF386" s="17"/>
      <c r="CG386" s="17"/>
      <c r="CH386" s="17"/>
      <c r="CI386" s="17"/>
      <c r="CJ386" s="17"/>
      <c r="CK386" s="17"/>
      <c r="CL386" s="17"/>
      <c r="CM386" s="17"/>
      <c r="CN386" s="17"/>
      <c r="CO386" s="17"/>
      <c r="CP386" s="17"/>
      <c r="CQ386" s="17"/>
      <c r="CR386" s="17"/>
      <c r="CS386" s="17"/>
      <c r="CT386" s="17"/>
      <c r="CU386" s="17"/>
      <c r="CV386" s="17"/>
      <c r="CW386" s="17"/>
      <c r="CX386" s="17"/>
      <c r="CY386" s="17"/>
      <c r="CZ386" s="17"/>
      <c r="DA386" s="17"/>
      <c r="DB386" s="17"/>
      <c r="DC386" s="17"/>
      <c r="DD386" s="17"/>
      <c r="DE386" s="17"/>
      <c r="DF386" s="17"/>
      <c r="DG386" s="17"/>
      <c r="DH386" s="17"/>
      <c r="DI386" s="17"/>
      <c r="DJ386" s="17"/>
      <c r="DK386" s="17"/>
      <c r="DL386" s="17"/>
      <c r="DM386" s="17"/>
      <c r="DN386" s="17"/>
      <c r="DO386" s="17"/>
      <c r="DP386" s="17"/>
      <c r="DQ386" s="17"/>
      <c r="DR386" s="17"/>
    </row>
    <row r="387" spans="1:122" ht="13" x14ac:dyDescent="0.15">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c r="BU387" s="17"/>
      <c r="BV387" s="17"/>
      <c r="BW387" s="17"/>
      <c r="BX387" s="17"/>
      <c r="BY387" s="17"/>
      <c r="BZ387" s="17"/>
      <c r="CA387" s="17"/>
      <c r="CB387" s="17"/>
      <c r="CC387" s="17"/>
      <c r="CD387" s="17"/>
      <c r="CE387" s="17"/>
      <c r="CF387" s="17"/>
      <c r="CG387" s="17"/>
      <c r="CH387" s="17"/>
      <c r="CI387" s="17"/>
      <c r="CJ387" s="17"/>
      <c r="CK387" s="17"/>
      <c r="CL387" s="17"/>
      <c r="CM387" s="17"/>
      <c r="CN387" s="17"/>
      <c r="CO387" s="17"/>
      <c r="CP387" s="17"/>
      <c r="CQ387" s="17"/>
      <c r="CR387" s="17"/>
      <c r="CS387" s="17"/>
      <c r="CT387" s="17"/>
      <c r="CU387" s="17"/>
      <c r="CV387" s="17"/>
      <c r="CW387" s="17"/>
      <c r="CX387" s="17"/>
      <c r="CY387" s="17"/>
      <c r="CZ387" s="17"/>
      <c r="DA387" s="17"/>
      <c r="DB387" s="17"/>
      <c r="DC387" s="17"/>
      <c r="DD387" s="17"/>
      <c r="DE387" s="17"/>
      <c r="DF387" s="17"/>
      <c r="DG387" s="17"/>
      <c r="DH387" s="17"/>
      <c r="DI387" s="17"/>
      <c r="DJ387" s="17"/>
      <c r="DK387" s="17"/>
      <c r="DL387" s="17"/>
      <c r="DM387" s="17"/>
      <c r="DN387" s="17"/>
      <c r="DO387" s="17"/>
      <c r="DP387" s="17"/>
      <c r="DQ387" s="17"/>
      <c r="DR387" s="17"/>
    </row>
    <row r="388" spans="1:122" ht="13" x14ac:dyDescent="0.15">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c r="BU388" s="17"/>
      <c r="BV388" s="17"/>
      <c r="BW388" s="17"/>
      <c r="BX388" s="17"/>
      <c r="BY388" s="17"/>
      <c r="BZ388" s="17"/>
      <c r="CA388" s="17"/>
      <c r="CB388" s="17"/>
      <c r="CC388" s="17"/>
      <c r="CD388" s="17"/>
      <c r="CE388" s="17"/>
      <c r="CF388" s="17"/>
      <c r="CG388" s="17"/>
      <c r="CH388" s="17"/>
      <c r="CI388" s="17"/>
      <c r="CJ388" s="17"/>
      <c r="CK388" s="17"/>
      <c r="CL388" s="17"/>
      <c r="CM388" s="17"/>
      <c r="CN388" s="17"/>
      <c r="CO388" s="17"/>
      <c r="CP388" s="17"/>
      <c r="CQ388" s="17"/>
      <c r="CR388" s="17"/>
      <c r="CS388" s="17"/>
      <c r="CT388" s="17"/>
      <c r="CU388" s="17"/>
      <c r="CV388" s="17"/>
      <c r="CW388" s="17"/>
      <c r="CX388" s="17"/>
      <c r="CY388" s="17"/>
      <c r="CZ388" s="17"/>
      <c r="DA388" s="17"/>
      <c r="DB388" s="17"/>
      <c r="DC388" s="17"/>
      <c r="DD388" s="17"/>
      <c r="DE388" s="17"/>
      <c r="DF388" s="17"/>
      <c r="DG388" s="17"/>
      <c r="DH388" s="17"/>
      <c r="DI388" s="17"/>
      <c r="DJ388" s="17"/>
      <c r="DK388" s="17"/>
      <c r="DL388" s="17"/>
      <c r="DM388" s="17"/>
      <c r="DN388" s="17"/>
      <c r="DO388" s="17"/>
      <c r="DP388" s="17"/>
      <c r="DQ388" s="17"/>
      <c r="DR388" s="17"/>
    </row>
    <row r="389" spans="1:122" ht="13" x14ac:dyDescent="0.15">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c r="BR389" s="17"/>
      <c r="BS389" s="17"/>
      <c r="BT389" s="17"/>
      <c r="BU389" s="17"/>
      <c r="BV389" s="17"/>
      <c r="BW389" s="17"/>
      <c r="BX389" s="17"/>
      <c r="BY389" s="17"/>
      <c r="BZ389" s="17"/>
      <c r="CA389" s="17"/>
      <c r="CB389" s="17"/>
      <c r="CC389" s="17"/>
      <c r="CD389" s="17"/>
      <c r="CE389" s="17"/>
      <c r="CF389" s="17"/>
      <c r="CG389" s="17"/>
      <c r="CH389" s="17"/>
      <c r="CI389" s="17"/>
      <c r="CJ389" s="17"/>
      <c r="CK389" s="17"/>
      <c r="CL389" s="17"/>
      <c r="CM389" s="17"/>
      <c r="CN389" s="17"/>
      <c r="CO389" s="17"/>
      <c r="CP389" s="17"/>
      <c r="CQ389" s="17"/>
      <c r="CR389" s="17"/>
      <c r="CS389" s="17"/>
      <c r="CT389" s="17"/>
      <c r="CU389" s="17"/>
      <c r="CV389" s="17"/>
      <c r="CW389" s="17"/>
      <c r="CX389" s="17"/>
      <c r="CY389" s="17"/>
      <c r="CZ389" s="17"/>
      <c r="DA389" s="17"/>
      <c r="DB389" s="17"/>
      <c r="DC389" s="17"/>
      <c r="DD389" s="17"/>
      <c r="DE389" s="17"/>
      <c r="DF389" s="17"/>
      <c r="DG389" s="17"/>
      <c r="DH389" s="17"/>
      <c r="DI389" s="17"/>
      <c r="DJ389" s="17"/>
      <c r="DK389" s="17"/>
      <c r="DL389" s="17"/>
      <c r="DM389" s="17"/>
      <c r="DN389" s="17"/>
      <c r="DO389" s="17"/>
      <c r="DP389" s="17"/>
      <c r="DQ389" s="17"/>
      <c r="DR389" s="17"/>
    </row>
    <row r="390" spans="1:122" ht="13" x14ac:dyDescent="0.15">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c r="BR390" s="17"/>
      <c r="BS390" s="17"/>
      <c r="BT390" s="17"/>
      <c r="BU390" s="17"/>
      <c r="BV390" s="17"/>
      <c r="BW390" s="17"/>
      <c r="BX390" s="17"/>
      <c r="BY390" s="17"/>
      <c r="BZ390" s="17"/>
      <c r="CA390" s="17"/>
      <c r="CB390" s="17"/>
      <c r="CC390" s="17"/>
      <c r="CD390" s="17"/>
      <c r="CE390" s="17"/>
      <c r="CF390" s="17"/>
      <c r="CG390" s="17"/>
      <c r="CH390" s="17"/>
      <c r="CI390" s="17"/>
      <c r="CJ390" s="17"/>
      <c r="CK390" s="17"/>
      <c r="CL390" s="17"/>
      <c r="CM390" s="17"/>
      <c r="CN390" s="17"/>
      <c r="CO390" s="17"/>
      <c r="CP390" s="17"/>
      <c r="CQ390" s="17"/>
      <c r="CR390" s="17"/>
      <c r="CS390" s="17"/>
      <c r="CT390" s="17"/>
      <c r="CU390" s="17"/>
      <c r="CV390" s="17"/>
      <c r="CW390" s="17"/>
      <c r="CX390" s="17"/>
      <c r="CY390" s="17"/>
      <c r="CZ390" s="17"/>
      <c r="DA390" s="17"/>
      <c r="DB390" s="17"/>
      <c r="DC390" s="17"/>
      <c r="DD390" s="17"/>
      <c r="DE390" s="17"/>
      <c r="DF390" s="17"/>
      <c r="DG390" s="17"/>
      <c r="DH390" s="17"/>
      <c r="DI390" s="17"/>
      <c r="DJ390" s="17"/>
      <c r="DK390" s="17"/>
      <c r="DL390" s="17"/>
      <c r="DM390" s="17"/>
      <c r="DN390" s="17"/>
      <c r="DO390" s="17"/>
      <c r="DP390" s="17"/>
      <c r="DQ390" s="17"/>
      <c r="DR390" s="17"/>
    </row>
    <row r="391" spans="1:122" ht="13" x14ac:dyDescent="0.15">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c r="BQ391" s="17"/>
      <c r="BR391" s="17"/>
      <c r="BS391" s="17"/>
      <c r="BT391" s="17"/>
      <c r="BU391" s="17"/>
      <c r="BV391" s="17"/>
      <c r="BW391" s="17"/>
      <c r="BX391" s="17"/>
      <c r="BY391" s="17"/>
      <c r="BZ391" s="17"/>
      <c r="CA391" s="17"/>
      <c r="CB391" s="17"/>
      <c r="CC391" s="17"/>
      <c r="CD391" s="17"/>
      <c r="CE391" s="17"/>
      <c r="CF391" s="17"/>
      <c r="CG391" s="17"/>
      <c r="CH391" s="17"/>
      <c r="CI391" s="17"/>
      <c r="CJ391" s="17"/>
      <c r="CK391" s="17"/>
      <c r="CL391" s="17"/>
      <c r="CM391" s="17"/>
      <c r="CN391" s="17"/>
      <c r="CO391" s="17"/>
      <c r="CP391" s="17"/>
      <c r="CQ391" s="17"/>
      <c r="CR391" s="17"/>
      <c r="CS391" s="17"/>
      <c r="CT391" s="17"/>
      <c r="CU391" s="17"/>
      <c r="CV391" s="17"/>
      <c r="CW391" s="17"/>
      <c r="CX391" s="17"/>
      <c r="CY391" s="17"/>
      <c r="CZ391" s="17"/>
      <c r="DA391" s="17"/>
      <c r="DB391" s="17"/>
      <c r="DC391" s="17"/>
      <c r="DD391" s="17"/>
      <c r="DE391" s="17"/>
      <c r="DF391" s="17"/>
      <c r="DG391" s="17"/>
      <c r="DH391" s="17"/>
      <c r="DI391" s="17"/>
      <c r="DJ391" s="17"/>
      <c r="DK391" s="17"/>
      <c r="DL391" s="17"/>
      <c r="DM391" s="17"/>
      <c r="DN391" s="17"/>
      <c r="DO391" s="17"/>
      <c r="DP391" s="17"/>
      <c r="DQ391" s="17"/>
      <c r="DR391" s="17"/>
    </row>
    <row r="392" spans="1:122" ht="13" x14ac:dyDescent="0.15">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c r="BR392" s="17"/>
      <c r="BS392" s="17"/>
      <c r="BT392" s="17"/>
      <c r="BU392" s="17"/>
      <c r="BV392" s="17"/>
      <c r="BW392" s="17"/>
      <c r="BX392" s="17"/>
      <c r="BY392" s="17"/>
      <c r="BZ392" s="17"/>
      <c r="CA392" s="17"/>
      <c r="CB392" s="17"/>
      <c r="CC392" s="17"/>
      <c r="CD392" s="17"/>
      <c r="CE392" s="17"/>
      <c r="CF392" s="17"/>
      <c r="CG392" s="17"/>
      <c r="CH392" s="17"/>
      <c r="CI392" s="17"/>
      <c r="CJ392" s="17"/>
      <c r="CK392" s="17"/>
      <c r="CL392" s="17"/>
      <c r="CM392" s="17"/>
      <c r="CN392" s="17"/>
      <c r="CO392" s="17"/>
      <c r="CP392" s="17"/>
      <c r="CQ392" s="17"/>
      <c r="CR392" s="17"/>
      <c r="CS392" s="17"/>
      <c r="CT392" s="17"/>
      <c r="CU392" s="17"/>
      <c r="CV392" s="17"/>
      <c r="CW392" s="17"/>
      <c r="CX392" s="17"/>
      <c r="CY392" s="17"/>
      <c r="CZ392" s="17"/>
      <c r="DA392" s="17"/>
      <c r="DB392" s="17"/>
      <c r="DC392" s="17"/>
      <c r="DD392" s="17"/>
      <c r="DE392" s="17"/>
      <c r="DF392" s="17"/>
      <c r="DG392" s="17"/>
      <c r="DH392" s="17"/>
      <c r="DI392" s="17"/>
      <c r="DJ392" s="17"/>
      <c r="DK392" s="17"/>
      <c r="DL392" s="17"/>
      <c r="DM392" s="17"/>
      <c r="DN392" s="17"/>
      <c r="DO392" s="17"/>
      <c r="DP392" s="17"/>
      <c r="DQ392" s="17"/>
      <c r="DR392" s="17"/>
    </row>
    <row r="393" spans="1:122" ht="13" x14ac:dyDescent="0.15">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c r="BR393" s="17"/>
      <c r="BS393" s="17"/>
      <c r="BT393" s="17"/>
      <c r="BU393" s="17"/>
      <c r="BV393" s="17"/>
      <c r="BW393" s="17"/>
      <c r="BX393" s="17"/>
      <c r="BY393" s="17"/>
      <c r="BZ393" s="17"/>
      <c r="CA393" s="17"/>
      <c r="CB393" s="17"/>
      <c r="CC393" s="17"/>
      <c r="CD393" s="17"/>
      <c r="CE393" s="17"/>
      <c r="CF393" s="17"/>
      <c r="CG393" s="17"/>
      <c r="CH393" s="17"/>
      <c r="CI393" s="17"/>
      <c r="CJ393" s="17"/>
      <c r="CK393" s="17"/>
      <c r="CL393" s="17"/>
      <c r="CM393" s="17"/>
      <c r="CN393" s="17"/>
      <c r="CO393" s="17"/>
      <c r="CP393" s="17"/>
      <c r="CQ393" s="17"/>
      <c r="CR393" s="17"/>
      <c r="CS393" s="17"/>
      <c r="CT393" s="17"/>
      <c r="CU393" s="17"/>
      <c r="CV393" s="17"/>
      <c r="CW393" s="17"/>
      <c r="CX393" s="17"/>
      <c r="CY393" s="17"/>
      <c r="CZ393" s="17"/>
      <c r="DA393" s="17"/>
      <c r="DB393" s="17"/>
      <c r="DC393" s="17"/>
      <c r="DD393" s="17"/>
      <c r="DE393" s="17"/>
      <c r="DF393" s="17"/>
      <c r="DG393" s="17"/>
      <c r="DH393" s="17"/>
      <c r="DI393" s="17"/>
      <c r="DJ393" s="17"/>
      <c r="DK393" s="17"/>
      <c r="DL393" s="17"/>
      <c r="DM393" s="17"/>
      <c r="DN393" s="17"/>
      <c r="DO393" s="17"/>
      <c r="DP393" s="17"/>
      <c r="DQ393" s="17"/>
      <c r="DR393" s="17"/>
    </row>
    <row r="394" spans="1:122" ht="13" x14ac:dyDescent="0.15">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c r="BQ394" s="17"/>
      <c r="BR394" s="17"/>
      <c r="BS394" s="17"/>
      <c r="BT394" s="17"/>
      <c r="BU394" s="17"/>
      <c r="BV394" s="17"/>
      <c r="BW394" s="17"/>
      <c r="BX394" s="17"/>
      <c r="BY394" s="17"/>
      <c r="BZ394" s="17"/>
      <c r="CA394" s="17"/>
      <c r="CB394" s="17"/>
      <c r="CC394" s="17"/>
      <c r="CD394" s="17"/>
      <c r="CE394" s="17"/>
      <c r="CF394" s="17"/>
      <c r="CG394" s="17"/>
      <c r="CH394" s="17"/>
      <c r="CI394" s="17"/>
      <c r="CJ394" s="17"/>
      <c r="CK394" s="17"/>
      <c r="CL394" s="17"/>
      <c r="CM394" s="17"/>
      <c r="CN394" s="17"/>
      <c r="CO394" s="17"/>
      <c r="CP394" s="17"/>
      <c r="CQ394" s="17"/>
      <c r="CR394" s="17"/>
      <c r="CS394" s="17"/>
      <c r="CT394" s="17"/>
      <c r="CU394" s="17"/>
      <c r="CV394" s="17"/>
      <c r="CW394" s="17"/>
      <c r="CX394" s="17"/>
      <c r="CY394" s="17"/>
      <c r="CZ394" s="17"/>
      <c r="DA394" s="17"/>
      <c r="DB394" s="17"/>
      <c r="DC394" s="17"/>
      <c r="DD394" s="17"/>
      <c r="DE394" s="17"/>
      <c r="DF394" s="17"/>
      <c r="DG394" s="17"/>
      <c r="DH394" s="17"/>
      <c r="DI394" s="17"/>
      <c r="DJ394" s="17"/>
      <c r="DK394" s="17"/>
      <c r="DL394" s="17"/>
      <c r="DM394" s="17"/>
      <c r="DN394" s="17"/>
      <c r="DO394" s="17"/>
      <c r="DP394" s="17"/>
      <c r="DQ394" s="17"/>
      <c r="DR394" s="17"/>
    </row>
    <row r="395" spans="1:122" ht="13" x14ac:dyDescent="0.1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c r="BR395" s="17"/>
      <c r="BS395" s="17"/>
      <c r="BT395" s="17"/>
      <c r="BU395" s="17"/>
      <c r="BV395" s="17"/>
      <c r="BW395" s="17"/>
      <c r="BX395" s="17"/>
      <c r="BY395" s="17"/>
      <c r="BZ395" s="17"/>
      <c r="CA395" s="17"/>
      <c r="CB395" s="17"/>
      <c r="CC395" s="17"/>
      <c r="CD395" s="17"/>
      <c r="CE395" s="17"/>
      <c r="CF395" s="17"/>
      <c r="CG395" s="17"/>
      <c r="CH395" s="17"/>
      <c r="CI395" s="17"/>
      <c r="CJ395" s="17"/>
      <c r="CK395" s="17"/>
      <c r="CL395" s="17"/>
      <c r="CM395" s="17"/>
      <c r="CN395" s="17"/>
      <c r="CO395" s="17"/>
      <c r="CP395" s="17"/>
      <c r="CQ395" s="17"/>
      <c r="CR395" s="17"/>
      <c r="CS395" s="17"/>
      <c r="CT395" s="17"/>
      <c r="CU395" s="17"/>
      <c r="CV395" s="17"/>
      <c r="CW395" s="17"/>
      <c r="CX395" s="17"/>
      <c r="CY395" s="17"/>
      <c r="CZ395" s="17"/>
      <c r="DA395" s="17"/>
      <c r="DB395" s="17"/>
      <c r="DC395" s="17"/>
      <c r="DD395" s="17"/>
      <c r="DE395" s="17"/>
      <c r="DF395" s="17"/>
      <c r="DG395" s="17"/>
      <c r="DH395" s="17"/>
      <c r="DI395" s="17"/>
      <c r="DJ395" s="17"/>
      <c r="DK395" s="17"/>
      <c r="DL395" s="17"/>
      <c r="DM395" s="17"/>
      <c r="DN395" s="17"/>
      <c r="DO395" s="17"/>
      <c r="DP395" s="17"/>
      <c r="DQ395" s="17"/>
      <c r="DR395" s="17"/>
    </row>
    <row r="396" spans="1:122" ht="13" x14ac:dyDescent="0.15">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c r="BR396" s="17"/>
      <c r="BS396" s="17"/>
      <c r="BT396" s="17"/>
      <c r="BU396" s="17"/>
      <c r="BV396" s="17"/>
      <c r="BW396" s="17"/>
      <c r="BX396" s="17"/>
      <c r="BY396" s="17"/>
      <c r="BZ396" s="17"/>
      <c r="CA396" s="17"/>
      <c r="CB396" s="17"/>
      <c r="CC396" s="17"/>
      <c r="CD396" s="17"/>
      <c r="CE396" s="17"/>
      <c r="CF396" s="17"/>
      <c r="CG396" s="17"/>
      <c r="CH396" s="17"/>
      <c r="CI396" s="17"/>
      <c r="CJ396" s="17"/>
      <c r="CK396" s="17"/>
      <c r="CL396" s="17"/>
      <c r="CM396" s="17"/>
      <c r="CN396" s="17"/>
      <c r="CO396" s="17"/>
      <c r="CP396" s="17"/>
      <c r="CQ396" s="17"/>
      <c r="CR396" s="17"/>
      <c r="CS396" s="17"/>
      <c r="CT396" s="17"/>
      <c r="CU396" s="17"/>
      <c r="CV396" s="17"/>
      <c r="CW396" s="17"/>
      <c r="CX396" s="17"/>
      <c r="CY396" s="17"/>
      <c r="CZ396" s="17"/>
      <c r="DA396" s="17"/>
      <c r="DB396" s="17"/>
      <c r="DC396" s="17"/>
      <c r="DD396" s="17"/>
      <c r="DE396" s="17"/>
      <c r="DF396" s="17"/>
      <c r="DG396" s="17"/>
      <c r="DH396" s="17"/>
      <c r="DI396" s="17"/>
      <c r="DJ396" s="17"/>
      <c r="DK396" s="17"/>
      <c r="DL396" s="17"/>
      <c r="DM396" s="17"/>
      <c r="DN396" s="17"/>
      <c r="DO396" s="17"/>
      <c r="DP396" s="17"/>
      <c r="DQ396" s="17"/>
      <c r="DR396" s="17"/>
    </row>
    <row r="397" spans="1:122" ht="13" x14ac:dyDescent="0.15">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c r="BU397" s="17"/>
      <c r="BV397" s="17"/>
      <c r="BW397" s="17"/>
      <c r="BX397" s="17"/>
      <c r="BY397" s="17"/>
      <c r="BZ397" s="17"/>
      <c r="CA397" s="17"/>
      <c r="CB397" s="17"/>
      <c r="CC397" s="17"/>
      <c r="CD397" s="17"/>
      <c r="CE397" s="17"/>
      <c r="CF397" s="17"/>
      <c r="CG397" s="17"/>
      <c r="CH397" s="17"/>
      <c r="CI397" s="17"/>
      <c r="CJ397" s="17"/>
      <c r="CK397" s="17"/>
      <c r="CL397" s="17"/>
      <c r="CM397" s="17"/>
      <c r="CN397" s="17"/>
      <c r="CO397" s="17"/>
      <c r="CP397" s="17"/>
      <c r="CQ397" s="17"/>
      <c r="CR397" s="17"/>
      <c r="CS397" s="17"/>
      <c r="CT397" s="17"/>
      <c r="CU397" s="17"/>
      <c r="CV397" s="17"/>
      <c r="CW397" s="17"/>
      <c r="CX397" s="17"/>
      <c r="CY397" s="17"/>
      <c r="CZ397" s="17"/>
      <c r="DA397" s="17"/>
      <c r="DB397" s="17"/>
      <c r="DC397" s="17"/>
      <c r="DD397" s="17"/>
      <c r="DE397" s="17"/>
      <c r="DF397" s="17"/>
      <c r="DG397" s="17"/>
      <c r="DH397" s="17"/>
      <c r="DI397" s="17"/>
      <c r="DJ397" s="17"/>
      <c r="DK397" s="17"/>
      <c r="DL397" s="17"/>
      <c r="DM397" s="17"/>
      <c r="DN397" s="17"/>
      <c r="DO397" s="17"/>
      <c r="DP397" s="17"/>
      <c r="DQ397" s="17"/>
      <c r="DR397" s="17"/>
    </row>
    <row r="398" spans="1:122" ht="13" x14ac:dyDescent="0.15">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c r="BR398" s="17"/>
      <c r="BS398" s="17"/>
      <c r="BT398" s="17"/>
      <c r="BU398" s="17"/>
      <c r="BV398" s="17"/>
      <c r="BW398" s="17"/>
      <c r="BX398" s="17"/>
      <c r="BY398" s="17"/>
      <c r="BZ398" s="17"/>
      <c r="CA398" s="17"/>
      <c r="CB398" s="17"/>
      <c r="CC398" s="17"/>
      <c r="CD398" s="17"/>
      <c r="CE398" s="17"/>
      <c r="CF398" s="17"/>
      <c r="CG398" s="17"/>
      <c r="CH398" s="17"/>
      <c r="CI398" s="17"/>
      <c r="CJ398" s="17"/>
      <c r="CK398" s="17"/>
      <c r="CL398" s="17"/>
      <c r="CM398" s="17"/>
      <c r="CN398" s="17"/>
      <c r="CO398" s="17"/>
      <c r="CP398" s="17"/>
      <c r="CQ398" s="17"/>
      <c r="CR398" s="17"/>
      <c r="CS398" s="17"/>
      <c r="CT398" s="17"/>
      <c r="CU398" s="17"/>
      <c r="CV398" s="17"/>
      <c r="CW398" s="17"/>
      <c r="CX398" s="17"/>
      <c r="CY398" s="17"/>
      <c r="CZ398" s="17"/>
      <c r="DA398" s="17"/>
      <c r="DB398" s="17"/>
      <c r="DC398" s="17"/>
      <c r="DD398" s="17"/>
      <c r="DE398" s="17"/>
      <c r="DF398" s="17"/>
      <c r="DG398" s="17"/>
      <c r="DH398" s="17"/>
      <c r="DI398" s="17"/>
      <c r="DJ398" s="17"/>
      <c r="DK398" s="17"/>
      <c r="DL398" s="17"/>
      <c r="DM398" s="17"/>
      <c r="DN398" s="17"/>
      <c r="DO398" s="17"/>
      <c r="DP398" s="17"/>
      <c r="DQ398" s="17"/>
      <c r="DR398" s="17"/>
    </row>
    <row r="399" spans="1:122" ht="13" x14ac:dyDescent="0.15">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c r="CK399" s="17"/>
      <c r="CL399" s="17"/>
      <c r="CM399" s="17"/>
      <c r="CN399" s="17"/>
      <c r="CO399" s="17"/>
      <c r="CP399" s="17"/>
      <c r="CQ399" s="17"/>
      <c r="CR399" s="17"/>
      <c r="CS399" s="17"/>
      <c r="CT399" s="17"/>
      <c r="CU399" s="17"/>
      <c r="CV399" s="17"/>
      <c r="CW399" s="17"/>
      <c r="CX399" s="17"/>
      <c r="CY399" s="17"/>
      <c r="CZ399" s="17"/>
      <c r="DA399" s="17"/>
      <c r="DB399" s="17"/>
      <c r="DC399" s="17"/>
      <c r="DD399" s="17"/>
      <c r="DE399" s="17"/>
      <c r="DF399" s="17"/>
      <c r="DG399" s="17"/>
      <c r="DH399" s="17"/>
      <c r="DI399" s="17"/>
      <c r="DJ399" s="17"/>
      <c r="DK399" s="17"/>
      <c r="DL399" s="17"/>
      <c r="DM399" s="17"/>
      <c r="DN399" s="17"/>
      <c r="DO399" s="17"/>
      <c r="DP399" s="17"/>
      <c r="DQ399" s="17"/>
      <c r="DR399" s="17"/>
    </row>
    <row r="400" spans="1:122" ht="13" x14ac:dyDescent="0.15">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c r="CK400" s="17"/>
      <c r="CL400" s="17"/>
      <c r="CM400" s="17"/>
      <c r="CN400" s="17"/>
      <c r="CO400" s="17"/>
      <c r="CP400" s="17"/>
      <c r="CQ400" s="17"/>
      <c r="CR400" s="17"/>
      <c r="CS400" s="17"/>
      <c r="CT400" s="17"/>
      <c r="CU400" s="17"/>
      <c r="CV400" s="17"/>
      <c r="CW400" s="17"/>
      <c r="CX400" s="17"/>
      <c r="CY400" s="17"/>
      <c r="CZ400" s="17"/>
      <c r="DA400" s="17"/>
      <c r="DB400" s="17"/>
      <c r="DC400" s="17"/>
      <c r="DD400" s="17"/>
      <c r="DE400" s="17"/>
      <c r="DF400" s="17"/>
      <c r="DG400" s="17"/>
      <c r="DH400" s="17"/>
      <c r="DI400" s="17"/>
      <c r="DJ400" s="17"/>
      <c r="DK400" s="17"/>
      <c r="DL400" s="17"/>
      <c r="DM400" s="17"/>
      <c r="DN400" s="17"/>
      <c r="DO400" s="17"/>
      <c r="DP400" s="17"/>
      <c r="DQ400" s="17"/>
      <c r="DR400" s="17"/>
    </row>
    <row r="401" spans="1:122" ht="13" x14ac:dyDescent="0.15">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c r="BK401" s="17"/>
      <c r="BL401" s="17"/>
      <c r="BM401" s="17"/>
      <c r="BN401" s="17"/>
      <c r="BO401" s="17"/>
      <c r="BP401" s="17"/>
      <c r="BQ401" s="17"/>
      <c r="BR401" s="17"/>
      <c r="BS401" s="17"/>
      <c r="BT401" s="17"/>
      <c r="BU401" s="17"/>
      <c r="BV401" s="17"/>
      <c r="BW401" s="17"/>
      <c r="BX401" s="17"/>
      <c r="BY401" s="17"/>
      <c r="BZ401" s="17"/>
      <c r="CA401" s="17"/>
      <c r="CB401" s="17"/>
      <c r="CC401" s="17"/>
      <c r="CD401" s="17"/>
      <c r="CE401" s="17"/>
      <c r="CF401" s="17"/>
      <c r="CG401" s="17"/>
      <c r="CH401" s="17"/>
      <c r="CI401" s="17"/>
      <c r="CJ401" s="17"/>
      <c r="CK401" s="17"/>
      <c r="CL401" s="17"/>
      <c r="CM401" s="17"/>
      <c r="CN401" s="17"/>
      <c r="CO401" s="17"/>
      <c r="CP401" s="17"/>
      <c r="CQ401" s="17"/>
      <c r="CR401" s="17"/>
      <c r="CS401" s="17"/>
      <c r="CT401" s="17"/>
      <c r="CU401" s="17"/>
      <c r="CV401" s="17"/>
      <c r="CW401" s="17"/>
      <c r="CX401" s="17"/>
      <c r="CY401" s="17"/>
      <c r="CZ401" s="17"/>
      <c r="DA401" s="17"/>
      <c r="DB401" s="17"/>
      <c r="DC401" s="17"/>
      <c r="DD401" s="17"/>
      <c r="DE401" s="17"/>
      <c r="DF401" s="17"/>
      <c r="DG401" s="17"/>
      <c r="DH401" s="17"/>
      <c r="DI401" s="17"/>
      <c r="DJ401" s="17"/>
      <c r="DK401" s="17"/>
      <c r="DL401" s="17"/>
      <c r="DM401" s="17"/>
      <c r="DN401" s="17"/>
      <c r="DO401" s="17"/>
      <c r="DP401" s="17"/>
      <c r="DQ401" s="17"/>
      <c r="DR401" s="17"/>
    </row>
    <row r="402" spans="1:122" ht="13" x14ac:dyDescent="0.15">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c r="BO402" s="17"/>
      <c r="BP402" s="17"/>
      <c r="BQ402" s="17"/>
      <c r="BR402" s="17"/>
      <c r="BS402" s="17"/>
      <c r="BT402" s="17"/>
      <c r="BU402" s="17"/>
      <c r="BV402" s="17"/>
      <c r="BW402" s="17"/>
      <c r="BX402" s="17"/>
      <c r="BY402" s="17"/>
      <c r="BZ402" s="17"/>
      <c r="CA402" s="17"/>
      <c r="CB402" s="17"/>
      <c r="CC402" s="17"/>
      <c r="CD402" s="17"/>
      <c r="CE402" s="17"/>
      <c r="CF402" s="17"/>
      <c r="CG402" s="17"/>
      <c r="CH402" s="17"/>
      <c r="CI402" s="17"/>
      <c r="CJ402" s="17"/>
      <c r="CK402" s="17"/>
      <c r="CL402" s="17"/>
      <c r="CM402" s="17"/>
      <c r="CN402" s="17"/>
      <c r="CO402" s="17"/>
      <c r="CP402" s="17"/>
      <c r="CQ402" s="17"/>
      <c r="CR402" s="17"/>
      <c r="CS402" s="17"/>
      <c r="CT402" s="17"/>
      <c r="CU402" s="17"/>
      <c r="CV402" s="17"/>
      <c r="CW402" s="17"/>
      <c r="CX402" s="17"/>
      <c r="CY402" s="17"/>
      <c r="CZ402" s="17"/>
      <c r="DA402" s="17"/>
      <c r="DB402" s="17"/>
      <c r="DC402" s="17"/>
      <c r="DD402" s="17"/>
      <c r="DE402" s="17"/>
      <c r="DF402" s="17"/>
      <c r="DG402" s="17"/>
      <c r="DH402" s="17"/>
      <c r="DI402" s="17"/>
      <c r="DJ402" s="17"/>
      <c r="DK402" s="17"/>
      <c r="DL402" s="17"/>
      <c r="DM402" s="17"/>
      <c r="DN402" s="17"/>
      <c r="DO402" s="17"/>
      <c r="DP402" s="17"/>
      <c r="DQ402" s="17"/>
      <c r="DR402" s="17"/>
    </row>
    <row r="403" spans="1:122" ht="13" x14ac:dyDescent="0.15">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c r="CK403" s="17"/>
      <c r="CL403" s="17"/>
      <c r="CM403" s="17"/>
      <c r="CN403" s="17"/>
      <c r="CO403" s="17"/>
      <c r="CP403" s="17"/>
      <c r="CQ403" s="17"/>
      <c r="CR403" s="17"/>
      <c r="CS403" s="17"/>
      <c r="CT403" s="17"/>
      <c r="CU403" s="17"/>
      <c r="CV403" s="17"/>
      <c r="CW403" s="17"/>
      <c r="CX403" s="17"/>
      <c r="CY403" s="17"/>
      <c r="CZ403" s="17"/>
      <c r="DA403" s="17"/>
      <c r="DB403" s="17"/>
      <c r="DC403" s="17"/>
      <c r="DD403" s="17"/>
      <c r="DE403" s="17"/>
      <c r="DF403" s="17"/>
      <c r="DG403" s="17"/>
      <c r="DH403" s="17"/>
      <c r="DI403" s="17"/>
      <c r="DJ403" s="17"/>
      <c r="DK403" s="17"/>
      <c r="DL403" s="17"/>
      <c r="DM403" s="17"/>
      <c r="DN403" s="17"/>
      <c r="DO403" s="17"/>
      <c r="DP403" s="17"/>
      <c r="DQ403" s="17"/>
      <c r="DR403" s="17"/>
    </row>
    <row r="404" spans="1:122" ht="13" x14ac:dyDescent="0.15">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c r="BK404" s="17"/>
      <c r="BL404" s="17"/>
      <c r="BM404" s="17"/>
      <c r="BN404" s="17"/>
      <c r="BO404" s="17"/>
      <c r="BP404" s="17"/>
      <c r="BQ404" s="17"/>
      <c r="BR404" s="17"/>
      <c r="BS404" s="17"/>
      <c r="BT404" s="17"/>
      <c r="BU404" s="17"/>
      <c r="BV404" s="17"/>
      <c r="BW404" s="17"/>
      <c r="BX404" s="17"/>
      <c r="BY404" s="17"/>
      <c r="BZ404" s="17"/>
      <c r="CA404" s="17"/>
      <c r="CB404" s="17"/>
      <c r="CC404" s="17"/>
      <c r="CD404" s="17"/>
      <c r="CE404" s="17"/>
      <c r="CF404" s="17"/>
      <c r="CG404" s="17"/>
      <c r="CH404" s="17"/>
      <c r="CI404" s="17"/>
      <c r="CJ404" s="17"/>
      <c r="CK404" s="17"/>
      <c r="CL404" s="17"/>
      <c r="CM404" s="17"/>
      <c r="CN404" s="17"/>
      <c r="CO404" s="17"/>
      <c r="CP404" s="17"/>
      <c r="CQ404" s="17"/>
      <c r="CR404" s="17"/>
      <c r="CS404" s="17"/>
      <c r="CT404" s="17"/>
      <c r="CU404" s="17"/>
      <c r="CV404" s="17"/>
      <c r="CW404" s="17"/>
      <c r="CX404" s="17"/>
      <c r="CY404" s="17"/>
      <c r="CZ404" s="17"/>
      <c r="DA404" s="17"/>
      <c r="DB404" s="17"/>
      <c r="DC404" s="17"/>
      <c r="DD404" s="17"/>
      <c r="DE404" s="17"/>
      <c r="DF404" s="17"/>
      <c r="DG404" s="17"/>
      <c r="DH404" s="17"/>
      <c r="DI404" s="17"/>
      <c r="DJ404" s="17"/>
      <c r="DK404" s="17"/>
      <c r="DL404" s="17"/>
      <c r="DM404" s="17"/>
      <c r="DN404" s="17"/>
      <c r="DO404" s="17"/>
      <c r="DP404" s="17"/>
      <c r="DQ404" s="17"/>
      <c r="DR404" s="17"/>
    </row>
    <row r="405" spans="1:122" ht="13" x14ac:dyDescent="0.1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c r="BO405" s="17"/>
      <c r="BP405" s="17"/>
      <c r="BQ405" s="17"/>
      <c r="BR405" s="17"/>
      <c r="BS405" s="17"/>
      <c r="BT405" s="17"/>
      <c r="BU405" s="17"/>
      <c r="BV405" s="17"/>
      <c r="BW405" s="17"/>
      <c r="BX405" s="17"/>
      <c r="BY405" s="17"/>
      <c r="BZ405" s="17"/>
      <c r="CA405" s="17"/>
      <c r="CB405" s="17"/>
      <c r="CC405" s="17"/>
      <c r="CD405" s="17"/>
      <c r="CE405" s="17"/>
      <c r="CF405" s="17"/>
      <c r="CG405" s="17"/>
      <c r="CH405" s="17"/>
      <c r="CI405" s="17"/>
      <c r="CJ405" s="17"/>
      <c r="CK405" s="17"/>
      <c r="CL405" s="17"/>
      <c r="CM405" s="17"/>
      <c r="CN405" s="17"/>
      <c r="CO405" s="17"/>
      <c r="CP405" s="17"/>
      <c r="CQ405" s="17"/>
      <c r="CR405" s="17"/>
      <c r="CS405" s="17"/>
      <c r="CT405" s="17"/>
      <c r="CU405" s="17"/>
      <c r="CV405" s="17"/>
      <c r="CW405" s="17"/>
      <c r="CX405" s="17"/>
      <c r="CY405" s="17"/>
      <c r="CZ405" s="17"/>
      <c r="DA405" s="17"/>
      <c r="DB405" s="17"/>
      <c r="DC405" s="17"/>
      <c r="DD405" s="17"/>
      <c r="DE405" s="17"/>
      <c r="DF405" s="17"/>
      <c r="DG405" s="17"/>
      <c r="DH405" s="17"/>
      <c r="DI405" s="17"/>
      <c r="DJ405" s="17"/>
      <c r="DK405" s="17"/>
      <c r="DL405" s="17"/>
      <c r="DM405" s="17"/>
      <c r="DN405" s="17"/>
      <c r="DO405" s="17"/>
      <c r="DP405" s="17"/>
      <c r="DQ405" s="17"/>
      <c r="DR405" s="17"/>
    </row>
    <row r="406" spans="1:122" ht="13" x14ac:dyDescent="0.15">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c r="CK406" s="17"/>
      <c r="CL406" s="17"/>
      <c r="CM406" s="17"/>
      <c r="CN406" s="17"/>
      <c r="CO406" s="17"/>
      <c r="CP406" s="17"/>
      <c r="CQ406" s="17"/>
      <c r="CR406" s="17"/>
      <c r="CS406" s="17"/>
      <c r="CT406" s="17"/>
      <c r="CU406" s="17"/>
      <c r="CV406" s="17"/>
      <c r="CW406" s="17"/>
      <c r="CX406" s="17"/>
      <c r="CY406" s="17"/>
      <c r="CZ406" s="17"/>
      <c r="DA406" s="17"/>
      <c r="DB406" s="17"/>
      <c r="DC406" s="17"/>
      <c r="DD406" s="17"/>
      <c r="DE406" s="17"/>
      <c r="DF406" s="17"/>
      <c r="DG406" s="17"/>
      <c r="DH406" s="17"/>
      <c r="DI406" s="17"/>
      <c r="DJ406" s="17"/>
      <c r="DK406" s="17"/>
      <c r="DL406" s="17"/>
      <c r="DM406" s="17"/>
      <c r="DN406" s="17"/>
      <c r="DO406" s="17"/>
      <c r="DP406" s="17"/>
      <c r="DQ406" s="17"/>
      <c r="DR406" s="17"/>
    </row>
    <row r="407" spans="1:122" ht="13" x14ac:dyDescent="0.15">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c r="BQ407" s="17"/>
      <c r="BR407" s="17"/>
      <c r="BS407" s="17"/>
      <c r="BT407" s="17"/>
      <c r="BU407" s="17"/>
      <c r="BV407" s="17"/>
      <c r="BW407" s="17"/>
      <c r="BX407" s="17"/>
      <c r="BY407" s="17"/>
      <c r="BZ407" s="17"/>
      <c r="CA407" s="17"/>
      <c r="CB407" s="17"/>
      <c r="CC407" s="17"/>
      <c r="CD407" s="17"/>
      <c r="CE407" s="17"/>
      <c r="CF407" s="17"/>
      <c r="CG407" s="17"/>
      <c r="CH407" s="17"/>
      <c r="CI407" s="17"/>
      <c r="CJ407" s="17"/>
      <c r="CK407" s="17"/>
      <c r="CL407" s="17"/>
      <c r="CM407" s="17"/>
      <c r="CN407" s="17"/>
      <c r="CO407" s="17"/>
      <c r="CP407" s="17"/>
      <c r="CQ407" s="17"/>
      <c r="CR407" s="17"/>
      <c r="CS407" s="17"/>
      <c r="CT407" s="17"/>
      <c r="CU407" s="17"/>
      <c r="CV407" s="17"/>
      <c r="CW407" s="17"/>
      <c r="CX407" s="17"/>
      <c r="CY407" s="17"/>
      <c r="CZ407" s="17"/>
      <c r="DA407" s="17"/>
      <c r="DB407" s="17"/>
      <c r="DC407" s="17"/>
      <c r="DD407" s="17"/>
      <c r="DE407" s="17"/>
      <c r="DF407" s="17"/>
      <c r="DG407" s="17"/>
      <c r="DH407" s="17"/>
      <c r="DI407" s="17"/>
      <c r="DJ407" s="17"/>
      <c r="DK407" s="17"/>
      <c r="DL407" s="17"/>
      <c r="DM407" s="17"/>
      <c r="DN407" s="17"/>
      <c r="DO407" s="17"/>
      <c r="DP407" s="17"/>
      <c r="DQ407" s="17"/>
      <c r="DR407" s="17"/>
    </row>
    <row r="408" spans="1:122" ht="13" x14ac:dyDescent="0.15">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c r="BO408" s="17"/>
      <c r="BP408" s="17"/>
      <c r="BQ408" s="17"/>
      <c r="BR408" s="17"/>
      <c r="BS408" s="17"/>
      <c r="BT408" s="17"/>
      <c r="BU408" s="17"/>
      <c r="BV408" s="17"/>
      <c r="BW408" s="17"/>
      <c r="BX408" s="17"/>
      <c r="BY408" s="17"/>
      <c r="BZ408" s="17"/>
      <c r="CA408" s="17"/>
      <c r="CB408" s="17"/>
      <c r="CC408" s="17"/>
      <c r="CD408" s="17"/>
      <c r="CE408" s="17"/>
      <c r="CF408" s="17"/>
      <c r="CG408" s="17"/>
      <c r="CH408" s="17"/>
      <c r="CI408" s="17"/>
      <c r="CJ408" s="17"/>
      <c r="CK408" s="17"/>
      <c r="CL408" s="17"/>
      <c r="CM408" s="17"/>
      <c r="CN408" s="17"/>
      <c r="CO408" s="17"/>
      <c r="CP408" s="17"/>
      <c r="CQ408" s="17"/>
      <c r="CR408" s="17"/>
      <c r="CS408" s="17"/>
      <c r="CT408" s="17"/>
      <c r="CU408" s="17"/>
      <c r="CV408" s="17"/>
      <c r="CW408" s="17"/>
      <c r="CX408" s="17"/>
      <c r="CY408" s="17"/>
      <c r="CZ408" s="17"/>
      <c r="DA408" s="17"/>
      <c r="DB408" s="17"/>
      <c r="DC408" s="17"/>
      <c r="DD408" s="17"/>
      <c r="DE408" s="17"/>
      <c r="DF408" s="17"/>
      <c r="DG408" s="17"/>
      <c r="DH408" s="17"/>
      <c r="DI408" s="17"/>
      <c r="DJ408" s="17"/>
      <c r="DK408" s="17"/>
      <c r="DL408" s="17"/>
      <c r="DM408" s="17"/>
      <c r="DN408" s="17"/>
      <c r="DO408" s="17"/>
      <c r="DP408" s="17"/>
      <c r="DQ408" s="17"/>
      <c r="DR408" s="17"/>
    </row>
    <row r="409" spans="1:122" ht="13" x14ac:dyDescent="0.15">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c r="BO409" s="17"/>
      <c r="BP409" s="17"/>
      <c r="BQ409" s="17"/>
      <c r="BR409" s="17"/>
      <c r="BS409" s="17"/>
      <c r="BT409" s="17"/>
      <c r="BU409" s="17"/>
      <c r="BV409" s="17"/>
      <c r="BW409" s="17"/>
      <c r="BX409" s="17"/>
      <c r="BY409" s="17"/>
      <c r="BZ409" s="17"/>
      <c r="CA409" s="17"/>
      <c r="CB409" s="17"/>
      <c r="CC409" s="17"/>
      <c r="CD409" s="17"/>
      <c r="CE409" s="17"/>
      <c r="CF409" s="17"/>
      <c r="CG409" s="17"/>
      <c r="CH409" s="17"/>
      <c r="CI409" s="17"/>
      <c r="CJ409" s="17"/>
      <c r="CK409" s="17"/>
      <c r="CL409" s="17"/>
      <c r="CM409" s="17"/>
      <c r="CN409" s="17"/>
      <c r="CO409" s="17"/>
      <c r="CP409" s="17"/>
      <c r="CQ409" s="17"/>
      <c r="CR409" s="17"/>
      <c r="CS409" s="17"/>
      <c r="CT409" s="17"/>
      <c r="CU409" s="17"/>
      <c r="CV409" s="17"/>
      <c r="CW409" s="17"/>
      <c r="CX409" s="17"/>
      <c r="CY409" s="17"/>
      <c r="CZ409" s="17"/>
      <c r="DA409" s="17"/>
      <c r="DB409" s="17"/>
      <c r="DC409" s="17"/>
      <c r="DD409" s="17"/>
      <c r="DE409" s="17"/>
      <c r="DF409" s="17"/>
      <c r="DG409" s="17"/>
      <c r="DH409" s="17"/>
      <c r="DI409" s="17"/>
      <c r="DJ409" s="17"/>
      <c r="DK409" s="17"/>
      <c r="DL409" s="17"/>
      <c r="DM409" s="17"/>
      <c r="DN409" s="17"/>
      <c r="DO409" s="17"/>
      <c r="DP409" s="17"/>
      <c r="DQ409" s="17"/>
      <c r="DR409" s="17"/>
    </row>
    <row r="410" spans="1:122" ht="13" x14ac:dyDescent="0.15">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c r="BO410" s="17"/>
      <c r="BP410" s="17"/>
      <c r="BQ410" s="17"/>
      <c r="BR410" s="17"/>
      <c r="BS410" s="17"/>
      <c r="BT410" s="17"/>
      <c r="BU410" s="17"/>
      <c r="BV410" s="17"/>
      <c r="BW410" s="17"/>
      <c r="BX410" s="17"/>
      <c r="BY410" s="17"/>
      <c r="BZ410" s="17"/>
      <c r="CA410" s="17"/>
      <c r="CB410" s="17"/>
      <c r="CC410" s="17"/>
      <c r="CD410" s="17"/>
      <c r="CE410" s="17"/>
      <c r="CF410" s="17"/>
      <c r="CG410" s="17"/>
      <c r="CH410" s="17"/>
      <c r="CI410" s="17"/>
      <c r="CJ410" s="17"/>
      <c r="CK410" s="17"/>
      <c r="CL410" s="17"/>
      <c r="CM410" s="17"/>
      <c r="CN410" s="17"/>
      <c r="CO410" s="17"/>
      <c r="CP410" s="17"/>
      <c r="CQ410" s="17"/>
      <c r="CR410" s="17"/>
      <c r="CS410" s="17"/>
      <c r="CT410" s="17"/>
      <c r="CU410" s="17"/>
      <c r="CV410" s="17"/>
      <c r="CW410" s="17"/>
      <c r="CX410" s="17"/>
      <c r="CY410" s="17"/>
      <c r="CZ410" s="17"/>
      <c r="DA410" s="17"/>
      <c r="DB410" s="17"/>
      <c r="DC410" s="17"/>
      <c r="DD410" s="17"/>
      <c r="DE410" s="17"/>
      <c r="DF410" s="17"/>
      <c r="DG410" s="17"/>
      <c r="DH410" s="17"/>
      <c r="DI410" s="17"/>
      <c r="DJ410" s="17"/>
      <c r="DK410" s="17"/>
      <c r="DL410" s="17"/>
      <c r="DM410" s="17"/>
      <c r="DN410" s="17"/>
      <c r="DO410" s="17"/>
      <c r="DP410" s="17"/>
      <c r="DQ410" s="17"/>
      <c r="DR410" s="17"/>
    </row>
    <row r="411" spans="1:122" ht="13" x14ac:dyDescent="0.15">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c r="BO411" s="17"/>
      <c r="BP411" s="17"/>
      <c r="BQ411" s="17"/>
      <c r="BR411" s="17"/>
      <c r="BS411" s="17"/>
      <c r="BT411" s="17"/>
      <c r="BU411" s="17"/>
      <c r="BV411" s="17"/>
      <c r="BW411" s="17"/>
      <c r="BX411" s="17"/>
      <c r="BY411" s="17"/>
      <c r="BZ411" s="17"/>
      <c r="CA411" s="17"/>
      <c r="CB411" s="17"/>
      <c r="CC411" s="17"/>
      <c r="CD411" s="17"/>
      <c r="CE411" s="17"/>
      <c r="CF411" s="17"/>
      <c r="CG411" s="17"/>
      <c r="CH411" s="17"/>
      <c r="CI411" s="17"/>
      <c r="CJ411" s="17"/>
      <c r="CK411" s="17"/>
      <c r="CL411" s="17"/>
      <c r="CM411" s="17"/>
      <c r="CN411" s="17"/>
      <c r="CO411" s="17"/>
      <c r="CP411" s="17"/>
      <c r="CQ411" s="17"/>
      <c r="CR411" s="17"/>
      <c r="CS411" s="17"/>
      <c r="CT411" s="17"/>
      <c r="CU411" s="17"/>
      <c r="CV411" s="17"/>
      <c r="CW411" s="17"/>
      <c r="CX411" s="17"/>
      <c r="CY411" s="17"/>
      <c r="CZ411" s="17"/>
      <c r="DA411" s="17"/>
      <c r="DB411" s="17"/>
      <c r="DC411" s="17"/>
      <c r="DD411" s="17"/>
      <c r="DE411" s="17"/>
      <c r="DF411" s="17"/>
      <c r="DG411" s="17"/>
      <c r="DH411" s="17"/>
      <c r="DI411" s="17"/>
      <c r="DJ411" s="17"/>
      <c r="DK411" s="17"/>
      <c r="DL411" s="17"/>
      <c r="DM411" s="17"/>
      <c r="DN411" s="17"/>
      <c r="DO411" s="17"/>
      <c r="DP411" s="17"/>
      <c r="DQ411" s="17"/>
      <c r="DR411" s="17"/>
    </row>
    <row r="412" spans="1:122" ht="13" x14ac:dyDescent="0.15">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c r="BK412" s="17"/>
      <c r="BL412" s="17"/>
      <c r="BM412" s="17"/>
      <c r="BN412" s="17"/>
      <c r="BO412" s="17"/>
      <c r="BP412" s="17"/>
      <c r="BQ412" s="17"/>
      <c r="BR412" s="17"/>
      <c r="BS412" s="17"/>
      <c r="BT412" s="17"/>
      <c r="BU412" s="17"/>
      <c r="BV412" s="17"/>
      <c r="BW412" s="17"/>
      <c r="BX412" s="17"/>
      <c r="BY412" s="17"/>
      <c r="BZ412" s="17"/>
      <c r="CA412" s="17"/>
      <c r="CB412" s="17"/>
      <c r="CC412" s="17"/>
      <c r="CD412" s="17"/>
      <c r="CE412" s="17"/>
      <c r="CF412" s="17"/>
      <c r="CG412" s="17"/>
      <c r="CH412" s="17"/>
      <c r="CI412" s="17"/>
      <c r="CJ412" s="17"/>
      <c r="CK412" s="17"/>
      <c r="CL412" s="17"/>
      <c r="CM412" s="17"/>
      <c r="CN412" s="17"/>
      <c r="CO412" s="17"/>
      <c r="CP412" s="17"/>
      <c r="CQ412" s="17"/>
      <c r="CR412" s="17"/>
      <c r="CS412" s="17"/>
      <c r="CT412" s="17"/>
      <c r="CU412" s="17"/>
      <c r="CV412" s="17"/>
      <c r="CW412" s="17"/>
      <c r="CX412" s="17"/>
      <c r="CY412" s="17"/>
      <c r="CZ412" s="17"/>
      <c r="DA412" s="17"/>
      <c r="DB412" s="17"/>
      <c r="DC412" s="17"/>
      <c r="DD412" s="17"/>
      <c r="DE412" s="17"/>
      <c r="DF412" s="17"/>
      <c r="DG412" s="17"/>
      <c r="DH412" s="17"/>
      <c r="DI412" s="17"/>
      <c r="DJ412" s="17"/>
      <c r="DK412" s="17"/>
      <c r="DL412" s="17"/>
      <c r="DM412" s="17"/>
      <c r="DN412" s="17"/>
      <c r="DO412" s="17"/>
      <c r="DP412" s="17"/>
      <c r="DQ412" s="17"/>
      <c r="DR412" s="17"/>
    </row>
    <row r="413" spans="1:122" ht="13" x14ac:dyDescent="0.15">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c r="BJ413" s="17"/>
      <c r="BK413" s="17"/>
      <c r="BL413" s="17"/>
      <c r="BM413" s="17"/>
      <c r="BN413" s="17"/>
      <c r="BO413" s="17"/>
      <c r="BP413" s="17"/>
      <c r="BQ413" s="17"/>
      <c r="BR413" s="17"/>
      <c r="BS413" s="17"/>
      <c r="BT413" s="17"/>
      <c r="BU413" s="17"/>
      <c r="BV413" s="17"/>
      <c r="BW413" s="17"/>
      <c r="BX413" s="17"/>
      <c r="BY413" s="17"/>
      <c r="BZ413" s="17"/>
      <c r="CA413" s="17"/>
      <c r="CB413" s="17"/>
      <c r="CC413" s="17"/>
      <c r="CD413" s="17"/>
      <c r="CE413" s="17"/>
      <c r="CF413" s="17"/>
      <c r="CG413" s="17"/>
      <c r="CH413" s="17"/>
      <c r="CI413" s="17"/>
      <c r="CJ413" s="17"/>
      <c r="CK413" s="17"/>
      <c r="CL413" s="17"/>
      <c r="CM413" s="17"/>
      <c r="CN413" s="17"/>
      <c r="CO413" s="17"/>
      <c r="CP413" s="17"/>
      <c r="CQ413" s="17"/>
      <c r="CR413" s="17"/>
      <c r="CS413" s="17"/>
      <c r="CT413" s="17"/>
      <c r="CU413" s="17"/>
      <c r="CV413" s="17"/>
      <c r="CW413" s="17"/>
      <c r="CX413" s="17"/>
      <c r="CY413" s="17"/>
      <c r="CZ413" s="17"/>
      <c r="DA413" s="17"/>
      <c r="DB413" s="17"/>
      <c r="DC413" s="17"/>
      <c r="DD413" s="17"/>
      <c r="DE413" s="17"/>
      <c r="DF413" s="17"/>
      <c r="DG413" s="17"/>
      <c r="DH413" s="17"/>
      <c r="DI413" s="17"/>
      <c r="DJ413" s="17"/>
      <c r="DK413" s="17"/>
      <c r="DL413" s="17"/>
      <c r="DM413" s="17"/>
      <c r="DN413" s="17"/>
      <c r="DO413" s="17"/>
      <c r="DP413" s="17"/>
      <c r="DQ413" s="17"/>
      <c r="DR413" s="17"/>
    </row>
    <row r="414" spans="1:122" ht="13" x14ac:dyDescent="0.15">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G414" s="17"/>
      <c r="BH414" s="17"/>
      <c r="BI414" s="17"/>
      <c r="BJ414" s="17"/>
      <c r="BK414" s="17"/>
      <c r="BL414" s="17"/>
      <c r="BM414" s="17"/>
      <c r="BN414" s="17"/>
      <c r="BO414" s="17"/>
      <c r="BP414" s="17"/>
      <c r="BQ414" s="17"/>
      <c r="BR414" s="17"/>
      <c r="BS414" s="17"/>
      <c r="BT414" s="17"/>
      <c r="BU414" s="17"/>
      <c r="BV414" s="17"/>
      <c r="BW414" s="17"/>
      <c r="BX414" s="17"/>
      <c r="BY414" s="17"/>
      <c r="BZ414" s="17"/>
      <c r="CA414" s="17"/>
      <c r="CB414" s="17"/>
      <c r="CC414" s="17"/>
      <c r="CD414" s="17"/>
      <c r="CE414" s="17"/>
      <c r="CF414" s="17"/>
      <c r="CG414" s="17"/>
      <c r="CH414" s="17"/>
      <c r="CI414" s="17"/>
      <c r="CJ414" s="17"/>
      <c r="CK414" s="17"/>
      <c r="CL414" s="17"/>
      <c r="CM414" s="17"/>
      <c r="CN414" s="17"/>
      <c r="CO414" s="17"/>
      <c r="CP414" s="17"/>
      <c r="CQ414" s="17"/>
      <c r="CR414" s="17"/>
      <c r="CS414" s="17"/>
      <c r="CT414" s="17"/>
      <c r="CU414" s="17"/>
      <c r="CV414" s="17"/>
      <c r="CW414" s="17"/>
      <c r="CX414" s="17"/>
      <c r="CY414" s="17"/>
      <c r="CZ414" s="17"/>
      <c r="DA414" s="17"/>
      <c r="DB414" s="17"/>
      <c r="DC414" s="17"/>
      <c r="DD414" s="17"/>
      <c r="DE414" s="17"/>
      <c r="DF414" s="17"/>
      <c r="DG414" s="17"/>
      <c r="DH414" s="17"/>
      <c r="DI414" s="17"/>
      <c r="DJ414" s="17"/>
      <c r="DK414" s="17"/>
      <c r="DL414" s="17"/>
      <c r="DM414" s="17"/>
      <c r="DN414" s="17"/>
      <c r="DO414" s="17"/>
      <c r="DP414" s="17"/>
      <c r="DQ414" s="17"/>
      <c r="DR414" s="17"/>
    </row>
    <row r="415" spans="1:122" ht="13" x14ac:dyDescent="0.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c r="BI415" s="17"/>
      <c r="BJ415" s="17"/>
      <c r="BK415" s="17"/>
      <c r="BL415" s="17"/>
      <c r="BM415" s="17"/>
      <c r="BN415" s="17"/>
      <c r="BO415" s="17"/>
      <c r="BP415" s="17"/>
      <c r="BQ415" s="17"/>
      <c r="BR415" s="17"/>
      <c r="BS415" s="17"/>
      <c r="BT415" s="17"/>
      <c r="BU415" s="17"/>
      <c r="BV415" s="17"/>
      <c r="BW415" s="17"/>
      <c r="BX415" s="17"/>
      <c r="BY415" s="17"/>
      <c r="BZ415" s="17"/>
      <c r="CA415" s="17"/>
      <c r="CB415" s="17"/>
      <c r="CC415" s="17"/>
      <c r="CD415" s="17"/>
      <c r="CE415" s="17"/>
      <c r="CF415" s="17"/>
      <c r="CG415" s="17"/>
      <c r="CH415" s="17"/>
      <c r="CI415" s="17"/>
      <c r="CJ415" s="17"/>
      <c r="CK415" s="17"/>
      <c r="CL415" s="17"/>
      <c r="CM415" s="17"/>
      <c r="CN415" s="17"/>
      <c r="CO415" s="17"/>
      <c r="CP415" s="17"/>
      <c r="CQ415" s="17"/>
      <c r="CR415" s="17"/>
      <c r="CS415" s="17"/>
      <c r="CT415" s="17"/>
      <c r="CU415" s="17"/>
      <c r="CV415" s="17"/>
      <c r="CW415" s="17"/>
      <c r="CX415" s="17"/>
      <c r="CY415" s="17"/>
      <c r="CZ415" s="17"/>
      <c r="DA415" s="17"/>
      <c r="DB415" s="17"/>
      <c r="DC415" s="17"/>
      <c r="DD415" s="17"/>
      <c r="DE415" s="17"/>
      <c r="DF415" s="17"/>
      <c r="DG415" s="17"/>
      <c r="DH415" s="17"/>
      <c r="DI415" s="17"/>
      <c r="DJ415" s="17"/>
      <c r="DK415" s="17"/>
      <c r="DL415" s="17"/>
      <c r="DM415" s="17"/>
      <c r="DN415" s="17"/>
      <c r="DO415" s="17"/>
      <c r="DP415" s="17"/>
      <c r="DQ415" s="17"/>
      <c r="DR415" s="17"/>
    </row>
    <row r="416" spans="1:122" ht="13" x14ac:dyDescent="0.15">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G416" s="17"/>
      <c r="BH416" s="17"/>
      <c r="BI416" s="17"/>
      <c r="BJ416" s="17"/>
      <c r="BK416" s="17"/>
      <c r="BL416" s="17"/>
      <c r="BM416" s="17"/>
      <c r="BN416" s="17"/>
      <c r="BO416" s="17"/>
      <c r="BP416" s="17"/>
      <c r="BQ416" s="17"/>
      <c r="BR416" s="17"/>
      <c r="BS416" s="17"/>
      <c r="BT416" s="17"/>
      <c r="BU416" s="17"/>
      <c r="BV416" s="17"/>
      <c r="BW416" s="17"/>
      <c r="BX416" s="17"/>
      <c r="BY416" s="17"/>
      <c r="BZ416" s="17"/>
      <c r="CA416" s="17"/>
      <c r="CB416" s="17"/>
      <c r="CC416" s="17"/>
      <c r="CD416" s="17"/>
      <c r="CE416" s="17"/>
      <c r="CF416" s="17"/>
      <c r="CG416" s="17"/>
      <c r="CH416" s="17"/>
      <c r="CI416" s="17"/>
      <c r="CJ416" s="17"/>
      <c r="CK416" s="17"/>
      <c r="CL416" s="17"/>
      <c r="CM416" s="17"/>
      <c r="CN416" s="17"/>
      <c r="CO416" s="17"/>
      <c r="CP416" s="17"/>
      <c r="CQ416" s="17"/>
      <c r="CR416" s="17"/>
      <c r="CS416" s="17"/>
      <c r="CT416" s="17"/>
      <c r="CU416" s="17"/>
      <c r="CV416" s="17"/>
      <c r="CW416" s="17"/>
      <c r="CX416" s="17"/>
      <c r="CY416" s="17"/>
      <c r="CZ416" s="17"/>
      <c r="DA416" s="17"/>
      <c r="DB416" s="17"/>
      <c r="DC416" s="17"/>
      <c r="DD416" s="17"/>
      <c r="DE416" s="17"/>
      <c r="DF416" s="17"/>
      <c r="DG416" s="17"/>
      <c r="DH416" s="17"/>
      <c r="DI416" s="17"/>
      <c r="DJ416" s="17"/>
      <c r="DK416" s="17"/>
      <c r="DL416" s="17"/>
      <c r="DM416" s="17"/>
      <c r="DN416" s="17"/>
      <c r="DO416" s="17"/>
      <c r="DP416" s="17"/>
      <c r="DQ416" s="17"/>
      <c r="DR416" s="17"/>
    </row>
    <row r="417" spans="1:122" ht="13" x14ac:dyDescent="0.15">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G417" s="17"/>
      <c r="BH417" s="17"/>
      <c r="BI417" s="17"/>
      <c r="BJ417" s="17"/>
      <c r="BK417" s="17"/>
      <c r="BL417" s="17"/>
      <c r="BM417" s="17"/>
      <c r="BN417" s="17"/>
      <c r="BO417" s="17"/>
      <c r="BP417" s="17"/>
      <c r="BQ417" s="17"/>
      <c r="BR417" s="17"/>
      <c r="BS417" s="17"/>
      <c r="BT417" s="17"/>
      <c r="BU417" s="17"/>
      <c r="BV417" s="17"/>
      <c r="BW417" s="17"/>
      <c r="BX417" s="17"/>
      <c r="BY417" s="17"/>
      <c r="BZ417" s="17"/>
      <c r="CA417" s="17"/>
      <c r="CB417" s="17"/>
      <c r="CC417" s="17"/>
      <c r="CD417" s="17"/>
      <c r="CE417" s="17"/>
      <c r="CF417" s="17"/>
      <c r="CG417" s="17"/>
      <c r="CH417" s="17"/>
      <c r="CI417" s="17"/>
      <c r="CJ417" s="17"/>
      <c r="CK417" s="17"/>
      <c r="CL417" s="17"/>
      <c r="CM417" s="17"/>
      <c r="CN417" s="17"/>
      <c r="CO417" s="17"/>
      <c r="CP417" s="17"/>
      <c r="CQ417" s="17"/>
      <c r="CR417" s="17"/>
      <c r="CS417" s="17"/>
      <c r="CT417" s="17"/>
      <c r="CU417" s="17"/>
      <c r="CV417" s="17"/>
      <c r="CW417" s="17"/>
      <c r="CX417" s="17"/>
      <c r="CY417" s="17"/>
      <c r="CZ417" s="17"/>
      <c r="DA417" s="17"/>
      <c r="DB417" s="17"/>
      <c r="DC417" s="17"/>
      <c r="DD417" s="17"/>
      <c r="DE417" s="17"/>
      <c r="DF417" s="17"/>
      <c r="DG417" s="17"/>
      <c r="DH417" s="17"/>
      <c r="DI417" s="17"/>
      <c r="DJ417" s="17"/>
      <c r="DK417" s="17"/>
      <c r="DL417" s="17"/>
      <c r="DM417" s="17"/>
      <c r="DN417" s="17"/>
      <c r="DO417" s="17"/>
      <c r="DP417" s="17"/>
      <c r="DQ417" s="17"/>
      <c r="DR417" s="17"/>
    </row>
    <row r="418" spans="1:122" ht="13" x14ac:dyDescent="0.15">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c r="BI418" s="17"/>
      <c r="BJ418" s="17"/>
      <c r="BK418" s="17"/>
      <c r="BL418" s="17"/>
      <c r="BM418" s="17"/>
      <c r="BN418" s="17"/>
      <c r="BO418" s="17"/>
      <c r="BP418" s="17"/>
      <c r="BQ418" s="17"/>
      <c r="BR418" s="17"/>
      <c r="BS418" s="17"/>
      <c r="BT418" s="17"/>
      <c r="BU418" s="17"/>
      <c r="BV418" s="17"/>
      <c r="BW418" s="17"/>
      <c r="BX418" s="17"/>
      <c r="BY418" s="17"/>
      <c r="BZ418" s="17"/>
      <c r="CA418" s="17"/>
      <c r="CB418" s="17"/>
      <c r="CC418" s="17"/>
      <c r="CD418" s="17"/>
      <c r="CE418" s="17"/>
      <c r="CF418" s="17"/>
      <c r="CG418" s="17"/>
      <c r="CH418" s="17"/>
      <c r="CI418" s="17"/>
      <c r="CJ418" s="17"/>
      <c r="CK418" s="17"/>
      <c r="CL418" s="17"/>
      <c r="CM418" s="17"/>
      <c r="CN418" s="17"/>
      <c r="CO418" s="17"/>
      <c r="CP418" s="17"/>
      <c r="CQ418" s="17"/>
      <c r="CR418" s="17"/>
      <c r="CS418" s="17"/>
      <c r="CT418" s="17"/>
      <c r="CU418" s="17"/>
      <c r="CV418" s="17"/>
      <c r="CW418" s="17"/>
      <c r="CX418" s="17"/>
      <c r="CY418" s="17"/>
      <c r="CZ418" s="17"/>
      <c r="DA418" s="17"/>
      <c r="DB418" s="17"/>
      <c r="DC418" s="17"/>
      <c r="DD418" s="17"/>
      <c r="DE418" s="17"/>
      <c r="DF418" s="17"/>
      <c r="DG418" s="17"/>
      <c r="DH418" s="17"/>
      <c r="DI418" s="17"/>
      <c r="DJ418" s="17"/>
      <c r="DK418" s="17"/>
      <c r="DL418" s="17"/>
      <c r="DM418" s="17"/>
      <c r="DN418" s="17"/>
      <c r="DO418" s="17"/>
      <c r="DP418" s="17"/>
      <c r="DQ418" s="17"/>
      <c r="DR418" s="17"/>
    </row>
    <row r="419" spans="1:122" ht="13" x14ac:dyDescent="0.15">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G419" s="17"/>
      <c r="BH419" s="17"/>
      <c r="BI419" s="17"/>
      <c r="BJ419" s="17"/>
      <c r="BK419" s="17"/>
      <c r="BL419" s="17"/>
      <c r="BM419" s="17"/>
      <c r="BN419" s="17"/>
      <c r="BO419" s="17"/>
      <c r="BP419" s="17"/>
      <c r="BQ419" s="17"/>
      <c r="BR419" s="17"/>
      <c r="BS419" s="17"/>
      <c r="BT419" s="17"/>
      <c r="BU419" s="17"/>
      <c r="BV419" s="17"/>
      <c r="BW419" s="17"/>
      <c r="BX419" s="17"/>
      <c r="BY419" s="17"/>
      <c r="BZ419" s="17"/>
      <c r="CA419" s="17"/>
      <c r="CB419" s="17"/>
      <c r="CC419" s="17"/>
      <c r="CD419" s="17"/>
      <c r="CE419" s="17"/>
      <c r="CF419" s="17"/>
      <c r="CG419" s="17"/>
      <c r="CH419" s="17"/>
      <c r="CI419" s="17"/>
      <c r="CJ419" s="17"/>
      <c r="CK419" s="17"/>
      <c r="CL419" s="17"/>
      <c r="CM419" s="17"/>
      <c r="CN419" s="17"/>
      <c r="CO419" s="17"/>
      <c r="CP419" s="17"/>
      <c r="CQ419" s="17"/>
      <c r="CR419" s="17"/>
      <c r="CS419" s="17"/>
      <c r="CT419" s="17"/>
      <c r="CU419" s="17"/>
      <c r="CV419" s="17"/>
      <c r="CW419" s="17"/>
      <c r="CX419" s="17"/>
      <c r="CY419" s="17"/>
      <c r="CZ419" s="17"/>
      <c r="DA419" s="17"/>
      <c r="DB419" s="17"/>
      <c r="DC419" s="17"/>
      <c r="DD419" s="17"/>
      <c r="DE419" s="17"/>
      <c r="DF419" s="17"/>
      <c r="DG419" s="17"/>
      <c r="DH419" s="17"/>
      <c r="DI419" s="17"/>
      <c r="DJ419" s="17"/>
      <c r="DK419" s="17"/>
      <c r="DL419" s="17"/>
      <c r="DM419" s="17"/>
      <c r="DN419" s="17"/>
      <c r="DO419" s="17"/>
      <c r="DP419" s="17"/>
      <c r="DQ419" s="17"/>
      <c r="DR419" s="17"/>
    </row>
    <row r="420" spans="1:122" ht="13" x14ac:dyDescent="0.15">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c r="BI420" s="17"/>
      <c r="BJ420" s="17"/>
      <c r="BK420" s="17"/>
      <c r="BL420" s="17"/>
      <c r="BM420" s="17"/>
      <c r="BN420" s="17"/>
      <c r="BO420" s="17"/>
      <c r="BP420" s="17"/>
      <c r="BQ420" s="17"/>
      <c r="BR420" s="17"/>
      <c r="BS420" s="17"/>
      <c r="BT420" s="17"/>
      <c r="BU420" s="17"/>
      <c r="BV420" s="17"/>
      <c r="BW420" s="17"/>
      <c r="BX420" s="17"/>
      <c r="BY420" s="17"/>
      <c r="BZ420" s="17"/>
      <c r="CA420" s="17"/>
      <c r="CB420" s="17"/>
      <c r="CC420" s="17"/>
      <c r="CD420" s="17"/>
      <c r="CE420" s="17"/>
      <c r="CF420" s="17"/>
      <c r="CG420" s="17"/>
      <c r="CH420" s="17"/>
      <c r="CI420" s="17"/>
      <c r="CJ420" s="17"/>
      <c r="CK420" s="17"/>
      <c r="CL420" s="17"/>
      <c r="CM420" s="17"/>
      <c r="CN420" s="17"/>
      <c r="CO420" s="17"/>
      <c r="CP420" s="17"/>
      <c r="CQ420" s="17"/>
      <c r="CR420" s="17"/>
      <c r="CS420" s="17"/>
      <c r="CT420" s="17"/>
      <c r="CU420" s="17"/>
      <c r="CV420" s="17"/>
      <c r="CW420" s="17"/>
      <c r="CX420" s="17"/>
      <c r="CY420" s="17"/>
      <c r="CZ420" s="17"/>
      <c r="DA420" s="17"/>
      <c r="DB420" s="17"/>
      <c r="DC420" s="17"/>
      <c r="DD420" s="17"/>
      <c r="DE420" s="17"/>
      <c r="DF420" s="17"/>
      <c r="DG420" s="17"/>
      <c r="DH420" s="17"/>
      <c r="DI420" s="17"/>
      <c r="DJ420" s="17"/>
      <c r="DK420" s="17"/>
      <c r="DL420" s="17"/>
      <c r="DM420" s="17"/>
      <c r="DN420" s="17"/>
      <c r="DO420" s="17"/>
      <c r="DP420" s="17"/>
      <c r="DQ420" s="17"/>
      <c r="DR420" s="17"/>
    </row>
    <row r="421" spans="1:122" ht="13" x14ac:dyDescent="0.15">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c r="BI421" s="17"/>
      <c r="BJ421" s="17"/>
      <c r="BK421" s="17"/>
      <c r="BL421" s="17"/>
      <c r="BM421" s="17"/>
      <c r="BN421" s="17"/>
      <c r="BO421" s="17"/>
      <c r="BP421" s="17"/>
      <c r="BQ421" s="17"/>
      <c r="BR421" s="17"/>
      <c r="BS421" s="17"/>
      <c r="BT421" s="17"/>
      <c r="BU421" s="17"/>
      <c r="BV421" s="17"/>
      <c r="BW421" s="17"/>
      <c r="BX421" s="17"/>
      <c r="BY421" s="17"/>
      <c r="BZ421" s="17"/>
      <c r="CA421" s="17"/>
      <c r="CB421" s="17"/>
      <c r="CC421" s="17"/>
      <c r="CD421" s="17"/>
      <c r="CE421" s="17"/>
      <c r="CF421" s="17"/>
      <c r="CG421" s="17"/>
      <c r="CH421" s="17"/>
      <c r="CI421" s="17"/>
      <c r="CJ421" s="17"/>
      <c r="CK421" s="17"/>
      <c r="CL421" s="17"/>
      <c r="CM421" s="17"/>
      <c r="CN421" s="17"/>
      <c r="CO421" s="17"/>
      <c r="CP421" s="17"/>
      <c r="CQ421" s="17"/>
      <c r="CR421" s="17"/>
      <c r="CS421" s="17"/>
      <c r="CT421" s="17"/>
      <c r="CU421" s="17"/>
      <c r="CV421" s="17"/>
      <c r="CW421" s="17"/>
      <c r="CX421" s="17"/>
      <c r="CY421" s="17"/>
      <c r="CZ421" s="17"/>
      <c r="DA421" s="17"/>
      <c r="DB421" s="17"/>
      <c r="DC421" s="17"/>
      <c r="DD421" s="17"/>
      <c r="DE421" s="17"/>
      <c r="DF421" s="17"/>
      <c r="DG421" s="17"/>
      <c r="DH421" s="17"/>
      <c r="DI421" s="17"/>
      <c r="DJ421" s="17"/>
      <c r="DK421" s="17"/>
      <c r="DL421" s="17"/>
      <c r="DM421" s="17"/>
      <c r="DN421" s="17"/>
      <c r="DO421" s="17"/>
      <c r="DP421" s="17"/>
      <c r="DQ421" s="17"/>
      <c r="DR421" s="17"/>
    </row>
    <row r="422" spans="1:122" ht="13" x14ac:dyDescent="0.15">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G422" s="17"/>
      <c r="BH422" s="17"/>
      <c r="BI422" s="17"/>
      <c r="BJ422" s="17"/>
      <c r="BK422" s="17"/>
      <c r="BL422" s="17"/>
      <c r="BM422" s="17"/>
      <c r="BN422" s="17"/>
      <c r="BO422" s="17"/>
      <c r="BP422" s="17"/>
      <c r="BQ422" s="17"/>
      <c r="BR422" s="17"/>
      <c r="BS422" s="17"/>
      <c r="BT422" s="17"/>
      <c r="BU422" s="17"/>
      <c r="BV422" s="17"/>
      <c r="BW422" s="17"/>
      <c r="BX422" s="17"/>
      <c r="BY422" s="17"/>
      <c r="BZ422" s="17"/>
      <c r="CA422" s="17"/>
      <c r="CB422" s="17"/>
      <c r="CC422" s="17"/>
      <c r="CD422" s="17"/>
      <c r="CE422" s="17"/>
      <c r="CF422" s="17"/>
      <c r="CG422" s="17"/>
      <c r="CH422" s="17"/>
      <c r="CI422" s="17"/>
      <c r="CJ422" s="17"/>
      <c r="CK422" s="17"/>
      <c r="CL422" s="17"/>
      <c r="CM422" s="17"/>
      <c r="CN422" s="17"/>
      <c r="CO422" s="17"/>
      <c r="CP422" s="17"/>
      <c r="CQ422" s="17"/>
      <c r="CR422" s="17"/>
      <c r="CS422" s="17"/>
      <c r="CT422" s="17"/>
      <c r="CU422" s="17"/>
      <c r="CV422" s="17"/>
      <c r="CW422" s="17"/>
      <c r="CX422" s="17"/>
      <c r="CY422" s="17"/>
      <c r="CZ422" s="17"/>
      <c r="DA422" s="17"/>
      <c r="DB422" s="17"/>
      <c r="DC422" s="17"/>
      <c r="DD422" s="17"/>
      <c r="DE422" s="17"/>
      <c r="DF422" s="17"/>
      <c r="DG422" s="17"/>
      <c r="DH422" s="17"/>
      <c r="DI422" s="17"/>
      <c r="DJ422" s="17"/>
      <c r="DK422" s="17"/>
      <c r="DL422" s="17"/>
      <c r="DM422" s="17"/>
      <c r="DN422" s="17"/>
      <c r="DO422" s="17"/>
      <c r="DP422" s="17"/>
      <c r="DQ422" s="17"/>
      <c r="DR422" s="17"/>
    </row>
    <row r="423" spans="1:122" ht="13" x14ac:dyDescent="0.15">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G423" s="17"/>
      <c r="BH423" s="17"/>
      <c r="BI423" s="17"/>
      <c r="BJ423" s="17"/>
      <c r="BK423" s="17"/>
      <c r="BL423" s="17"/>
      <c r="BM423" s="17"/>
      <c r="BN423" s="17"/>
      <c r="BO423" s="17"/>
      <c r="BP423" s="17"/>
      <c r="BQ423" s="17"/>
      <c r="BR423" s="17"/>
      <c r="BS423" s="17"/>
      <c r="BT423" s="17"/>
      <c r="BU423" s="17"/>
      <c r="BV423" s="17"/>
      <c r="BW423" s="17"/>
      <c r="BX423" s="17"/>
      <c r="BY423" s="17"/>
      <c r="BZ423" s="17"/>
      <c r="CA423" s="17"/>
      <c r="CB423" s="17"/>
      <c r="CC423" s="17"/>
      <c r="CD423" s="17"/>
      <c r="CE423" s="17"/>
      <c r="CF423" s="17"/>
      <c r="CG423" s="17"/>
      <c r="CH423" s="17"/>
      <c r="CI423" s="17"/>
      <c r="CJ423" s="17"/>
      <c r="CK423" s="17"/>
      <c r="CL423" s="17"/>
      <c r="CM423" s="17"/>
      <c r="CN423" s="17"/>
      <c r="CO423" s="17"/>
      <c r="CP423" s="17"/>
      <c r="CQ423" s="17"/>
      <c r="CR423" s="17"/>
      <c r="CS423" s="17"/>
      <c r="CT423" s="17"/>
      <c r="CU423" s="17"/>
      <c r="CV423" s="17"/>
      <c r="CW423" s="17"/>
      <c r="CX423" s="17"/>
      <c r="CY423" s="17"/>
      <c r="CZ423" s="17"/>
      <c r="DA423" s="17"/>
      <c r="DB423" s="17"/>
      <c r="DC423" s="17"/>
      <c r="DD423" s="17"/>
      <c r="DE423" s="17"/>
      <c r="DF423" s="17"/>
      <c r="DG423" s="17"/>
      <c r="DH423" s="17"/>
      <c r="DI423" s="17"/>
      <c r="DJ423" s="17"/>
      <c r="DK423" s="17"/>
      <c r="DL423" s="17"/>
      <c r="DM423" s="17"/>
      <c r="DN423" s="17"/>
      <c r="DO423" s="17"/>
      <c r="DP423" s="17"/>
      <c r="DQ423" s="17"/>
      <c r="DR423" s="17"/>
    </row>
    <row r="424" spans="1:122" ht="13" x14ac:dyDescent="0.15">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G424" s="17"/>
      <c r="BH424" s="17"/>
      <c r="BI424" s="17"/>
      <c r="BJ424" s="17"/>
      <c r="BK424" s="17"/>
      <c r="BL424" s="17"/>
      <c r="BM424" s="17"/>
      <c r="BN424" s="17"/>
      <c r="BO424" s="17"/>
      <c r="BP424" s="17"/>
      <c r="BQ424" s="17"/>
      <c r="BR424" s="17"/>
      <c r="BS424" s="17"/>
      <c r="BT424" s="17"/>
      <c r="BU424" s="17"/>
      <c r="BV424" s="17"/>
      <c r="BW424" s="17"/>
      <c r="BX424" s="17"/>
      <c r="BY424" s="17"/>
      <c r="BZ424" s="17"/>
      <c r="CA424" s="17"/>
      <c r="CB424" s="17"/>
      <c r="CC424" s="17"/>
      <c r="CD424" s="17"/>
      <c r="CE424" s="17"/>
      <c r="CF424" s="17"/>
      <c r="CG424" s="17"/>
      <c r="CH424" s="17"/>
      <c r="CI424" s="17"/>
      <c r="CJ424" s="17"/>
      <c r="CK424" s="17"/>
      <c r="CL424" s="17"/>
      <c r="CM424" s="17"/>
      <c r="CN424" s="17"/>
      <c r="CO424" s="17"/>
      <c r="CP424" s="17"/>
      <c r="CQ424" s="17"/>
      <c r="CR424" s="17"/>
      <c r="CS424" s="17"/>
      <c r="CT424" s="17"/>
      <c r="CU424" s="17"/>
      <c r="CV424" s="17"/>
      <c r="CW424" s="17"/>
      <c r="CX424" s="17"/>
      <c r="CY424" s="17"/>
      <c r="CZ424" s="17"/>
      <c r="DA424" s="17"/>
      <c r="DB424" s="17"/>
      <c r="DC424" s="17"/>
      <c r="DD424" s="17"/>
      <c r="DE424" s="17"/>
      <c r="DF424" s="17"/>
      <c r="DG424" s="17"/>
      <c r="DH424" s="17"/>
      <c r="DI424" s="17"/>
      <c r="DJ424" s="17"/>
      <c r="DK424" s="17"/>
      <c r="DL424" s="17"/>
      <c r="DM424" s="17"/>
      <c r="DN424" s="17"/>
      <c r="DO424" s="17"/>
      <c r="DP424" s="17"/>
      <c r="DQ424" s="17"/>
      <c r="DR424" s="17"/>
    </row>
    <row r="425" spans="1:122" ht="13" x14ac:dyDescent="0.1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G425" s="17"/>
      <c r="BH425" s="17"/>
      <c r="BI425" s="17"/>
      <c r="BJ425" s="17"/>
      <c r="BK425" s="17"/>
      <c r="BL425" s="17"/>
      <c r="BM425" s="17"/>
      <c r="BN425" s="17"/>
      <c r="BO425" s="17"/>
      <c r="BP425" s="17"/>
      <c r="BQ425" s="17"/>
      <c r="BR425" s="17"/>
      <c r="BS425" s="17"/>
      <c r="BT425" s="17"/>
      <c r="BU425" s="17"/>
      <c r="BV425" s="17"/>
      <c r="BW425" s="17"/>
      <c r="BX425" s="17"/>
      <c r="BY425" s="17"/>
      <c r="BZ425" s="17"/>
      <c r="CA425" s="17"/>
      <c r="CB425" s="17"/>
      <c r="CC425" s="17"/>
      <c r="CD425" s="17"/>
      <c r="CE425" s="17"/>
      <c r="CF425" s="17"/>
      <c r="CG425" s="17"/>
      <c r="CH425" s="17"/>
      <c r="CI425" s="17"/>
      <c r="CJ425" s="17"/>
      <c r="CK425" s="17"/>
      <c r="CL425" s="17"/>
      <c r="CM425" s="17"/>
      <c r="CN425" s="17"/>
      <c r="CO425" s="17"/>
      <c r="CP425" s="17"/>
      <c r="CQ425" s="17"/>
      <c r="CR425" s="17"/>
      <c r="CS425" s="17"/>
      <c r="CT425" s="17"/>
      <c r="CU425" s="17"/>
      <c r="CV425" s="17"/>
      <c r="CW425" s="17"/>
      <c r="CX425" s="17"/>
      <c r="CY425" s="17"/>
      <c r="CZ425" s="17"/>
      <c r="DA425" s="17"/>
      <c r="DB425" s="17"/>
      <c r="DC425" s="17"/>
      <c r="DD425" s="17"/>
      <c r="DE425" s="17"/>
      <c r="DF425" s="17"/>
      <c r="DG425" s="17"/>
      <c r="DH425" s="17"/>
      <c r="DI425" s="17"/>
      <c r="DJ425" s="17"/>
      <c r="DK425" s="17"/>
      <c r="DL425" s="17"/>
      <c r="DM425" s="17"/>
      <c r="DN425" s="17"/>
      <c r="DO425" s="17"/>
      <c r="DP425" s="17"/>
      <c r="DQ425" s="17"/>
      <c r="DR425" s="17"/>
    </row>
    <row r="426" spans="1:122" ht="13" x14ac:dyDescent="0.15">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G426" s="17"/>
      <c r="BH426" s="17"/>
      <c r="BI426" s="17"/>
      <c r="BJ426" s="17"/>
      <c r="BK426" s="17"/>
      <c r="BL426" s="17"/>
      <c r="BM426" s="17"/>
      <c r="BN426" s="17"/>
      <c r="BO426" s="17"/>
      <c r="BP426" s="17"/>
      <c r="BQ426" s="17"/>
      <c r="BR426" s="17"/>
      <c r="BS426" s="17"/>
      <c r="BT426" s="17"/>
      <c r="BU426" s="17"/>
      <c r="BV426" s="17"/>
      <c r="BW426" s="17"/>
      <c r="BX426" s="17"/>
      <c r="BY426" s="17"/>
      <c r="BZ426" s="17"/>
      <c r="CA426" s="17"/>
      <c r="CB426" s="17"/>
      <c r="CC426" s="17"/>
      <c r="CD426" s="17"/>
      <c r="CE426" s="17"/>
      <c r="CF426" s="17"/>
      <c r="CG426" s="17"/>
      <c r="CH426" s="17"/>
      <c r="CI426" s="17"/>
      <c r="CJ426" s="17"/>
      <c r="CK426" s="17"/>
      <c r="CL426" s="17"/>
      <c r="CM426" s="17"/>
      <c r="CN426" s="17"/>
      <c r="CO426" s="17"/>
      <c r="CP426" s="17"/>
      <c r="CQ426" s="17"/>
      <c r="CR426" s="17"/>
      <c r="CS426" s="17"/>
      <c r="CT426" s="17"/>
      <c r="CU426" s="17"/>
      <c r="CV426" s="17"/>
      <c r="CW426" s="17"/>
      <c r="CX426" s="17"/>
      <c r="CY426" s="17"/>
      <c r="CZ426" s="17"/>
      <c r="DA426" s="17"/>
      <c r="DB426" s="17"/>
      <c r="DC426" s="17"/>
      <c r="DD426" s="17"/>
      <c r="DE426" s="17"/>
      <c r="DF426" s="17"/>
      <c r="DG426" s="17"/>
      <c r="DH426" s="17"/>
      <c r="DI426" s="17"/>
      <c r="DJ426" s="17"/>
      <c r="DK426" s="17"/>
      <c r="DL426" s="17"/>
      <c r="DM426" s="17"/>
      <c r="DN426" s="17"/>
      <c r="DO426" s="17"/>
      <c r="DP426" s="17"/>
      <c r="DQ426" s="17"/>
      <c r="DR426" s="17"/>
    </row>
    <row r="427" spans="1:122" ht="13" x14ac:dyDescent="0.15">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c r="BI427" s="17"/>
      <c r="BJ427" s="17"/>
      <c r="BK427" s="17"/>
      <c r="BL427" s="17"/>
      <c r="BM427" s="17"/>
      <c r="BN427" s="17"/>
      <c r="BO427" s="17"/>
      <c r="BP427" s="17"/>
      <c r="BQ427" s="17"/>
      <c r="BR427" s="17"/>
      <c r="BS427" s="17"/>
      <c r="BT427" s="17"/>
      <c r="BU427" s="17"/>
      <c r="BV427" s="17"/>
      <c r="BW427" s="17"/>
      <c r="BX427" s="17"/>
      <c r="BY427" s="17"/>
      <c r="BZ427" s="17"/>
      <c r="CA427" s="17"/>
      <c r="CB427" s="17"/>
      <c r="CC427" s="17"/>
      <c r="CD427" s="17"/>
      <c r="CE427" s="17"/>
      <c r="CF427" s="17"/>
      <c r="CG427" s="17"/>
      <c r="CH427" s="17"/>
      <c r="CI427" s="17"/>
      <c r="CJ427" s="17"/>
      <c r="CK427" s="17"/>
      <c r="CL427" s="17"/>
      <c r="CM427" s="17"/>
      <c r="CN427" s="17"/>
      <c r="CO427" s="17"/>
      <c r="CP427" s="17"/>
      <c r="CQ427" s="17"/>
      <c r="CR427" s="17"/>
      <c r="CS427" s="17"/>
      <c r="CT427" s="17"/>
      <c r="CU427" s="17"/>
      <c r="CV427" s="17"/>
      <c r="CW427" s="17"/>
      <c r="CX427" s="17"/>
      <c r="CY427" s="17"/>
      <c r="CZ427" s="17"/>
      <c r="DA427" s="17"/>
      <c r="DB427" s="17"/>
      <c r="DC427" s="17"/>
      <c r="DD427" s="17"/>
      <c r="DE427" s="17"/>
      <c r="DF427" s="17"/>
      <c r="DG427" s="17"/>
      <c r="DH427" s="17"/>
      <c r="DI427" s="17"/>
      <c r="DJ427" s="17"/>
      <c r="DK427" s="17"/>
      <c r="DL427" s="17"/>
      <c r="DM427" s="17"/>
      <c r="DN427" s="17"/>
      <c r="DO427" s="17"/>
      <c r="DP427" s="17"/>
      <c r="DQ427" s="17"/>
      <c r="DR427" s="17"/>
    </row>
    <row r="428" spans="1:122" ht="13" x14ac:dyDescent="0.15">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c r="BI428" s="17"/>
      <c r="BJ428" s="17"/>
      <c r="BK428" s="17"/>
      <c r="BL428" s="17"/>
      <c r="BM428" s="17"/>
      <c r="BN428" s="17"/>
      <c r="BO428" s="17"/>
      <c r="BP428" s="17"/>
      <c r="BQ428" s="17"/>
      <c r="BR428" s="17"/>
      <c r="BS428" s="17"/>
      <c r="BT428" s="17"/>
      <c r="BU428" s="17"/>
      <c r="BV428" s="17"/>
      <c r="BW428" s="17"/>
      <c r="BX428" s="17"/>
      <c r="BY428" s="17"/>
      <c r="BZ428" s="17"/>
      <c r="CA428" s="17"/>
      <c r="CB428" s="17"/>
      <c r="CC428" s="17"/>
      <c r="CD428" s="17"/>
      <c r="CE428" s="17"/>
      <c r="CF428" s="17"/>
      <c r="CG428" s="17"/>
      <c r="CH428" s="17"/>
      <c r="CI428" s="17"/>
      <c r="CJ428" s="17"/>
      <c r="CK428" s="17"/>
      <c r="CL428" s="17"/>
      <c r="CM428" s="17"/>
      <c r="CN428" s="17"/>
      <c r="CO428" s="17"/>
      <c r="CP428" s="17"/>
      <c r="CQ428" s="17"/>
      <c r="CR428" s="17"/>
      <c r="CS428" s="17"/>
      <c r="CT428" s="17"/>
      <c r="CU428" s="17"/>
      <c r="CV428" s="17"/>
      <c r="CW428" s="17"/>
      <c r="CX428" s="17"/>
      <c r="CY428" s="17"/>
      <c r="CZ428" s="17"/>
      <c r="DA428" s="17"/>
      <c r="DB428" s="17"/>
      <c r="DC428" s="17"/>
      <c r="DD428" s="17"/>
      <c r="DE428" s="17"/>
      <c r="DF428" s="17"/>
      <c r="DG428" s="17"/>
      <c r="DH428" s="17"/>
      <c r="DI428" s="17"/>
      <c r="DJ428" s="17"/>
      <c r="DK428" s="17"/>
      <c r="DL428" s="17"/>
      <c r="DM428" s="17"/>
      <c r="DN428" s="17"/>
      <c r="DO428" s="17"/>
      <c r="DP428" s="17"/>
      <c r="DQ428" s="17"/>
      <c r="DR428" s="17"/>
    </row>
    <row r="429" spans="1:122" ht="13" x14ac:dyDescent="0.15">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c r="BI429" s="17"/>
      <c r="BJ429" s="17"/>
      <c r="BK429" s="17"/>
      <c r="BL429" s="17"/>
      <c r="BM429" s="17"/>
      <c r="BN429" s="17"/>
      <c r="BO429" s="17"/>
      <c r="BP429" s="17"/>
      <c r="BQ429" s="17"/>
      <c r="BR429" s="17"/>
      <c r="BS429" s="17"/>
      <c r="BT429" s="17"/>
      <c r="BU429" s="17"/>
      <c r="BV429" s="17"/>
      <c r="BW429" s="17"/>
      <c r="BX429" s="17"/>
      <c r="BY429" s="17"/>
      <c r="BZ429" s="17"/>
      <c r="CA429" s="17"/>
      <c r="CB429" s="17"/>
      <c r="CC429" s="17"/>
      <c r="CD429" s="17"/>
      <c r="CE429" s="17"/>
      <c r="CF429" s="17"/>
      <c r="CG429" s="17"/>
      <c r="CH429" s="17"/>
      <c r="CI429" s="17"/>
      <c r="CJ429" s="17"/>
      <c r="CK429" s="17"/>
      <c r="CL429" s="17"/>
      <c r="CM429" s="17"/>
      <c r="CN429" s="17"/>
      <c r="CO429" s="17"/>
      <c r="CP429" s="17"/>
      <c r="CQ429" s="17"/>
      <c r="CR429" s="17"/>
      <c r="CS429" s="17"/>
      <c r="CT429" s="17"/>
      <c r="CU429" s="17"/>
      <c r="CV429" s="17"/>
      <c r="CW429" s="17"/>
      <c r="CX429" s="17"/>
      <c r="CY429" s="17"/>
      <c r="CZ429" s="17"/>
      <c r="DA429" s="17"/>
      <c r="DB429" s="17"/>
      <c r="DC429" s="17"/>
      <c r="DD429" s="17"/>
      <c r="DE429" s="17"/>
      <c r="DF429" s="17"/>
      <c r="DG429" s="17"/>
      <c r="DH429" s="17"/>
      <c r="DI429" s="17"/>
      <c r="DJ429" s="17"/>
      <c r="DK429" s="17"/>
      <c r="DL429" s="17"/>
      <c r="DM429" s="17"/>
      <c r="DN429" s="17"/>
      <c r="DO429" s="17"/>
      <c r="DP429" s="17"/>
      <c r="DQ429" s="17"/>
      <c r="DR429" s="17"/>
    </row>
    <row r="430" spans="1:122" ht="13" x14ac:dyDescent="0.15">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G430" s="17"/>
      <c r="BH430" s="17"/>
      <c r="BI430" s="17"/>
      <c r="BJ430" s="17"/>
      <c r="BK430" s="17"/>
      <c r="BL430" s="17"/>
      <c r="BM430" s="17"/>
      <c r="BN430" s="17"/>
      <c r="BO430" s="17"/>
      <c r="BP430" s="17"/>
      <c r="BQ430" s="17"/>
      <c r="BR430" s="17"/>
      <c r="BS430" s="17"/>
      <c r="BT430" s="17"/>
      <c r="BU430" s="17"/>
      <c r="BV430" s="17"/>
      <c r="BW430" s="17"/>
      <c r="BX430" s="17"/>
      <c r="BY430" s="17"/>
      <c r="BZ430" s="17"/>
      <c r="CA430" s="17"/>
      <c r="CB430" s="17"/>
      <c r="CC430" s="17"/>
      <c r="CD430" s="17"/>
      <c r="CE430" s="17"/>
      <c r="CF430" s="17"/>
      <c r="CG430" s="17"/>
      <c r="CH430" s="17"/>
      <c r="CI430" s="17"/>
      <c r="CJ430" s="17"/>
      <c r="CK430" s="17"/>
      <c r="CL430" s="17"/>
      <c r="CM430" s="17"/>
      <c r="CN430" s="17"/>
      <c r="CO430" s="17"/>
      <c r="CP430" s="17"/>
      <c r="CQ430" s="17"/>
      <c r="CR430" s="17"/>
      <c r="CS430" s="17"/>
      <c r="CT430" s="17"/>
      <c r="CU430" s="17"/>
      <c r="CV430" s="17"/>
      <c r="CW430" s="17"/>
      <c r="CX430" s="17"/>
      <c r="CY430" s="17"/>
      <c r="CZ430" s="17"/>
      <c r="DA430" s="17"/>
      <c r="DB430" s="17"/>
      <c r="DC430" s="17"/>
      <c r="DD430" s="17"/>
      <c r="DE430" s="17"/>
      <c r="DF430" s="17"/>
      <c r="DG430" s="17"/>
      <c r="DH430" s="17"/>
      <c r="DI430" s="17"/>
      <c r="DJ430" s="17"/>
      <c r="DK430" s="17"/>
      <c r="DL430" s="17"/>
      <c r="DM430" s="17"/>
      <c r="DN430" s="17"/>
      <c r="DO430" s="17"/>
      <c r="DP430" s="17"/>
      <c r="DQ430" s="17"/>
      <c r="DR430" s="17"/>
    </row>
    <row r="431" spans="1:122" ht="13" x14ac:dyDescent="0.15">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c r="BI431" s="17"/>
      <c r="BJ431" s="17"/>
      <c r="BK431" s="17"/>
      <c r="BL431" s="17"/>
      <c r="BM431" s="17"/>
      <c r="BN431" s="17"/>
      <c r="BO431" s="17"/>
      <c r="BP431" s="17"/>
      <c r="BQ431" s="17"/>
      <c r="BR431" s="17"/>
      <c r="BS431" s="17"/>
      <c r="BT431" s="17"/>
      <c r="BU431" s="17"/>
      <c r="BV431" s="17"/>
      <c r="BW431" s="17"/>
      <c r="BX431" s="17"/>
      <c r="BY431" s="17"/>
      <c r="BZ431" s="17"/>
      <c r="CA431" s="17"/>
      <c r="CB431" s="17"/>
      <c r="CC431" s="17"/>
      <c r="CD431" s="17"/>
      <c r="CE431" s="17"/>
      <c r="CF431" s="17"/>
      <c r="CG431" s="17"/>
      <c r="CH431" s="17"/>
      <c r="CI431" s="17"/>
      <c r="CJ431" s="17"/>
      <c r="CK431" s="17"/>
      <c r="CL431" s="17"/>
      <c r="CM431" s="17"/>
      <c r="CN431" s="17"/>
      <c r="CO431" s="17"/>
      <c r="CP431" s="17"/>
      <c r="CQ431" s="17"/>
      <c r="CR431" s="17"/>
      <c r="CS431" s="17"/>
      <c r="CT431" s="17"/>
      <c r="CU431" s="17"/>
      <c r="CV431" s="17"/>
      <c r="CW431" s="17"/>
      <c r="CX431" s="17"/>
      <c r="CY431" s="17"/>
      <c r="CZ431" s="17"/>
      <c r="DA431" s="17"/>
      <c r="DB431" s="17"/>
      <c r="DC431" s="17"/>
      <c r="DD431" s="17"/>
      <c r="DE431" s="17"/>
      <c r="DF431" s="17"/>
      <c r="DG431" s="17"/>
      <c r="DH431" s="17"/>
      <c r="DI431" s="17"/>
      <c r="DJ431" s="17"/>
      <c r="DK431" s="17"/>
      <c r="DL431" s="17"/>
      <c r="DM431" s="17"/>
      <c r="DN431" s="17"/>
      <c r="DO431" s="17"/>
      <c r="DP431" s="17"/>
      <c r="DQ431" s="17"/>
      <c r="DR431" s="17"/>
    </row>
    <row r="432" spans="1:122" ht="13" x14ac:dyDescent="0.15">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c r="BI432" s="17"/>
      <c r="BJ432" s="17"/>
      <c r="BK432" s="17"/>
      <c r="BL432" s="17"/>
      <c r="BM432" s="17"/>
      <c r="BN432" s="17"/>
      <c r="BO432" s="17"/>
      <c r="BP432" s="17"/>
      <c r="BQ432" s="17"/>
      <c r="BR432" s="17"/>
      <c r="BS432" s="17"/>
      <c r="BT432" s="17"/>
      <c r="BU432" s="17"/>
      <c r="BV432" s="17"/>
      <c r="BW432" s="17"/>
      <c r="BX432" s="17"/>
      <c r="BY432" s="17"/>
      <c r="BZ432" s="17"/>
      <c r="CA432" s="17"/>
      <c r="CB432" s="17"/>
      <c r="CC432" s="17"/>
      <c r="CD432" s="17"/>
      <c r="CE432" s="17"/>
      <c r="CF432" s="17"/>
      <c r="CG432" s="17"/>
      <c r="CH432" s="17"/>
      <c r="CI432" s="17"/>
      <c r="CJ432" s="17"/>
      <c r="CK432" s="17"/>
      <c r="CL432" s="17"/>
      <c r="CM432" s="17"/>
      <c r="CN432" s="17"/>
      <c r="CO432" s="17"/>
      <c r="CP432" s="17"/>
      <c r="CQ432" s="17"/>
      <c r="CR432" s="17"/>
      <c r="CS432" s="17"/>
      <c r="CT432" s="17"/>
      <c r="CU432" s="17"/>
      <c r="CV432" s="17"/>
      <c r="CW432" s="17"/>
      <c r="CX432" s="17"/>
      <c r="CY432" s="17"/>
      <c r="CZ432" s="17"/>
      <c r="DA432" s="17"/>
      <c r="DB432" s="17"/>
      <c r="DC432" s="17"/>
      <c r="DD432" s="17"/>
      <c r="DE432" s="17"/>
      <c r="DF432" s="17"/>
      <c r="DG432" s="17"/>
      <c r="DH432" s="17"/>
      <c r="DI432" s="17"/>
      <c r="DJ432" s="17"/>
      <c r="DK432" s="17"/>
      <c r="DL432" s="17"/>
      <c r="DM432" s="17"/>
      <c r="DN432" s="17"/>
      <c r="DO432" s="17"/>
      <c r="DP432" s="17"/>
      <c r="DQ432" s="17"/>
      <c r="DR432" s="17"/>
    </row>
    <row r="433" spans="1:122" ht="13" x14ac:dyDescent="0.15">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c r="BI433" s="17"/>
      <c r="BJ433" s="17"/>
      <c r="BK433" s="17"/>
      <c r="BL433" s="17"/>
      <c r="BM433" s="17"/>
      <c r="BN433" s="17"/>
      <c r="BO433" s="17"/>
      <c r="BP433" s="17"/>
      <c r="BQ433" s="17"/>
      <c r="BR433" s="17"/>
      <c r="BS433" s="17"/>
      <c r="BT433" s="17"/>
      <c r="BU433" s="17"/>
      <c r="BV433" s="17"/>
      <c r="BW433" s="17"/>
      <c r="BX433" s="17"/>
      <c r="BY433" s="17"/>
      <c r="BZ433" s="17"/>
      <c r="CA433" s="17"/>
      <c r="CB433" s="17"/>
      <c r="CC433" s="17"/>
      <c r="CD433" s="17"/>
      <c r="CE433" s="17"/>
      <c r="CF433" s="17"/>
      <c r="CG433" s="17"/>
      <c r="CH433" s="17"/>
      <c r="CI433" s="17"/>
      <c r="CJ433" s="17"/>
      <c r="CK433" s="17"/>
      <c r="CL433" s="17"/>
      <c r="CM433" s="17"/>
      <c r="CN433" s="17"/>
      <c r="CO433" s="17"/>
      <c r="CP433" s="17"/>
      <c r="CQ433" s="17"/>
      <c r="CR433" s="17"/>
      <c r="CS433" s="17"/>
      <c r="CT433" s="17"/>
      <c r="CU433" s="17"/>
      <c r="CV433" s="17"/>
      <c r="CW433" s="17"/>
      <c r="CX433" s="17"/>
      <c r="CY433" s="17"/>
      <c r="CZ433" s="17"/>
      <c r="DA433" s="17"/>
      <c r="DB433" s="17"/>
      <c r="DC433" s="17"/>
      <c r="DD433" s="17"/>
      <c r="DE433" s="17"/>
      <c r="DF433" s="17"/>
      <c r="DG433" s="17"/>
      <c r="DH433" s="17"/>
      <c r="DI433" s="17"/>
      <c r="DJ433" s="17"/>
      <c r="DK433" s="17"/>
      <c r="DL433" s="17"/>
      <c r="DM433" s="17"/>
      <c r="DN433" s="17"/>
      <c r="DO433" s="17"/>
      <c r="DP433" s="17"/>
      <c r="DQ433" s="17"/>
      <c r="DR433" s="17"/>
    </row>
    <row r="434" spans="1:122" ht="13" x14ac:dyDescent="0.15">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c r="BI434" s="17"/>
      <c r="BJ434" s="17"/>
      <c r="BK434" s="17"/>
      <c r="BL434" s="17"/>
      <c r="BM434" s="17"/>
      <c r="BN434" s="17"/>
      <c r="BO434" s="17"/>
      <c r="BP434" s="17"/>
      <c r="BQ434" s="17"/>
      <c r="BR434" s="17"/>
      <c r="BS434" s="17"/>
      <c r="BT434" s="17"/>
      <c r="BU434" s="17"/>
      <c r="BV434" s="17"/>
      <c r="BW434" s="17"/>
      <c r="BX434" s="17"/>
      <c r="BY434" s="17"/>
      <c r="BZ434" s="17"/>
      <c r="CA434" s="17"/>
      <c r="CB434" s="17"/>
      <c r="CC434" s="17"/>
      <c r="CD434" s="17"/>
      <c r="CE434" s="17"/>
      <c r="CF434" s="17"/>
      <c r="CG434" s="17"/>
      <c r="CH434" s="17"/>
      <c r="CI434" s="17"/>
      <c r="CJ434" s="17"/>
      <c r="CK434" s="17"/>
      <c r="CL434" s="17"/>
      <c r="CM434" s="17"/>
      <c r="CN434" s="17"/>
      <c r="CO434" s="17"/>
      <c r="CP434" s="17"/>
      <c r="CQ434" s="17"/>
      <c r="CR434" s="17"/>
      <c r="CS434" s="17"/>
      <c r="CT434" s="17"/>
      <c r="CU434" s="17"/>
      <c r="CV434" s="17"/>
      <c r="CW434" s="17"/>
      <c r="CX434" s="17"/>
      <c r="CY434" s="17"/>
      <c r="CZ434" s="17"/>
      <c r="DA434" s="17"/>
      <c r="DB434" s="17"/>
      <c r="DC434" s="17"/>
      <c r="DD434" s="17"/>
      <c r="DE434" s="17"/>
      <c r="DF434" s="17"/>
      <c r="DG434" s="17"/>
      <c r="DH434" s="17"/>
      <c r="DI434" s="17"/>
      <c r="DJ434" s="17"/>
      <c r="DK434" s="17"/>
      <c r="DL434" s="17"/>
      <c r="DM434" s="17"/>
      <c r="DN434" s="17"/>
      <c r="DO434" s="17"/>
      <c r="DP434" s="17"/>
      <c r="DQ434" s="17"/>
      <c r="DR434" s="17"/>
    </row>
    <row r="435" spans="1:122" ht="13" x14ac:dyDescent="0.1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c r="BI435" s="17"/>
      <c r="BJ435" s="17"/>
      <c r="BK435" s="17"/>
      <c r="BL435" s="17"/>
      <c r="BM435" s="17"/>
      <c r="BN435" s="17"/>
      <c r="BO435" s="17"/>
      <c r="BP435" s="17"/>
      <c r="BQ435" s="17"/>
      <c r="BR435" s="17"/>
      <c r="BS435" s="17"/>
      <c r="BT435" s="17"/>
      <c r="BU435" s="17"/>
      <c r="BV435" s="17"/>
      <c r="BW435" s="17"/>
      <c r="BX435" s="17"/>
      <c r="BY435" s="17"/>
      <c r="BZ435" s="17"/>
      <c r="CA435" s="17"/>
      <c r="CB435" s="17"/>
      <c r="CC435" s="17"/>
      <c r="CD435" s="17"/>
      <c r="CE435" s="17"/>
      <c r="CF435" s="17"/>
      <c r="CG435" s="17"/>
      <c r="CH435" s="17"/>
      <c r="CI435" s="17"/>
      <c r="CJ435" s="17"/>
      <c r="CK435" s="17"/>
      <c r="CL435" s="17"/>
      <c r="CM435" s="17"/>
      <c r="CN435" s="17"/>
      <c r="CO435" s="17"/>
      <c r="CP435" s="17"/>
      <c r="CQ435" s="17"/>
      <c r="CR435" s="17"/>
      <c r="CS435" s="17"/>
      <c r="CT435" s="17"/>
      <c r="CU435" s="17"/>
      <c r="CV435" s="17"/>
      <c r="CW435" s="17"/>
      <c r="CX435" s="17"/>
      <c r="CY435" s="17"/>
      <c r="CZ435" s="17"/>
      <c r="DA435" s="17"/>
      <c r="DB435" s="17"/>
      <c r="DC435" s="17"/>
      <c r="DD435" s="17"/>
      <c r="DE435" s="17"/>
      <c r="DF435" s="17"/>
      <c r="DG435" s="17"/>
      <c r="DH435" s="17"/>
      <c r="DI435" s="17"/>
      <c r="DJ435" s="17"/>
      <c r="DK435" s="17"/>
      <c r="DL435" s="17"/>
      <c r="DM435" s="17"/>
      <c r="DN435" s="17"/>
      <c r="DO435" s="17"/>
      <c r="DP435" s="17"/>
      <c r="DQ435" s="17"/>
      <c r="DR435" s="17"/>
    </row>
    <row r="436" spans="1:122" ht="13" x14ac:dyDescent="0.15">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c r="BI436" s="17"/>
      <c r="BJ436" s="17"/>
      <c r="BK436" s="17"/>
      <c r="BL436" s="17"/>
      <c r="BM436" s="17"/>
      <c r="BN436" s="17"/>
      <c r="BO436" s="17"/>
      <c r="BP436" s="17"/>
      <c r="BQ436" s="17"/>
      <c r="BR436" s="17"/>
      <c r="BS436" s="17"/>
      <c r="BT436" s="17"/>
      <c r="BU436" s="17"/>
      <c r="BV436" s="17"/>
      <c r="BW436" s="17"/>
      <c r="BX436" s="17"/>
      <c r="BY436" s="17"/>
      <c r="BZ436" s="17"/>
      <c r="CA436" s="17"/>
      <c r="CB436" s="17"/>
      <c r="CC436" s="17"/>
      <c r="CD436" s="17"/>
      <c r="CE436" s="17"/>
      <c r="CF436" s="17"/>
      <c r="CG436" s="17"/>
      <c r="CH436" s="17"/>
      <c r="CI436" s="17"/>
      <c r="CJ436" s="17"/>
      <c r="CK436" s="17"/>
      <c r="CL436" s="17"/>
      <c r="CM436" s="17"/>
      <c r="CN436" s="17"/>
      <c r="CO436" s="17"/>
      <c r="CP436" s="17"/>
      <c r="CQ436" s="17"/>
      <c r="CR436" s="17"/>
      <c r="CS436" s="17"/>
      <c r="CT436" s="17"/>
      <c r="CU436" s="17"/>
      <c r="CV436" s="17"/>
      <c r="CW436" s="17"/>
      <c r="CX436" s="17"/>
      <c r="CY436" s="17"/>
      <c r="CZ436" s="17"/>
      <c r="DA436" s="17"/>
      <c r="DB436" s="17"/>
      <c r="DC436" s="17"/>
      <c r="DD436" s="17"/>
      <c r="DE436" s="17"/>
      <c r="DF436" s="17"/>
      <c r="DG436" s="17"/>
      <c r="DH436" s="17"/>
      <c r="DI436" s="17"/>
      <c r="DJ436" s="17"/>
      <c r="DK436" s="17"/>
      <c r="DL436" s="17"/>
      <c r="DM436" s="17"/>
      <c r="DN436" s="17"/>
      <c r="DO436" s="17"/>
      <c r="DP436" s="17"/>
      <c r="DQ436" s="17"/>
      <c r="DR436" s="17"/>
    </row>
    <row r="437" spans="1:122" ht="13" x14ac:dyDescent="0.15">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c r="BI437" s="17"/>
      <c r="BJ437" s="17"/>
      <c r="BK437" s="17"/>
      <c r="BL437" s="17"/>
      <c r="BM437" s="17"/>
      <c r="BN437" s="17"/>
      <c r="BO437" s="17"/>
      <c r="BP437" s="17"/>
      <c r="BQ437" s="17"/>
      <c r="BR437" s="17"/>
      <c r="BS437" s="17"/>
      <c r="BT437" s="17"/>
      <c r="BU437" s="17"/>
      <c r="BV437" s="17"/>
      <c r="BW437" s="17"/>
      <c r="BX437" s="17"/>
      <c r="BY437" s="17"/>
      <c r="BZ437" s="17"/>
      <c r="CA437" s="17"/>
      <c r="CB437" s="17"/>
      <c r="CC437" s="17"/>
      <c r="CD437" s="17"/>
      <c r="CE437" s="17"/>
      <c r="CF437" s="17"/>
      <c r="CG437" s="17"/>
      <c r="CH437" s="17"/>
      <c r="CI437" s="17"/>
      <c r="CJ437" s="17"/>
      <c r="CK437" s="17"/>
      <c r="CL437" s="17"/>
      <c r="CM437" s="17"/>
      <c r="CN437" s="17"/>
      <c r="CO437" s="17"/>
      <c r="CP437" s="17"/>
      <c r="CQ437" s="17"/>
      <c r="CR437" s="17"/>
      <c r="CS437" s="17"/>
      <c r="CT437" s="17"/>
      <c r="CU437" s="17"/>
      <c r="CV437" s="17"/>
      <c r="CW437" s="17"/>
      <c r="CX437" s="17"/>
      <c r="CY437" s="17"/>
      <c r="CZ437" s="17"/>
      <c r="DA437" s="17"/>
      <c r="DB437" s="17"/>
      <c r="DC437" s="17"/>
      <c r="DD437" s="17"/>
      <c r="DE437" s="17"/>
      <c r="DF437" s="17"/>
      <c r="DG437" s="17"/>
      <c r="DH437" s="17"/>
      <c r="DI437" s="17"/>
      <c r="DJ437" s="17"/>
      <c r="DK437" s="17"/>
      <c r="DL437" s="17"/>
      <c r="DM437" s="17"/>
      <c r="DN437" s="17"/>
      <c r="DO437" s="17"/>
      <c r="DP437" s="17"/>
      <c r="DQ437" s="17"/>
      <c r="DR437" s="17"/>
    </row>
    <row r="438" spans="1:122" ht="13" x14ac:dyDescent="0.15">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G438" s="17"/>
      <c r="BH438" s="17"/>
      <c r="BI438" s="17"/>
      <c r="BJ438" s="17"/>
      <c r="BK438" s="17"/>
      <c r="BL438" s="17"/>
      <c r="BM438" s="17"/>
      <c r="BN438" s="17"/>
      <c r="BO438" s="17"/>
      <c r="BP438" s="17"/>
      <c r="BQ438" s="17"/>
      <c r="BR438" s="17"/>
      <c r="BS438" s="17"/>
      <c r="BT438" s="17"/>
      <c r="BU438" s="17"/>
      <c r="BV438" s="17"/>
      <c r="BW438" s="17"/>
      <c r="BX438" s="17"/>
      <c r="BY438" s="17"/>
      <c r="BZ438" s="17"/>
      <c r="CA438" s="17"/>
      <c r="CB438" s="17"/>
      <c r="CC438" s="17"/>
      <c r="CD438" s="17"/>
      <c r="CE438" s="17"/>
      <c r="CF438" s="17"/>
      <c r="CG438" s="17"/>
      <c r="CH438" s="17"/>
      <c r="CI438" s="17"/>
      <c r="CJ438" s="17"/>
      <c r="CK438" s="17"/>
      <c r="CL438" s="17"/>
      <c r="CM438" s="17"/>
      <c r="CN438" s="17"/>
      <c r="CO438" s="17"/>
      <c r="CP438" s="17"/>
      <c r="CQ438" s="17"/>
      <c r="CR438" s="17"/>
      <c r="CS438" s="17"/>
      <c r="CT438" s="17"/>
      <c r="CU438" s="17"/>
      <c r="CV438" s="17"/>
      <c r="CW438" s="17"/>
      <c r="CX438" s="17"/>
      <c r="CY438" s="17"/>
      <c r="CZ438" s="17"/>
      <c r="DA438" s="17"/>
      <c r="DB438" s="17"/>
      <c r="DC438" s="17"/>
      <c r="DD438" s="17"/>
      <c r="DE438" s="17"/>
      <c r="DF438" s="17"/>
      <c r="DG438" s="17"/>
      <c r="DH438" s="17"/>
      <c r="DI438" s="17"/>
      <c r="DJ438" s="17"/>
      <c r="DK438" s="17"/>
      <c r="DL438" s="17"/>
      <c r="DM438" s="17"/>
      <c r="DN438" s="17"/>
      <c r="DO438" s="17"/>
      <c r="DP438" s="17"/>
      <c r="DQ438" s="17"/>
      <c r="DR438" s="17"/>
    </row>
    <row r="439" spans="1:122" ht="13" x14ac:dyDescent="0.15">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G439" s="17"/>
      <c r="BH439" s="17"/>
      <c r="BI439" s="17"/>
      <c r="BJ439" s="17"/>
      <c r="BK439" s="17"/>
      <c r="BL439" s="17"/>
      <c r="BM439" s="17"/>
      <c r="BN439" s="17"/>
      <c r="BO439" s="17"/>
      <c r="BP439" s="17"/>
      <c r="BQ439" s="17"/>
      <c r="BR439" s="17"/>
      <c r="BS439" s="17"/>
      <c r="BT439" s="17"/>
      <c r="BU439" s="17"/>
      <c r="BV439" s="17"/>
      <c r="BW439" s="17"/>
      <c r="BX439" s="17"/>
      <c r="BY439" s="17"/>
      <c r="BZ439" s="17"/>
      <c r="CA439" s="17"/>
      <c r="CB439" s="17"/>
      <c r="CC439" s="17"/>
      <c r="CD439" s="17"/>
      <c r="CE439" s="17"/>
      <c r="CF439" s="17"/>
      <c r="CG439" s="17"/>
      <c r="CH439" s="17"/>
      <c r="CI439" s="17"/>
      <c r="CJ439" s="17"/>
      <c r="CK439" s="17"/>
      <c r="CL439" s="17"/>
      <c r="CM439" s="17"/>
      <c r="CN439" s="17"/>
      <c r="CO439" s="17"/>
      <c r="CP439" s="17"/>
      <c r="CQ439" s="17"/>
      <c r="CR439" s="17"/>
      <c r="CS439" s="17"/>
      <c r="CT439" s="17"/>
      <c r="CU439" s="17"/>
      <c r="CV439" s="17"/>
      <c r="CW439" s="17"/>
      <c r="CX439" s="17"/>
      <c r="CY439" s="17"/>
      <c r="CZ439" s="17"/>
      <c r="DA439" s="17"/>
      <c r="DB439" s="17"/>
      <c r="DC439" s="17"/>
      <c r="DD439" s="17"/>
      <c r="DE439" s="17"/>
      <c r="DF439" s="17"/>
      <c r="DG439" s="17"/>
      <c r="DH439" s="17"/>
      <c r="DI439" s="17"/>
      <c r="DJ439" s="17"/>
      <c r="DK439" s="17"/>
      <c r="DL439" s="17"/>
      <c r="DM439" s="17"/>
      <c r="DN439" s="17"/>
      <c r="DO439" s="17"/>
      <c r="DP439" s="17"/>
      <c r="DQ439" s="17"/>
      <c r="DR439" s="17"/>
    </row>
    <row r="440" spans="1:122" ht="13" x14ac:dyDescent="0.15">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c r="BG440" s="17"/>
      <c r="BH440" s="17"/>
      <c r="BI440" s="17"/>
      <c r="BJ440" s="17"/>
      <c r="BK440" s="17"/>
      <c r="BL440" s="17"/>
      <c r="BM440" s="17"/>
      <c r="BN440" s="17"/>
      <c r="BO440" s="17"/>
      <c r="BP440" s="17"/>
      <c r="BQ440" s="17"/>
      <c r="BR440" s="17"/>
      <c r="BS440" s="17"/>
      <c r="BT440" s="17"/>
      <c r="BU440" s="17"/>
      <c r="BV440" s="17"/>
      <c r="BW440" s="17"/>
      <c r="BX440" s="17"/>
      <c r="BY440" s="17"/>
      <c r="BZ440" s="17"/>
      <c r="CA440" s="17"/>
      <c r="CB440" s="17"/>
      <c r="CC440" s="17"/>
      <c r="CD440" s="17"/>
      <c r="CE440" s="17"/>
      <c r="CF440" s="17"/>
      <c r="CG440" s="17"/>
      <c r="CH440" s="17"/>
      <c r="CI440" s="17"/>
      <c r="CJ440" s="17"/>
      <c r="CK440" s="17"/>
      <c r="CL440" s="17"/>
      <c r="CM440" s="17"/>
      <c r="CN440" s="17"/>
      <c r="CO440" s="17"/>
      <c r="CP440" s="17"/>
      <c r="CQ440" s="17"/>
      <c r="CR440" s="17"/>
      <c r="CS440" s="17"/>
      <c r="CT440" s="17"/>
      <c r="CU440" s="17"/>
      <c r="CV440" s="17"/>
      <c r="CW440" s="17"/>
      <c r="CX440" s="17"/>
      <c r="CY440" s="17"/>
      <c r="CZ440" s="17"/>
      <c r="DA440" s="17"/>
      <c r="DB440" s="17"/>
      <c r="DC440" s="17"/>
      <c r="DD440" s="17"/>
      <c r="DE440" s="17"/>
      <c r="DF440" s="17"/>
      <c r="DG440" s="17"/>
      <c r="DH440" s="17"/>
      <c r="DI440" s="17"/>
      <c r="DJ440" s="17"/>
      <c r="DK440" s="17"/>
      <c r="DL440" s="17"/>
      <c r="DM440" s="17"/>
      <c r="DN440" s="17"/>
      <c r="DO440" s="17"/>
      <c r="DP440" s="17"/>
      <c r="DQ440" s="17"/>
      <c r="DR440" s="17"/>
    </row>
    <row r="441" spans="1:122" ht="13" x14ac:dyDescent="0.15">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c r="BG441" s="17"/>
      <c r="BH441" s="17"/>
      <c r="BI441" s="17"/>
      <c r="BJ441" s="17"/>
      <c r="BK441" s="17"/>
      <c r="BL441" s="17"/>
      <c r="BM441" s="17"/>
      <c r="BN441" s="17"/>
      <c r="BO441" s="17"/>
      <c r="BP441" s="17"/>
      <c r="BQ441" s="17"/>
      <c r="BR441" s="17"/>
      <c r="BS441" s="17"/>
      <c r="BT441" s="17"/>
      <c r="BU441" s="17"/>
      <c r="BV441" s="17"/>
      <c r="BW441" s="17"/>
      <c r="BX441" s="17"/>
      <c r="BY441" s="17"/>
      <c r="BZ441" s="17"/>
      <c r="CA441" s="17"/>
      <c r="CB441" s="17"/>
      <c r="CC441" s="17"/>
      <c r="CD441" s="17"/>
      <c r="CE441" s="17"/>
      <c r="CF441" s="17"/>
      <c r="CG441" s="17"/>
      <c r="CH441" s="17"/>
      <c r="CI441" s="17"/>
      <c r="CJ441" s="17"/>
      <c r="CK441" s="17"/>
      <c r="CL441" s="17"/>
      <c r="CM441" s="17"/>
      <c r="CN441" s="17"/>
      <c r="CO441" s="17"/>
      <c r="CP441" s="17"/>
      <c r="CQ441" s="17"/>
      <c r="CR441" s="17"/>
      <c r="CS441" s="17"/>
      <c r="CT441" s="17"/>
      <c r="CU441" s="17"/>
      <c r="CV441" s="17"/>
      <c r="CW441" s="17"/>
      <c r="CX441" s="17"/>
      <c r="CY441" s="17"/>
      <c r="CZ441" s="17"/>
      <c r="DA441" s="17"/>
      <c r="DB441" s="17"/>
      <c r="DC441" s="17"/>
      <c r="DD441" s="17"/>
      <c r="DE441" s="17"/>
      <c r="DF441" s="17"/>
      <c r="DG441" s="17"/>
      <c r="DH441" s="17"/>
      <c r="DI441" s="17"/>
      <c r="DJ441" s="17"/>
      <c r="DK441" s="17"/>
      <c r="DL441" s="17"/>
      <c r="DM441" s="17"/>
      <c r="DN441" s="17"/>
      <c r="DO441" s="17"/>
      <c r="DP441" s="17"/>
      <c r="DQ441" s="17"/>
      <c r="DR441" s="17"/>
    </row>
    <row r="442" spans="1:122" ht="13" x14ac:dyDescent="0.15">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c r="BG442" s="17"/>
      <c r="BH442" s="17"/>
      <c r="BI442" s="17"/>
      <c r="BJ442" s="17"/>
      <c r="BK442" s="17"/>
      <c r="BL442" s="17"/>
      <c r="BM442" s="17"/>
      <c r="BN442" s="17"/>
      <c r="BO442" s="17"/>
      <c r="BP442" s="17"/>
      <c r="BQ442" s="17"/>
      <c r="BR442" s="17"/>
      <c r="BS442" s="17"/>
      <c r="BT442" s="17"/>
      <c r="BU442" s="17"/>
      <c r="BV442" s="17"/>
      <c r="BW442" s="17"/>
      <c r="BX442" s="17"/>
      <c r="BY442" s="17"/>
      <c r="BZ442" s="17"/>
      <c r="CA442" s="17"/>
      <c r="CB442" s="17"/>
      <c r="CC442" s="17"/>
      <c r="CD442" s="17"/>
      <c r="CE442" s="17"/>
      <c r="CF442" s="17"/>
      <c r="CG442" s="17"/>
      <c r="CH442" s="17"/>
      <c r="CI442" s="17"/>
      <c r="CJ442" s="17"/>
      <c r="CK442" s="17"/>
      <c r="CL442" s="17"/>
      <c r="CM442" s="17"/>
      <c r="CN442" s="17"/>
      <c r="CO442" s="17"/>
      <c r="CP442" s="17"/>
      <c r="CQ442" s="17"/>
      <c r="CR442" s="17"/>
      <c r="CS442" s="17"/>
      <c r="CT442" s="17"/>
      <c r="CU442" s="17"/>
      <c r="CV442" s="17"/>
      <c r="CW442" s="17"/>
      <c r="CX442" s="17"/>
      <c r="CY442" s="17"/>
      <c r="CZ442" s="17"/>
      <c r="DA442" s="17"/>
      <c r="DB442" s="17"/>
      <c r="DC442" s="17"/>
      <c r="DD442" s="17"/>
      <c r="DE442" s="17"/>
      <c r="DF442" s="17"/>
      <c r="DG442" s="17"/>
      <c r="DH442" s="17"/>
      <c r="DI442" s="17"/>
      <c r="DJ442" s="17"/>
      <c r="DK442" s="17"/>
      <c r="DL442" s="17"/>
      <c r="DM442" s="17"/>
      <c r="DN442" s="17"/>
      <c r="DO442" s="17"/>
      <c r="DP442" s="17"/>
      <c r="DQ442" s="17"/>
      <c r="DR442" s="17"/>
    </row>
    <row r="443" spans="1:122" ht="13" x14ac:dyDescent="0.15">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G443" s="17"/>
      <c r="BH443" s="17"/>
      <c r="BI443" s="17"/>
      <c r="BJ443" s="17"/>
      <c r="BK443" s="17"/>
      <c r="BL443" s="17"/>
      <c r="BM443" s="17"/>
      <c r="BN443" s="17"/>
      <c r="BO443" s="17"/>
      <c r="BP443" s="17"/>
      <c r="BQ443" s="17"/>
      <c r="BR443" s="17"/>
      <c r="BS443" s="17"/>
      <c r="BT443" s="17"/>
      <c r="BU443" s="17"/>
      <c r="BV443" s="17"/>
      <c r="BW443" s="17"/>
      <c r="BX443" s="17"/>
      <c r="BY443" s="17"/>
      <c r="BZ443" s="17"/>
      <c r="CA443" s="17"/>
      <c r="CB443" s="17"/>
      <c r="CC443" s="17"/>
      <c r="CD443" s="17"/>
      <c r="CE443" s="17"/>
      <c r="CF443" s="17"/>
      <c r="CG443" s="17"/>
      <c r="CH443" s="17"/>
      <c r="CI443" s="17"/>
      <c r="CJ443" s="17"/>
      <c r="CK443" s="17"/>
      <c r="CL443" s="17"/>
      <c r="CM443" s="17"/>
      <c r="CN443" s="17"/>
      <c r="CO443" s="17"/>
      <c r="CP443" s="17"/>
      <c r="CQ443" s="17"/>
      <c r="CR443" s="17"/>
      <c r="CS443" s="17"/>
      <c r="CT443" s="17"/>
      <c r="CU443" s="17"/>
      <c r="CV443" s="17"/>
      <c r="CW443" s="17"/>
      <c r="CX443" s="17"/>
      <c r="CY443" s="17"/>
      <c r="CZ443" s="17"/>
      <c r="DA443" s="17"/>
      <c r="DB443" s="17"/>
      <c r="DC443" s="17"/>
      <c r="DD443" s="17"/>
      <c r="DE443" s="17"/>
      <c r="DF443" s="17"/>
      <c r="DG443" s="17"/>
      <c r="DH443" s="17"/>
      <c r="DI443" s="17"/>
      <c r="DJ443" s="17"/>
      <c r="DK443" s="17"/>
      <c r="DL443" s="17"/>
      <c r="DM443" s="17"/>
      <c r="DN443" s="17"/>
      <c r="DO443" s="17"/>
      <c r="DP443" s="17"/>
      <c r="DQ443" s="17"/>
      <c r="DR443" s="17"/>
    </row>
    <row r="444" spans="1:122" ht="13" x14ac:dyDescent="0.15">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c r="BG444" s="17"/>
      <c r="BH444" s="17"/>
      <c r="BI444" s="17"/>
      <c r="BJ444" s="17"/>
      <c r="BK444" s="17"/>
      <c r="BL444" s="17"/>
      <c r="BM444" s="17"/>
      <c r="BN444" s="17"/>
      <c r="BO444" s="17"/>
      <c r="BP444" s="17"/>
      <c r="BQ444" s="17"/>
      <c r="BR444" s="17"/>
      <c r="BS444" s="17"/>
      <c r="BT444" s="17"/>
      <c r="BU444" s="17"/>
      <c r="BV444" s="17"/>
      <c r="BW444" s="17"/>
      <c r="BX444" s="17"/>
      <c r="BY444" s="17"/>
      <c r="BZ444" s="17"/>
      <c r="CA444" s="17"/>
      <c r="CB444" s="17"/>
      <c r="CC444" s="17"/>
      <c r="CD444" s="17"/>
      <c r="CE444" s="17"/>
      <c r="CF444" s="17"/>
      <c r="CG444" s="17"/>
      <c r="CH444" s="17"/>
      <c r="CI444" s="17"/>
      <c r="CJ444" s="17"/>
      <c r="CK444" s="17"/>
      <c r="CL444" s="17"/>
      <c r="CM444" s="17"/>
      <c r="CN444" s="17"/>
      <c r="CO444" s="17"/>
      <c r="CP444" s="17"/>
      <c r="CQ444" s="17"/>
      <c r="CR444" s="17"/>
      <c r="CS444" s="17"/>
      <c r="CT444" s="17"/>
      <c r="CU444" s="17"/>
      <c r="CV444" s="17"/>
      <c r="CW444" s="17"/>
      <c r="CX444" s="17"/>
      <c r="CY444" s="17"/>
      <c r="CZ444" s="17"/>
      <c r="DA444" s="17"/>
      <c r="DB444" s="17"/>
      <c r="DC444" s="17"/>
      <c r="DD444" s="17"/>
      <c r="DE444" s="17"/>
      <c r="DF444" s="17"/>
      <c r="DG444" s="17"/>
      <c r="DH444" s="17"/>
      <c r="DI444" s="17"/>
      <c r="DJ444" s="17"/>
      <c r="DK444" s="17"/>
      <c r="DL444" s="17"/>
      <c r="DM444" s="17"/>
      <c r="DN444" s="17"/>
      <c r="DO444" s="17"/>
      <c r="DP444" s="17"/>
      <c r="DQ444" s="17"/>
      <c r="DR444" s="17"/>
    </row>
    <row r="445" spans="1:122" ht="13" x14ac:dyDescent="0.1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c r="BG445" s="17"/>
      <c r="BH445" s="17"/>
      <c r="BI445" s="17"/>
      <c r="BJ445" s="17"/>
      <c r="BK445" s="17"/>
      <c r="BL445" s="17"/>
      <c r="BM445" s="17"/>
      <c r="BN445" s="17"/>
      <c r="BO445" s="17"/>
      <c r="BP445" s="17"/>
      <c r="BQ445" s="17"/>
      <c r="BR445" s="17"/>
      <c r="BS445" s="17"/>
      <c r="BT445" s="17"/>
      <c r="BU445" s="17"/>
      <c r="BV445" s="17"/>
      <c r="BW445" s="17"/>
      <c r="BX445" s="17"/>
      <c r="BY445" s="17"/>
      <c r="BZ445" s="17"/>
      <c r="CA445" s="17"/>
      <c r="CB445" s="17"/>
      <c r="CC445" s="17"/>
      <c r="CD445" s="17"/>
      <c r="CE445" s="17"/>
      <c r="CF445" s="17"/>
      <c r="CG445" s="17"/>
      <c r="CH445" s="17"/>
      <c r="CI445" s="17"/>
      <c r="CJ445" s="17"/>
      <c r="CK445" s="17"/>
      <c r="CL445" s="17"/>
      <c r="CM445" s="17"/>
      <c r="CN445" s="17"/>
      <c r="CO445" s="17"/>
      <c r="CP445" s="17"/>
      <c r="CQ445" s="17"/>
      <c r="CR445" s="17"/>
      <c r="CS445" s="17"/>
      <c r="CT445" s="17"/>
      <c r="CU445" s="17"/>
      <c r="CV445" s="17"/>
      <c r="CW445" s="17"/>
      <c r="CX445" s="17"/>
      <c r="CY445" s="17"/>
      <c r="CZ445" s="17"/>
      <c r="DA445" s="17"/>
      <c r="DB445" s="17"/>
      <c r="DC445" s="17"/>
      <c r="DD445" s="17"/>
      <c r="DE445" s="17"/>
      <c r="DF445" s="17"/>
      <c r="DG445" s="17"/>
      <c r="DH445" s="17"/>
      <c r="DI445" s="17"/>
      <c r="DJ445" s="17"/>
      <c r="DK445" s="17"/>
      <c r="DL445" s="17"/>
      <c r="DM445" s="17"/>
      <c r="DN445" s="17"/>
      <c r="DO445" s="17"/>
      <c r="DP445" s="17"/>
      <c r="DQ445" s="17"/>
      <c r="DR445" s="17"/>
    </row>
    <row r="446" spans="1:122" ht="13" x14ac:dyDescent="0.15">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c r="BG446" s="17"/>
      <c r="BH446" s="17"/>
      <c r="BI446" s="17"/>
      <c r="BJ446" s="17"/>
      <c r="BK446" s="17"/>
      <c r="BL446" s="17"/>
      <c r="BM446" s="17"/>
      <c r="BN446" s="17"/>
      <c r="BO446" s="17"/>
      <c r="BP446" s="17"/>
      <c r="BQ446" s="17"/>
      <c r="BR446" s="17"/>
      <c r="BS446" s="17"/>
      <c r="BT446" s="17"/>
      <c r="BU446" s="17"/>
      <c r="BV446" s="17"/>
      <c r="BW446" s="17"/>
      <c r="BX446" s="17"/>
      <c r="BY446" s="17"/>
      <c r="BZ446" s="17"/>
      <c r="CA446" s="17"/>
      <c r="CB446" s="17"/>
      <c r="CC446" s="17"/>
      <c r="CD446" s="17"/>
      <c r="CE446" s="17"/>
      <c r="CF446" s="17"/>
      <c r="CG446" s="17"/>
      <c r="CH446" s="17"/>
      <c r="CI446" s="17"/>
      <c r="CJ446" s="17"/>
      <c r="CK446" s="17"/>
      <c r="CL446" s="17"/>
      <c r="CM446" s="17"/>
      <c r="CN446" s="17"/>
      <c r="CO446" s="17"/>
      <c r="CP446" s="17"/>
      <c r="CQ446" s="17"/>
      <c r="CR446" s="17"/>
      <c r="CS446" s="17"/>
      <c r="CT446" s="17"/>
      <c r="CU446" s="17"/>
      <c r="CV446" s="17"/>
      <c r="CW446" s="17"/>
      <c r="CX446" s="17"/>
      <c r="CY446" s="17"/>
      <c r="CZ446" s="17"/>
      <c r="DA446" s="17"/>
      <c r="DB446" s="17"/>
      <c r="DC446" s="17"/>
      <c r="DD446" s="17"/>
      <c r="DE446" s="17"/>
      <c r="DF446" s="17"/>
      <c r="DG446" s="17"/>
      <c r="DH446" s="17"/>
      <c r="DI446" s="17"/>
      <c r="DJ446" s="17"/>
      <c r="DK446" s="17"/>
      <c r="DL446" s="17"/>
      <c r="DM446" s="17"/>
      <c r="DN446" s="17"/>
      <c r="DO446" s="17"/>
      <c r="DP446" s="17"/>
      <c r="DQ446" s="17"/>
      <c r="DR446" s="17"/>
    </row>
    <row r="447" spans="1:122" ht="13" x14ac:dyDescent="0.15">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c r="BG447" s="17"/>
      <c r="BH447" s="17"/>
      <c r="BI447" s="17"/>
      <c r="BJ447" s="17"/>
      <c r="BK447" s="17"/>
      <c r="BL447" s="17"/>
      <c r="BM447" s="17"/>
      <c r="BN447" s="17"/>
      <c r="BO447" s="17"/>
      <c r="BP447" s="17"/>
      <c r="BQ447" s="17"/>
      <c r="BR447" s="17"/>
      <c r="BS447" s="17"/>
      <c r="BT447" s="17"/>
      <c r="BU447" s="17"/>
      <c r="BV447" s="17"/>
      <c r="BW447" s="17"/>
      <c r="BX447" s="17"/>
      <c r="BY447" s="17"/>
      <c r="BZ447" s="17"/>
      <c r="CA447" s="17"/>
      <c r="CB447" s="17"/>
      <c r="CC447" s="17"/>
      <c r="CD447" s="17"/>
      <c r="CE447" s="17"/>
      <c r="CF447" s="17"/>
      <c r="CG447" s="17"/>
      <c r="CH447" s="17"/>
      <c r="CI447" s="17"/>
      <c r="CJ447" s="17"/>
      <c r="CK447" s="17"/>
      <c r="CL447" s="17"/>
      <c r="CM447" s="17"/>
      <c r="CN447" s="17"/>
      <c r="CO447" s="17"/>
      <c r="CP447" s="17"/>
      <c r="CQ447" s="17"/>
      <c r="CR447" s="17"/>
      <c r="CS447" s="17"/>
      <c r="CT447" s="17"/>
      <c r="CU447" s="17"/>
      <c r="CV447" s="17"/>
      <c r="CW447" s="17"/>
      <c r="CX447" s="17"/>
      <c r="CY447" s="17"/>
      <c r="CZ447" s="17"/>
      <c r="DA447" s="17"/>
      <c r="DB447" s="17"/>
      <c r="DC447" s="17"/>
      <c r="DD447" s="17"/>
      <c r="DE447" s="17"/>
      <c r="DF447" s="17"/>
      <c r="DG447" s="17"/>
      <c r="DH447" s="17"/>
      <c r="DI447" s="17"/>
      <c r="DJ447" s="17"/>
      <c r="DK447" s="17"/>
      <c r="DL447" s="17"/>
      <c r="DM447" s="17"/>
      <c r="DN447" s="17"/>
      <c r="DO447" s="17"/>
      <c r="DP447" s="17"/>
      <c r="DQ447" s="17"/>
      <c r="DR447" s="17"/>
    </row>
    <row r="448" spans="1:122" ht="13" x14ac:dyDescent="0.15">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7"/>
      <c r="BG448" s="17"/>
      <c r="BH448" s="17"/>
      <c r="BI448" s="17"/>
      <c r="BJ448" s="17"/>
      <c r="BK448" s="17"/>
      <c r="BL448" s="17"/>
      <c r="BM448" s="17"/>
      <c r="BN448" s="17"/>
      <c r="BO448" s="17"/>
      <c r="BP448" s="17"/>
      <c r="BQ448" s="17"/>
      <c r="BR448" s="17"/>
      <c r="BS448" s="17"/>
      <c r="BT448" s="17"/>
      <c r="BU448" s="17"/>
      <c r="BV448" s="17"/>
      <c r="BW448" s="17"/>
      <c r="BX448" s="17"/>
      <c r="BY448" s="17"/>
      <c r="BZ448" s="17"/>
      <c r="CA448" s="17"/>
      <c r="CB448" s="17"/>
      <c r="CC448" s="17"/>
      <c r="CD448" s="17"/>
      <c r="CE448" s="17"/>
      <c r="CF448" s="17"/>
      <c r="CG448" s="17"/>
      <c r="CH448" s="17"/>
      <c r="CI448" s="17"/>
      <c r="CJ448" s="17"/>
      <c r="CK448" s="17"/>
      <c r="CL448" s="17"/>
      <c r="CM448" s="17"/>
      <c r="CN448" s="17"/>
      <c r="CO448" s="17"/>
      <c r="CP448" s="17"/>
      <c r="CQ448" s="17"/>
      <c r="CR448" s="17"/>
      <c r="CS448" s="17"/>
      <c r="CT448" s="17"/>
      <c r="CU448" s="17"/>
      <c r="CV448" s="17"/>
      <c r="CW448" s="17"/>
      <c r="CX448" s="17"/>
      <c r="CY448" s="17"/>
      <c r="CZ448" s="17"/>
      <c r="DA448" s="17"/>
      <c r="DB448" s="17"/>
      <c r="DC448" s="17"/>
      <c r="DD448" s="17"/>
      <c r="DE448" s="17"/>
      <c r="DF448" s="17"/>
      <c r="DG448" s="17"/>
      <c r="DH448" s="17"/>
      <c r="DI448" s="17"/>
      <c r="DJ448" s="17"/>
      <c r="DK448" s="17"/>
      <c r="DL448" s="17"/>
      <c r="DM448" s="17"/>
      <c r="DN448" s="17"/>
      <c r="DO448" s="17"/>
      <c r="DP448" s="17"/>
      <c r="DQ448" s="17"/>
      <c r="DR448" s="17"/>
    </row>
    <row r="449" spans="1:122" ht="13" x14ac:dyDescent="0.15">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7"/>
      <c r="BG449" s="17"/>
      <c r="BH449" s="17"/>
      <c r="BI449" s="17"/>
      <c r="BJ449" s="17"/>
      <c r="BK449" s="17"/>
      <c r="BL449" s="17"/>
      <c r="BM449" s="17"/>
      <c r="BN449" s="17"/>
      <c r="BO449" s="17"/>
      <c r="BP449" s="17"/>
      <c r="BQ449" s="17"/>
      <c r="BR449" s="17"/>
      <c r="BS449" s="17"/>
      <c r="BT449" s="17"/>
      <c r="BU449" s="17"/>
      <c r="BV449" s="17"/>
      <c r="BW449" s="17"/>
      <c r="BX449" s="17"/>
      <c r="BY449" s="17"/>
      <c r="BZ449" s="17"/>
      <c r="CA449" s="17"/>
      <c r="CB449" s="17"/>
      <c r="CC449" s="17"/>
      <c r="CD449" s="17"/>
      <c r="CE449" s="17"/>
      <c r="CF449" s="17"/>
      <c r="CG449" s="17"/>
      <c r="CH449" s="17"/>
      <c r="CI449" s="17"/>
      <c r="CJ449" s="17"/>
      <c r="CK449" s="17"/>
      <c r="CL449" s="17"/>
      <c r="CM449" s="17"/>
      <c r="CN449" s="17"/>
      <c r="CO449" s="17"/>
      <c r="CP449" s="17"/>
      <c r="CQ449" s="17"/>
      <c r="CR449" s="17"/>
      <c r="CS449" s="17"/>
      <c r="CT449" s="17"/>
      <c r="CU449" s="17"/>
      <c r="CV449" s="17"/>
      <c r="CW449" s="17"/>
      <c r="CX449" s="17"/>
      <c r="CY449" s="17"/>
      <c r="CZ449" s="17"/>
      <c r="DA449" s="17"/>
      <c r="DB449" s="17"/>
      <c r="DC449" s="17"/>
      <c r="DD449" s="17"/>
      <c r="DE449" s="17"/>
      <c r="DF449" s="17"/>
      <c r="DG449" s="17"/>
      <c r="DH449" s="17"/>
      <c r="DI449" s="17"/>
      <c r="DJ449" s="17"/>
      <c r="DK449" s="17"/>
      <c r="DL449" s="17"/>
      <c r="DM449" s="17"/>
      <c r="DN449" s="17"/>
      <c r="DO449" s="17"/>
      <c r="DP449" s="17"/>
      <c r="DQ449" s="17"/>
      <c r="DR449" s="17"/>
    </row>
    <row r="450" spans="1:122" ht="13" x14ac:dyDescent="0.15">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7"/>
      <c r="BG450" s="17"/>
      <c r="BH450" s="17"/>
      <c r="BI450" s="17"/>
      <c r="BJ450" s="17"/>
      <c r="BK450" s="17"/>
      <c r="BL450" s="17"/>
      <c r="BM450" s="17"/>
      <c r="BN450" s="17"/>
      <c r="BO450" s="17"/>
      <c r="BP450" s="17"/>
      <c r="BQ450" s="17"/>
      <c r="BR450" s="17"/>
      <c r="BS450" s="17"/>
      <c r="BT450" s="17"/>
      <c r="BU450" s="17"/>
      <c r="BV450" s="17"/>
      <c r="BW450" s="17"/>
      <c r="BX450" s="17"/>
      <c r="BY450" s="17"/>
      <c r="BZ450" s="17"/>
      <c r="CA450" s="17"/>
      <c r="CB450" s="17"/>
      <c r="CC450" s="17"/>
      <c r="CD450" s="17"/>
      <c r="CE450" s="17"/>
      <c r="CF450" s="17"/>
      <c r="CG450" s="17"/>
      <c r="CH450" s="17"/>
      <c r="CI450" s="17"/>
      <c r="CJ450" s="17"/>
      <c r="CK450" s="17"/>
      <c r="CL450" s="17"/>
      <c r="CM450" s="17"/>
      <c r="CN450" s="17"/>
      <c r="CO450" s="17"/>
      <c r="CP450" s="17"/>
      <c r="CQ450" s="17"/>
      <c r="CR450" s="17"/>
      <c r="CS450" s="17"/>
      <c r="CT450" s="17"/>
      <c r="CU450" s="17"/>
      <c r="CV450" s="17"/>
      <c r="CW450" s="17"/>
      <c r="CX450" s="17"/>
      <c r="CY450" s="17"/>
      <c r="CZ450" s="17"/>
      <c r="DA450" s="17"/>
      <c r="DB450" s="17"/>
      <c r="DC450" s="17"/>
      <c r="DD450" s="17"/>
      <c r="DE450" s="17"/>
      <c r="DF450" s="17"/>
      <c r="DG450" s="17"/>
      <c r="DH450" s="17"/>
      <c r="DI450" s="17"/>
      <c r="DJ450" s="17"/>
      <c r="DK450" s="17"/>
      <c r="DL450" s="17"/>
      <c r="DM450" s="17"/>
      <c r="DN450" s="17"/>
      <c r="DO450" s="17"/>
      <c r="DP450" s="17"/>
      <c r="DQ450" s="17"/>
      <c r="DR450" s="17"/>
    </row>
    <row r="451" spans="1:122" ht="13" x14ac:dyDescent="0.15">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7"/>
      <c r="BG451" s="17"/>
      <c r="BH451" s="17"/>
      <c r="BI451" s="17"/>
      <c r="BJ451" s="17"/>
      <c r="BK451" s="17"/>
      <c r="BL451" s="17"/>
      <c r="BM451" s="17"/>
      <c r="BN451" s="17"/>
      <c r="BO451" s="17"/>
      <c r="BP451" s="17"/>
      <c r="BQ451" s="17"/>
      <c r="BR451" s="17"/>
      <c r="BS451" s="17"/>
      <c r="BT451" s="17"/>
      <c r="BU451" s="17"/>
      <c r="BV451" s="17"/>
      <c r="BW451" s="17"/>
      <c r="BX451" s="17"/>
      <c r="BY451" s="17"/>
      <c r="BZ451" s="17"/>
      <c r="CA451" s="17"/>
      <c r="CB451" s="17"/>
      <c r="CC451" s="17"/>
      <c r="CD451" s="17"/>
      <c r="CE451" s="17"/>
      <c r="CF451" s="17"/>
      <c r="CG451" s="17"/>
      <c r="CH451" s="17"/>
      <c r="CI451" s="17"/>
      <c r="CJ451" s="17"/>
      <c r="CK451" s="17"/>
      <c r="CL451" s="17"/>
      <c r="CM451" s="17"/>
      <c r="CN451" s="17"/>
      <c r="CO451" s="17"/>
      <c r="CP451" s="17"/>
      <c r="CQ451" s="17"/>
      <c r="CR451" s="17"/>
      <c r="CS451" s="17"/>
      <c r="CT451" s="17"/>
      <c r="CU451" s="17"/>
      <c r="CV451" s="17"/>
      <c r="CW451" s="17"/>
      <c r="CX451" s="17"/>
      <c r="CY451" s="17"/>
      <c r="CZ451" s="17"/>
      <c r="DA451" s="17"/>
      <c r="DB451" s="17"/>
      <c r="DC451" s="17"/>
      <c r="DD451" s="17"/>
      <c r="DE451" s="17"/>
      <c r="DF451" s="17"/>
      <c r="DG451" s="17"/>
      <c r="DH451" s="17"/>
      <c r="DI451" s="17"/>
      <c r="DJ451" s="17"/>
      <c r="DK451" s="17"/>
      <c r="DL451" s="17"/>
      <c r="DM451" s="17"/>
      <c r="DN451" s="17"/>
      <c r="DO451" s="17"/>
      <c r="DP451" s="17"/>
      <c r="DQ451" s="17"/>
      <c r="DR451" s="17"/>
    </row>
    <row r="452" spans="1:122" ht="13" x14ac:dyDescent="0.15">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7"/>
      <c r="BG452" s="17"/>
      <c r="BH452" s="17"/>
      <c r="BI452" s="17"/>
      <c r="BJ452" s="17"/>
      <c r="BK452" s="17"/>
      <c r="BL452" s="17"/>
      <c r="BM452" s="17"/>
      <c r="BN452" s="17"/>
      <c r="BO452" s="17"/>
      <c r="BP452" s="17"/>
      <c r="BQ452" s="17"/>
      <c r="BR452" s="17"/>
      <c r="BS452" s="17"/>
      <c r="BT452" s="17"/>
      <c r="BU452" s="17"/>
      <c r="BV452" s="17"/>
      <c r="BW452" s="17"/>
      <c r="BX452" s="17"/>
      <c r="BY452" s="17"/>
      <c r="BZ452" s="17"/>
      <c r="CA452" s="17"/>
      <c r="CB452" s="17"/>
      <c r="CC452" s="17"/>
      <c r="CD452" s="17"/>
      <c r="CE452" s="17"/>
      <c r="CF452" s="17"/>
      <c r="CG452" s="17"/>
      <c r="CH452" s="17"/>
      <c r="CI452" s="17"/>
      <c r="CJ452" s="17"/>
      <c r="CK452" s="17"/>
      <c r="CL452" s="17"/>
      <c r="CM452" s="17"/>
      <c r="CN452" s="17"/>
      <c r="CO452" s="17"/>
      <c r="CP452" s="17"/>
      <c r="CQ452" s="17"/>
      <c r="CR452" s="17"/>
      <c r="CS452" s="17"/>
      <c r="CT452" s="17"/>
      <c r="CU452" s="17"/>
      <c r="CV452" s="17"/>
      <c r="CW452" s="17"/>
      <c r="CX452" s="17"/>
      <c r="CY452" s="17"/>
      <c r="CZ452" s="17"/>
      <c r="DA452" s="17"/>
      <c r="DB452" s="17"/>
      <c r="DC452" s="17"/>
      <c r="DD452" s="17"/>
      <c r="DE452" s="17"/>
      <c r="DF452" s="17"/>
      <c r="DG452" s="17"/>
      <c r="DH452" s="17"/>
      <c r="DI452" s="17"/>
      <c r="DJ452" s="17"/>
      <c r="DK452" s="17"/>
      <c r="DL452" s="17"/>
      <c r="DM452" s="17"/>
      <c r="DN452" s="17"/>
      <c r="DO452" s="17"/>
      <c r="DP452" s="17"/>
      <c r="DQ452" s="17"/>
      <c r="DR452" s="17"/>
    </row>
    <row r="453" spans="1:122" ht="13" x14ac:dyDescent="0.15">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7"/>
      <c r="BG453" s="17"/>
      <c r="BH453" s="17"/>
      <c r="BI453" s="17"/>
      <c r="BJ453" s="17"/>
      <c r="BK453" s="17"/>
      <c r="BL453" s="17"/>
      <c r="BM453" s="17"/>
      <c r="BN453" s="17"/>
      <c r="BO453" s="17"/>
      <c r="BP453" s="17"/>
      <c r="BQ453" s="17"/>
      <c r="BR453" s="17"/>
      <c r="BS453" s="17"/>
      <c r="BT453" s="17"/>
      <c r="BU453" s="17"/>
      <c r="BV453" s="17"/>
      <c r="BW453" s="17"/>
      <c r="BX453" s="17"/>
      <c r="BY453" s="17"/>
      <c r="BZ453" s="17"/>
      <c r="CA453" s="17"/>
      <c r="CB453" s="17"/>
      <c r="CC453" s="17"/>
      <c r="CD453" s="17"/>
      <c r="CE453" s="17"/>
      <c r="CF453" s="17"/>
      <c r="CG453" s="17"/>
      <c r="CH453" s="17"/>
      <c r="CI453" s="17"/>
      <c r="CJ453" s="17"/>
      <c r="CK453" s="17"/>
      <c r="CL453" s="17"/>
      <c r="CM453" s="17"/>
      <c r="CN453" s="17"/>
      <c r="CO453" s="17"/>
      <c r="CP453" s="17"/>
      <c r="CQ453" s="17"/>
      <c r="CR453" s="17"/>
      <c r="CS453" s="17"/>
      <c r="CT453" s="17"/>
      <c r="CU453" s="17"/>
      <c r="CV453" s="17"/>
      <c r="CW453" s="17"/>
      <c r="CX453" s="17"/>
      <c r="CY453" s="17"/>
      <c r="CZ453" s="17"/>
      <c r="DA453" s="17"/>
      <c r="DB453" s="17"/>
      <c r="DC453" s="17"/>
      <c r="DD453" s="17"/>
      <c r="DE453" s="17"/>
      <c r="DF453" s="17"/>
      <c r="DG453" s="17"/>
      <c r="DH453" s="17"/>
      <c r="DI453" s="17"/>
      <c r="DJ453" s="17"/>
      <c r="DK453" s="17"/>
      <c r="DL453" s="17"/>
      <c r="DM453" s="17"/>
      <c r="DN453" s="17"/>
      <c r="DO453" s="17"/>
      <c r="DP453" s="17"/>
      <c r="DQ453" s="17"/>
      <c r="DR453" s="17"/>
    </row>
    <row r="454" spans="1:122" ht="13" x14ac:dyDescent="0.15">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7"/>
      <c r="BG454" s="17"/>
      <c r="BH454" s="17"/>
      <c r="BI454" s="17"/>
      <c r="BJ454" s="17"/>
      <c r="BK454" s="17"/>
      <c r="BL454" s="17"/>
      <c r="BM454" s="17"/>
      <c r="BN454" s="17"/>
      <c r="BO454" s="17"/>
      <c r="BP454" s="17"/>
      <c r="BQ454" s="17"/>
      <c r="BR454" s="17"/>
      <c r="BS454" s="17"/>
      <c r="BT454" s="17"/>
      <c r="BU454" s="17"/>
      <c r="BV454" s="17"/>
      <c r="BW454" s="17"/>
      <c r="BX454" s="17"/>
      <c r="BY454" s="17"/>
      <c r="BZ454" s="17"/>
      <c r="CA454" s="17"/>
      <c r="CB454" s="17"/>
      <c r="CC454" s="17"/>
      <c r="CD454" s="17"/>
      <c r="CE454" s="17"/>
      <c r="CF454" s="17"/>
      <c r="CG454" s="17"/>
      <c r="CH454" s="17"/>
      <c r="CI454" s="17"/>
      <c r="CJ454" s="17"/>
      <c r="CK454" s="17"/>
      <c r="CL454" s="17"/>
      <c r="CM454" s="17"/>
      <c r="CN454" s="17"/>
      <c r="CO454" s="17"/>
      <c r="CP454" s="17"/>
      <c r="CQ454" s="17"/>
      <c r="CR454" s="17"/>
      <c r="CS454" s="17"/>
      <c r="CT454" s="17"/>
      <c r="CU454" s="17"/>
      <c r="CV454" s="17"/>
      <c r="CW454" s="17"/>
      <c r="CX454" s="17"/>
      <c r="CY454" s="17"/>
      <c r="CZ454" s="17"/>
      <c r="DA454" s="17"/>
      <c r="DB454" s="17"/>
      <c r="DC454" s="17"/>
      <c r="DD454" s="17"/>
      <c r="DE454" s="17"/>
      <c r="DF454" s="17"/>
      <c r="DG454" s="17"/>
      <c r="DH454" s="17"/>
      <c r="DI454" s="17"/>
      <c r="DJ454" s="17"/>
      <c r="DK454" s="17"/>
      <c r="DL454" s="17"/>
      <c r="DM454" s="17"/>
      <c r="DN454" s="17"/>
      <c r="DO454" s="17"/>
      <c r="DP454" s="17"/>
      <c r="DQ454" s="17"/>
      <c r="DR454" s="17"/>
    </row>
    <row r="455" spans="1:122" ht="13" x14ac:dyDescent="0.1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7"/>
      <c r="BG455" s="17"/>
      <c r="BH455" s="17"/>
      <c r="BI455" s="17"/>
      <c r="BJ455" s="17"/>
      <c r="BK455" s="17"/>
      <c r="BL455" s="17"/>
      <c r="BM455" s="17"/>
      <c r="BN455" s="17"/>
      <c r="BO455" s="17"/>
      <c r="BP455" s="17"/>
      <c r="BQ455" s="17"/>
      <c r="BR455" s="17"/>
      <c r="BS455" s="17"/>
      <c r="BT455" s="17"/>
      <c r="BU455" s="17"/>
      <c r="BV455" s="17"/>
      <c r="BW455" s="17"/>
      <c r="BX455" s="17"/>
      <c r="BY455" s="17"/>
      <c r="BZ455" s="17"/>
      <c r="CA455" s="17"/>
      <c r="CB455" s="17"/>
      <c r="CC455" s="17"/>
      <c r="CD455" s="17"/>
      <c r="CE455" s="17"/>
      <c r="CF455" s="17"/>
      <c r="CG455" s="17"/>
      <c r="CH455" s="17"/>
      <c r="CI455" s="17"/>
      <c r="CJ455" s="17"/>
      <c r="CK455" s="17"/>
      <c r="CL455" s="17"/>
      <c r="CM455" s="17"/>
      <c r="CN455" s="17"/>
      <c r="CO455" s="17"/>
      <c r="CP455" s="17"/>
      <c r="CQ455" s="17"/>
      <c r="CR455" s="17"/>
      <c r="CS455" s="17"/>
      <c r="CT455" s="17"/>
      <c r="CU455" s="17"/>
      <c r="CV455" s="17"/>
      <c r="CW455" s="17"/>
      <c r="CX455" s="17"/>
      <c r="CY455" s="17"/>
      <c r="CZ455" s="17"/>
      <c r="DA455" s="17"/>
      <c r="DB455" s="17"/>
      <c r="DC455" s="17"/>
      <c r="DD455" s="17"/>
      <c r="DE455" s="17"/>
      <c r="DF455" s="17"/>
      <c r="DG455" s="17"/>
      <c r="DH455" s="17"/>
      <c r="DI455" s="17"/>
      <c r="DJ455" s="17"/>
      <c r="DK455" s="17"/>
      <c r="DL455" s="17"/>
      <c r="DM455" s="17"/>
      <c r="DN455" s="17"/>
      <c r="DO455" s="17"/>
      <c r="DP455" s="17"/>
      <c r="DQ455" s="17"/>
      <c r="DR455" s="17"/>
    </row>
    <row r="456" spans="1:122" ht="13" x14ac:dyDescent="0.15">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7"/>
      <c r="BG456" s="17"/>
      <c r="BH456" s="17"/>
      <c r="BI456" s="17"/>
      <c r="BJ456" s="17"/>
      <c r="BK456" s="17"/>
      <c r="BL456" s="17"/>
      <c r="BM456" s="17"/>
      <c r="BN456" s="17"/>
      <c r="BO456" s="17"/>
      <c r="BP456" s="17"/>
      <c r="BQ456" s="17"/>
      <c r="BR456" s="17"/>
      <c r="BS456" s="17"/>
      <c r="BT456" s="17"/>
      <c r="BU456" s="17"/>
      <c r="BV456" s="17"/>
      <c r="BW456" s="17"/>
      <c r="BX456" s="17"/>
      <c r="BY456" s="17"/>
      <c r="BZ456" s="17"/>
      <c r="CA456" s="17"/>
      <c r="CB456" s="17"/>
      <c r="CC456" s="17"/>
      <c r="CD456" s="17"/>
      <c r="CE456" s="17"/>
      <c r="CF456" s="17"/>
      <c r="CG456" s="17"/>
      <c r="CH456" s="17"/>
      <c r="CI456" s="17"/>
      <c r="CJ456" s="17"/>
      <c r="CK456" s="17"/>
      <c r="CL456" s="17"/>
      <c r="CM456" s="17"/>
      <c r="CN456" s="17"/>
      <c r="CO456" s="17"/>
      <c r="CP456" s="17"/>
      <c r="CQ456" s="17"/>
      <c r="CR456" s="17"/>
      <c r="CS456" s="17"/>
      <c r="CT456" s="17"/>
      <c r="CU456" s="17"/>
      <c r="CV456" s="17"/>
      <c r="CW456" s="17"/>
      <c r="CX456" s="17"/>
      <c r="CY456" s="17"/>
      <c r="CZ456" s="17"/>
      <c r="DA456" s="17"/>
      <c r="DB456" s="17"/>
      <c r="DC456" s="17"/>
      <c r="DD456" s="17"/>
      <c r="DE456" s="17"/>
      <c r="DF456" s="17"/>
      <c r="DG456" s="17"/>
      <c r="DH456" s="17"/>
      <c r="DI456" s="17"/>
      <c r="DJ456" s="17"/>
      <c r="DK456" s="17"/>
      <c r="DL456" s="17"/>
      <c r="DM456" s="17"/>
      <c r="DN456" s="17"/>
      <c r="DO456" s="17"/>
      <c r="DP456" s="17"/>
      <c r="DQ456" s="17"/>
      <c r="DR456" s="17"/>
    </row>
    <row r="457" spans="1:122" ht="13" x14ac:dyDescent="0.15">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c r="BG457" s="17"/>
      <c r="BH457" s="17"/>
      <c r="BI457" s="17"/>
      <c r="BJ457" s="17"/>
      <c r="BK457" s="17"/>
      <c r="BL457" s="17"/>
      <c r="BM457" s="17"/>
      <c r="BN457" s="17"/>
      <c r="BO457" s="17"/>
      <c r="BP457" s="17"/>
      <c r="BQ457" s="17"/>
      <c r="BR457" s="17"/>
      <c r="BS457" s="17"/>
      <c r="BT457" s="17"/>
      <c r="BU457" s="17"/>
      <c r="BV457" s="17"/>
      <c r="BW457" s="17"/>
      <c r="BX457" s="17"/>
      <c r="BY457" s="17"/>
      <c r="BZ457" s="17"/>
      <c r="CA457" s="17"/>
      <c r="CB457" s="17"/>
      <c r="CC457" s="17"/>
      <c r="CD457" s="17"/>
      <c r="CE457" s="17"/>
      <c r="CF457" s="17"/>
      <c r="CG457" s="17"/>
      <c r="CH457" s="17"/>
      <c r="CI457" s="17"/>
      <c r="CJ457" s="17"/>
      <c r="CK457" s="17"/>
      <c r="CL457" s="17"/>
      <c r="CM457" s="17"/>
      <c r="CN457" s="17"/>
      <c r="CO457" s="17"/>
      <c r="CP457" s="17"/>
      <c r="CQ457" s="17"/>
      <c r="CR457" s="17"/>
      <c r="CS457" s="17"/>
      <c r="CT457" s="17"/>
      <c r="CU457" s="17"/>
      <c r="CV457" s="17"/>
      <c r="CW457" s="17"/>
      <c r="CX457" s="17"/>
      <c r="CY457" s="17"/>
      <c r="CZ457" s="17"/>
      <c r="DA457" s="17"/>
      <c r="DB457" s="17"/>
      <c r="DC457" s="17"/>
      <c r="DD457" s="17"/>
      <c r="DE457" s="17"/>
      <c r="DF457" s="17"/>
      <c r="DG457" s="17"/>
      <c r="DH457" s="17"/>
      <c r="DI457" s="17"/>
      <c r="DJ457" s="17"/>
      <c r="DK457" s="17"/>
      <c r="DL457" s="17"/>
      <c r="DM457" s="17"/>
      <c r="DN457" s="17"/>
      <c r="DO457" s="17"/>
      <c r="DP457" s="17"/>
      <c r="DQ457" s="17"/>
      <c r="DR457" s="17"/>
    </row>
    <row r="458" spans="1:122" ht="13" x14ac:dyDescent="0.15">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7"/>
      <c r="BG458" s="17"/>
      <c r="BH458" s="17"/>
      <c r="BI458" s="17"/>
      <c r="BJ458" s="17"/>
      <c r="BK458" s="17"/>
      <c r="BL458" s="17"/>
      <c r="BM458" s="17"/>
      <c r="BN458" s="17"/>
      <c r="BO458" s="17"/>
      <c r="BP458" s="17"/>
      <c r="BQ458" s="17"/>
      <c r="BR458" s="17"/>
      <c r="BS458" s="17"/>
      <c r="BT458" s="17"/>
      <c r="BU458" s="17"/>
      <c r="BV458" s="17"/>
      <c r="BW458" s="17"/>
      <c r="BX458" s="17"/>
      <c r="BY458" s="17"/>
      <c r="BZ458" s="17"/>
      <c r="CA458" s="17"/>
      <c r="CB458" s="17"/>
      <c r="CC458" s="17"/>
      <c r="CD458" s="17"/>
      <c r="CE458" s="17"/>
      <c r="CF458" s="17"/>
      <c r="CG458" s="17"/>
      <c r="CH458" s="17"/>
      <c r="CI458" s="17"/>
      <c r="CJ458" s="17"/>
      <c r="CK458" s="17"/>
      <c r="CL458" s="17"/>
      <c r="CM458" s="17"/>
      <c r="CN458" s="17"/>
      <c r="CO458" s="17"/>
      <c r="CP458" s="17"/>
      <c r="CQ458" s="17"/>
      <c r="CR458" s="17"/>
      <c r="CS458" s="17"/>
      <c r="CT458" s="17"/>
      <c r="CU458" s="17"/>
      <c r="CV458" s="17"/>
      <c r="CW458" s="17"/>
      <c r="CX458" s="17"/>
      <c r="CY458" s="17"/>
      <c r="CZ458" s="17"/>
      <c r="DA458" s="17"/>
      <c r="DB458" s="17"/>
      <c r="DC458" s="17"/>
      <c r="DD458" s="17"/>
      <c r="DE458" s="17"/>
      <c r="DF458" s="17"/>
      <c r="DG458" s="17"/>
      <c r="DH458" s="17"/>
      <c r="DI458" s="17"/>
      <c r="DJ458" s="17"/>
      <c r="DK458" s="17"/>
      <c r="DL458" s="17"/>
      <c r="DM458" s="17"/>
      <c r="DN458" s="17"/>
      <c r="DO458" s="17"/>
      <c r="DP458" s="17"/>
      <c r="DQ458" s="17"/>
      <c r="DR458" s="17"/>
    </row>
    <row r="459" spans="1:122" ht="13" x14ac:dyDescent="0.15">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7"/>
      <c r="BG459" s="17"/>
      <c r="BH459" s="17"/>
      <c r="BI459" s="17"/>
      <c r="BJ459" s="17"/>
      <c r="BK459" s="17"/>
      <c r="BL459" s="17"/>
      <c r="BM459" s="17"/>
      <c r="BN459" s="17"/>
      <c r="BO459" s="17"/>
      <c r="BP459" s="17"/>
      <c r="BQ459" s="17"/>
      <c r="BR459" s="17"/>
      <c r="BS459" s="17"/>
      <c r="BT459" s="17"/>
      <c r="BU459" s="17"/>
      <c r="BV459" s="17"/>
      <c r="BW459" s="17"/>
      <c r="BX459" s="17"/>
      <c r="BY459" s="17"/>
      <c r="BZ459" s="17"/>
      <c r="CA459" s="17"/>
      <c r="CB459" s="17"/>
      <c r="CC459" s="17"/>
      <c r="CD459" s="17"/>
      <c r="CE459" s="17"/>
      <c r="CF459" s="17"/>
      <c r="CG459" s="17"/>
      <c r="CH459" s="17"/>
      <c r="CI459" s="17"/>
      <c r="CJ459" s="17"/>
      <c r="CK459" s="17"/>
      <c r="CL459" s="17"/>
      <c r="CM459" s="17"/>
      <c r="CN459" s="17"/>
      <c r="CO459" s="17"/>
      <c r="CP459" s="17"/>
      <c r="CQ459" s="17"/>
      <c r="CR459" s="17"/>
      <c r="CS459" s="17"/>
      <c r="CT459" s="17"/>
      <c r="CU459" s="17"/>
      <c r="CV459" s="17"/>
      <c r="CW459" s="17"/>
      <c r="CX459" s="17"/>
      <c r="CY459" s="17"/>
      <c r="CZ459" s="17"/>
      <c r="DA459" s="17"/>
      <c r="DB459" s="17"/>
      <c r="DC459" s="17"/>
      <c r="DD459" s="17"/>
      <c r="DE459" s="17"/>
      <c r="DF459" s="17"/>
      <c r="DG459" s="17"/>
      <c r="DH459" s="17"/>
      <c r="DI459" s="17"/>
      <c r="DJ459" s="17"/>
      <c r="DK459" s="17"/>
      <c r="DL459" s="17"/>
      <c r="DM459" s="17"/>
      <c r="DN459" s="17"/>
      <c r="DO459" s="17"/>
      <c r="DP459" s="17"/>
      <c r="DQ459" s="17"/>
      <c r="DR459" s="17"/>
    </row>
    <row r="460" spans="1:122" ht="13" x14ac:dyDescent="0.15">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7"/>
      <c r="BG460" s="17"/>
      <c r="BH460" s="17"/>
      <c r="BI460" s="17"/>
      <c r="BJ460" s="17"/>
      <c r="BK460" s="17"/>
      <c r="BL460" s="17"/>
      <c r="BM460" s="17"/>
      <c r="BN460" s="17"/>
      <c r="BO460" s="17"/>
      <c r="BP460" s="17"/>
      <c r="BQ460" s="17"/>
      <c r="BR460" s="17"/>
      <c r="BS460" s="17"/>
      <c r="BT460" s="17"/>
      <c r="BU460" s="17"/>
      <c r="BV460" s="17"/>
      <c r="BW460" s="17"/>
      <c r="BX460" s="17"/>
      <c r="BY460" s="17"/>
      <c r="BZ460" s="17"/>
      <c r="CA460" s="17"/>
      <c r="CB460" s="17"/>
      <c r="CC460" s="17"/>
      <c r="CD460" s="17"/>
      <c r="CE460" s="17"/>
      <c r="CF460" s="17"/>
      <c r="CG460" s="17"/>
      <c r="CH460" s="17"/>
      <c r="CI460" s="17"/>
      <c r="CJ460" s="17"/>
      <c r="CK460" s="17"/>
      <c r="CL460" s="17"/>
      <c r="CM460" s="17"/>
      <c r="CN460" s="17"/>
      <c r="CO460" s="17"/>
      <c r="CP460" s="17"/>
      <c r="CQ460" s="17"/>
      <c r="CR460" s="17"/>
      <c r="CS460" s="17"/>
      <c r="CT460" s="17"/>
      <c r="CU460" s="17"/>
      <c r="CV460" s="17"/>
      <c r="CW460" s="17"/>
      <c r="CX460" s="17"/>
      <c r="CY460" s="17"/>
      <c r="CZ460" s="17"/>
      <c r="DA460" s="17"/>
      <c r="DB460" s="17"/>
      <c r="DC460" s="17"/>
      <c r="DD460" s="17"/>
      <c r="DE460" s="17"/>
      <c r="DF460" s="17"/>
      <c r="DG460" s="17"/>
      <c r="DH460" s="17"/>
      <c r="DI460" s="17"/>
      <c r="DJ460" s="17"/>
      <c r="DK460" s="17"/>
      <c r="DL460" s="17"/>
      <c r="DM460" s="17"/>
      <c r="DN460" s="17"/>
      <c r="DO460" s="17"/>
      <c r="DP460" s="17"/>
      <c r="DQ460" s="17"/>
      <c r="DR460" s="17"/>
    </row>
    <row r="461" spans="1:122" ht="13" x14ac:dyDescent="0.15">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7"/>
      <c r="BG461" s="17"/>
      <c r="BH461" s="17"/>
      <c r="BI461" s="17"/>
      <c r="BJ461" s="17"/>
      <c r="BK461" s="17"/>
      <c r="BL461" s="17"/>
      <c r="BM461" s="17"/>
      <c r="BN461" s="17"/>
      <c r="BO461" s="17"/>
      <c r="BP461" s="17"/>
      <c r="BQ461" s="17"/>
      <c r="BR461" s="17"/>
      <c r="BS461" s="17"/>
      <c r="BT461" s="17"/>
      <c r="BU461" s="17"/>
      <c r="BV461" s="17"/>
      <c r="BW461" s="17"/>
      <c r="BX461" s="17"/>
      <c r="BY461" s="17"/>
      <c r="BZ461" s="17"/>
      <c r="CA461" s="17"/>
      <c r="CB461" s="17"/>
      <c r="CC461" s="17"/>
      <c r="CD461" s="17"/>
      <c r="CE461" s="17"/>
      <c r="CF461" s="17"/>
      <c r="CG461" s="17"/>
      <c r="CH461" s="17"/>
      <c r="CI461" s="17"/>
      <c r="CJ461" s="17"/>
      <c r="CK461" s="17"/>
      <c r="CL461" s="17"/>
      <c r="CM461" s="17"/>
      <c r="CN461" s="17"/>
      <c r="CO461" s="17"/>
      <c r="CP461" s="17"/>
      <c r="CQ461" s="17"/>
      <c r="CR461" s="17"/>
      <c r="CS461" s="17"/>
      <c r="CT461" s="17"/>
      <c r="CU461" s="17"/>
      <c r="CV461" s="17"/>
      <c r="CW461" s="17"/>
      <c r="CX461" s="17"/>
      <c r="CY461" s="17"/>
      <c r="CZ461" s="17"/>
      <c r="DA461" s="17"/>
      <c r="DB461" s="17"/>
      <c r="DC461" s="17"/>
      <c r="DD461" s="17"/>
      <c r="DE461" s="17"/>
      <c r="DF461" s="17"/>
      <c r="DG461" s="17"/>
      <c r="DH461" s="17"/>
      <c r="DI461" s="17"/>
      <c r="DJ461" s="17"/>
      <c r="DK461" s="17"/>
      <c r="DL461" s="17"/>
      <c r="DM461" s="17"/>
      <c r="DN461" s="17"/>
      <c r="DO461" s="17"/>
      <c r="DP461" s="17"/>
      <c r="DQ461" s="17"/>
      <c r="DR461" s="17"/>
    </row>
    <row r="462" spans="1:122" ht="13" x14ac:dyDescent="0.15">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7"/>
      <c r="BG462" s="17"/>
      <c r="BH462" s="17"/>
      <c r="BI462" s="17"/>
      <c r="BJ462" s="17"/>
      <c r="BK462" s="17"/>
      <c r="BL462" s="17"/>
      <c r="BM462" s="17"/>
      <c r="BN462" s="17"/>
      <c r="BO462" s="17"/>
      <c r="BP462" s="17"/>
      <c r="BQ462" s="17"/>
      <c r="BR462" s="17"/>
      <c r="BS462" s="17"/>
      <c r="BT462" s="17"/>
      <c r="BU462" s="17"/>
      <c r="BV462" s="17"/>
      <c r="BW462" s="17"/>
      <c r="BX462" s="17"/>
      <c r="BY462" s="17"/>
      <c r="BZ462" s="17"/>
      <c r="CA462" s="17"/>
      <c r="CB462" s="17"/>
      <c r="CC462" s="17"/>
      <c r="CD462" s="17"/>
      <c r="CE462" s="17"/>
      <c r="CF462" s="17"/>
      <c r="CG462" s="17"/>
      <c r="CH462" s="17"/>
      <c r="CI462" s="17"/>
      <c r="CJ462" s="17"/>
      <c r="CK462" s="17"/>
      <c r="CL462" s="17"/>
      <c r="CM462" s="17"/>
      <c r="CN462" s="17"/>
      <c r="CO462" s="17"/>
      <c r="CP462" s="17"/>
      <c r="CQ462" s="17"/>
      <c r="CR462" s="17"/>
      <c r="CS462" s="17"/>
      <c r="CT462" s="17"/>
      <c r="CU462" s="17"/>
      <c r="CV462" s="17"/>
      <c r="CW462" s="17"/>
      <c r="CX462" s="17"/>
      <c r="CY462" s="17"/>
      <c r="CZ462" s="17"/>
      <c r="DA462" s="17"/>
      <c r="DB462" s="17"/>
      <c r="DC462" s="17"/>
      <c r="DD462" s="17"/>
      <c r="DE462" s="17"/>
      <c r="DF462" s="17"/>
      <c r="DG462" s="17"/>
      <c r="DH462" s="17"/>
      <c r="DI462" s="17"/>
      <c r="DJ462" s="17"/>
      <c r="DK462" s="17"/>
      <c r="DL462" s="17"/>
      <c r="DM462" s="17"/>
      <c r="DN462" s="17"/>
      <c r="DO462" s="17"/>
      <c r="DP462" s="17"/>
      <c r="DQ462" s="17"/>
      <c r="DR462" s="17"/>
    </row>
    <row r="463" spans="1:122" ht="13" x14ac:dyDescent="0.15">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7"/>
      <c r="BG463" s="17"/>
      <c r="BH463" s="17"/>
      <c r="BI463" s="17"/>
      <c r="BJ463" s="17"/>
      <c r="BK463" s="17"/>
      <c r="BL463" s="17"/>
      <c r="BM463" s="17"/>
      <c r="BN463" s="17"/>
      <c r="BO463" s="17"/>
      <c r="BP463" s="17"/>
      <c r="BQ463" s="17"/>
      <c r="BR463" s="17"/>
      <c r="BS463" s="17"/>
      <c r="BT463" s="17"/>
      <c r="BU463" s="17"/>
      <c r="BV463" s="17"/>
      <c r="BW463" s="17"/>
      <c r="BX463" s="17"/>
      <c r="BY463" s="17"/>
      <c r="BZ463" s="17"/>
      <c r="CA463" s="17"/>
      <c r="CB463" s="17"/>
      <c r="CC463" s="17"/>
      <c r="CD463" s="17"/>
      <c r="CE463" s="17"/>
      <c r="CF463" s="17"/>
      <c r="CG463" s="17"/>
      <c r="CH463" s="17"/>
      <c r="CI463" s="17"/>
      <c r="CJ463" s="17"/>
      <c r="CK463" s="17"/>
      <c r="CL463" s="17"/>
      <c r="CM463" s="17"/>
      <c r="CN463" s="17"/>
      <c r="CO463" s="17"/>
      <c r="CP463" s="17"/>
      <c r="CQ463" s="17"/>
      <c r="CR463" s="17"/>
      <c r="CS463" s="17"/>
      <c r="CT463" s="17"/>
      <c r="CU463" s="17"/>
      <c r="CV463" s="17"/>
      <c r="CW463" s="17"/>
      <c r="CX463" s="17"/>
      <c r="CY463" s="17"/>
      <c r="CZ463" s="17"/>
      <c r="DA463" s="17"/>
      <c r="DB463" s="17"/>
      <c r="DC463" s="17"/>
      <c r="DD463" s="17"/>
      <c r="DE463" s="17"/>
      <c r="DF463" s="17"/>
      <c r="DG463" s="17"/>
      <c r="DH463" s="17"/>
      <c r="DI463" s="17"/>
      <c r="DJ463" s="17"/>
      <c r="DK463" s="17"/>
      <c r="DL463" s="17"/>
      <c r="DM463" s="17"/>
      <c r="DN463" s="17"/>
      <c r="DO463" s="17"/>
      <c r="DP463" s="17"/>
      <c r="DQ463" s="17"/>
      <c r="DR463" s="17"/>
    </row>
    <row r="464" spans="1:122" ht="13" x14ac:dyDescent="0.15">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c r="BG464" s="17"/>
      <c r="BH464" s="17"/>
      <c r="BI464" s="17"/>
      <c r="BJ464" s="17"/>
      <c r="BK464" s="17"/>
      <c r="BL464" s="17"/>
      <c r="BM464" s="17"/>
      <c r="BN464" s="17"/>
      <c r="BO464" s="17"/>
      <c r="BP464" s="17"/>
      <c r="BQ464" s="17"/>
      <c r="BR464" s="17"/>
      <c r="BS464" s="17"/>
      <c r="BT464" s="17"/>
      <c r="BU464" s="17"/>
      <c r="BV464" s="17"/>
      <c r="BW464" s="17"/>
      <c r="BX464" s="17"/>
      <c r="BY464" s="17"/>
      <c r="BZ464" s="17"/>
      <c r="CA464" s="17"/>
      <c r="CB464" s="17"/>
      <c r="CC464" s="17"/>
      <c r="CD464" s="17"/>
      <c r="CE464" s="17"/>
      <c r="CF464" s="17"/>
      <c r="CG464" s="17"/>
      <c r="CH464" s="17"/>
      <c r="CI464" s="17"/>
      <c r="CJ464" s="17"/>
      <c r="CK464" s="17"/>
      <c r="CL464" s="17"/>
      <c r="CM464" s="17"/>
      <c r="CN464" s="17"/>
      <c r="CO464" s="17"/>
      <c r="CP464" s="17"/>
      <c r="CQ464" s="17"/>
      <c r="CR464" s="17"/>
      <c r="CS464" s="17"/>
      <c r="CT464" s="17"/>
      <c r="CU464" s="17"/>
      <c r="CV464" s="17"/>
      <c r="CW464" s="17"/>
      <c r="CX464" s="17"/>
      <c r="CY464" s="17"/>
      <c r="CZ464" s="17"/>
      <c r="DA464" s="17"/>
      <c r="DB464" s="17"/>
      <c r="DC464" s="17"/>
      <c r="DD464" s="17"/>
      <c r="DE464" s="17"/>
      <c r="DF464" s="17"/>
      <c r="DG464" s="17"/>
      <c r="DH464" s="17"/>
      <c r="DI464" s="17"/>
      <c r="DJ464" s="17"/>
      <c r="DK464" s="17"/>
      <c r="DL464" s="17"/>
      <c r="DM464" s="17"/>
      <c r="DN464" s="17"/>
      <c r="DO464" s="17"/>
      <c r="DP464" s="17"/>
      <c r="DQ464" s="17"/>
      <c r="DR464" s="17"/>
    </row>
    <row r="465" spans="1:122" ht="13" x14ac:dyDescent="0.1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c r="BG465" s="17"/>
      <c r="BH465" s="17"/>
      <c r="BI465" s="17"/>
      <c r="BJ465" s="17"/>
      <c r="BK465" s="17"/>
      <c r="BL465" s="17"/>
      <c r="BM465" s="17"/>
      <c r="BN465" s="17"/>
      <c r="BO465" s="17"/>
      <c r="BP465" s="17"/>
      <c r="BQ465" s="17"/>
      <c r="BR465" s="17"/>
      <c r="BS465" s="17"/>
      <c r="BT465" s="17"/>
      <c r="BU465" s="17"/>
      <c r="BV465" s="17"/>
      <c r="BW465" s="17"/>
      <c r="BX465" s="17"/>
      <c r="BY465" s="17"/>
      <c r="BZ465" s="17"/>
      <c r="CA465" s="17"/>
      <c r="CB465" s="17"/>
      <c r="CC465" s="17"/>
      <c r="CD465" s="17"/>
      <c r="CE465" s="17"/>
      <c r="CF465" s="17"/>
      <c r="CG465" s="17"/>
      <c r="CH465" s="17"/>
      <c r="CI465" s="17"/>
      <c r="CJ465" s="17"/>
      <c r="CK465" s="17"/>
      <c r="CL465" s="17"/>
      <c r="CM465" s="17"/>
      <c r="CN465" s="17"/>
      <c r="CO465" s="17"/>
      <c r="CP465" s="17"/>
      <c r="CQ465" s="17"/>
      <c r="CR465" s="17"/>
      <c r="CS465" s="17"/>
      <c r="CT465" s="17"/>
      <c r="CU465" s="17"/>
      <c r="CV465" s="17"/>
      <c r="CW465" s="17"/>
      <c r="CX465" s="17"/>
      <c r="CY465" s="17"/>
      <c r="CZ465" s="17"/>
      <c r="DA465" s="17"/>
      <c r="DB465" s="17"/>
      <c r="DC465" s="17"/>
      <c r="DD465" s="17"/>
      <c r="DE465" s="17"/>
      <c r="DF465" s="17"/>
      <c r="DG465" s="17"/>
      <c r="DH465" s="17"/>
      <c r="DI465" s="17"/>
      <c r="DJ465" s="17"/>
      <c r="DK465" s="17"/>
      <c r="DL465" s="17"/>
      <c r="DM465" s="17"/>
      <c r="DN465" s="17"/>
      <c r="DO465" s="17"/>
      <c r="DP465" s="17"/>
      <c r="DQ465" s="17"/>
      <c r="DR465" s="17"/>
    </row>
    <row r="466" spans="1:122" ht="13" x14ac:dyDescent="0.15">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c r="BG466" s="17"/>
      <c r="BH466" s="17"/>
      <c r="BI466" s="17"/>
      <c r="BJ466" s="17"/>
      <c r="BK466" s="17"/>
      <c r="BL466" s="17"/>
      <c r="BM466" s="17"/>
      <c r="BN466" s="17"/>
      <c r="BO466" s="17"/>
      <c r="BP466" s="17"/>
      <c r="BQ466" s="17"/>
      <c r="BR466" s="17"/>
      <c r="BS466" s="17"/>
      <c r="BT466" s="17"/>
      <c r="BU466" s="17"/>
      <c r="BV466" s="17"/>
      <c r="BW466" s="17"/>
      <c r="BX466" s="17"/>
      <c r="BY466" s="17"/>
      <c r="BZ466" s="17"/>
      <c r="CA466" s="17"/>
      <c r="CB466" s="17"/>
      <c r="CC466" s="17"/>
      <c r="CD466" s="17"/>
      <c r="CE466" s="17"/>
      <c r="CF466" s="17"/>
      <c r="CG466" s="17"/>
      <c r="CH466" s="17"/>
      <c r="CI466" s="17"/>
      <c r="CJ466" s="17"/>
      <c r="CK466" s="17"/>
      <c r="CL466" s="17"/>
      <c r="CM466" s="17"/>
      <c r="CN466" s="17"/>
      <c r="CO466" s="17"/>
      <c r="CP466" s="17"/>
      <c r="CQ466" s="17"/>
      <c r="CR466" s="17"/>
      <c r="CS466" s="17"/>
      <c r="CT466" s="17"/>
      <c r="CU466" s="17"/>
      <c r="CV466" s="17"/>
      <c r="CW466" s="17"/>
      <c r="CX466" s="17"/>
      <c r="CY466" s="17"/>
      <c r="CZ466" s="17"/>
      <c r="DA466" s="17"/>
      <c r="DB466" s="17"/>
      <c r="DC466" s="17"/>
      <c r="DD466" s="17"/>
      <c r="DE466" s="17"/>
      <c r="DF466" s="17"/>
      <c r="DG466" s="17"/>
      <c r="DH466" s="17"/>
      <c r="DI466" s="17"/>
      <c r="DJ466" s="17"/>
      <c r="DK466" s="17"/>
      <c r="DL466" s="17"/>
      <c r="DM466" s="17"/>
      <c r="DN466" s="17"/>
      <c r="DO466" s="17"/>
      <c r="DP466" s="17"/>
      <c r="DQ466" s="17"/>
      <c r="DR466" s="17"/>
    </row>
    <row r="467" spans="1:122" ht="13" x14ac:dyDescent="0.15">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c r="BG467" s="17"/>
      <c r="BH467" s="17"/>
      <c r="BI467" s="17"/>
      <c r="BJ467" s="17"/>
      <c r="BK467" s="17"/>
      <c r="BL467" s="17"/>
      <c r="BM467" s="17"/>
      <c r="BN467" s="17"/>
      <c r="BO467" s="17"/>
      <c r="BP467" s="17"/>
      <c r="BQ467" s="17"/>
      <c r="BR467" s="17"/>
      <c r="BS467" s="17"/>
      <c r="BT467" s="17"/>
      <c r="BU467" s="17"/>
      <c r="BV467" s="17"/>
      <c r="BW467" s="17"/>
      <c r="BX467" s="17"/>
      <c r="BY467" s="17"/>
      <c r="BZ467" s="17"/>
      <c r="CA467" s="17"/>
      <c r="CB467" s="17"/>
      <c r="CC467" s="17"/>
      <c r="CD467" s="17"/>
      <c r="CE467" s="17"/>
      <c r="CF467" s="17"/>
      <c r="CG467" s="17"/>
      <c r="CH467" s="17"/>
      <c r="CI467" s="17"/>
      <c r="CJ467" s="17"/>
      <c r="CK467" s="17"/>
      <c r="CL467" s="17"/>
      <c r="CM467" s="17"/>
      <c r="CN467" s="17"/>
      <c r="CO467" s="17"/>
      <c r="CP467" s="17"/>
      <c r="CQ467" s="17"/>
      <c r="CR467" s="17"/>
      <c r="CS467" s="17"/>
      <c r="CT467" s="17"/>
      <c r="CU467" s="17"/>
      <c r="CV467" s="17"/>
      <c r="CW467" s="17"/>
      <c r="CX467" s="17"/>
      <c r="CY467" s="17"/>
      <c r="CZ467" s="17"/>
      <c r="DA467" s="17"/>
      <c r="DB467" s="17"/>
      <c r="DC467" s="17"/>
      <c r="DD467" s="17"/>
      <c r="DE467" s="17"/>
      <c r="DF467" s="17"/>
      <c r="DG467" s="17"/>
      <c r="DH467" s="17"/>
      <c r="DI467" s="17"/>
      <c r="DJ467" s="17"/>
      <c r="DK467" s="17"/>
      <c r="DL467" s="17"/>
      <c r="DM467" s="17"/>
      <c r="DN467" s="17"/>
      <c r="DO467" s="17"/>
      <c r="DP467" s="17"/>
      <c r="DQ467" s="17"/>
      <c r="DR467" s="17"/>
    </row>
    <row r="468" spans="1:122" ht="13" x14ac:dyDescent="0.15">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7"/>
      <c r="BG468" s="17"/>
      <c r="BH468" s="17"/>
      <c r="BI468" s="17"/>
      <c r="BJ468" s="17"/>
      <c r="BK468" s="17"/>
      <c r="BL468" s="17"/>
      <c r="BM468" s="17"/>
      <c r="BN468" s="17"/>
      <c r="BO468" s="17"/>
      <c r="BP468" s="17"/>
      <c r="BQ468" s="17"/>
      <c r="BR468" s="17"/>
      <c r="BS468" s="17"/>
      <c r="BT468" s="17"/>
      <c r="BU468" s="17"/>
      <c r="BV468" s="17"/>
      <c r="BW468" s="17"/>
      <c r="BX468" s="17"/>
      <c r="BY468" s="17"/>
      <c r="BZ468" s="17"/>
      <c r="CA468" s="17"/>
      <c r="CB468" s="17"/>
      <c r="CC468" s="17"/>
      <c r="CD468" s="17"/>
      <c r="CE468" s="17"/>
      <c r="CF468" s="17"/>
      <c r="CG468" s="17"/>
      <c r="CH468" s="17"/>
      <c r="CI468" s="17"/>
      <c r="CJ468" s="17"/>
      <c r="CK468" s="17"/>
      <c r="CL468" s="17"/>
      <c r="CM468" s="17"/>
      <c r="CN468" s="17"/>
      <c r="CO468" s="17"/>
      <c r="CP468" s="17"/>
      <c r="CQ468" s="17"/>
      <c r="CR468" s="17"/>
      <c r="CS468" s="17"/>
      <c r="CT468" s="17"/>
      <c r="CU468" s="17"/>
      <c r="CV468" s="17"/>
      <c r="CW468" s="17"/>
      <c r="CX468" s="17"/>
      <c r="CY468" s="17"/>
      <c r="CZ468" s="17"/>
      <c r="DA468" s="17"/>
      <c r="DB468" s="17"/>
      <c r="DC468" s="17"/>
      <c r="DD468" s="17"/>
      <c r="DE468" s="17"/>
      <c r="DF468" s="17"/>
      <c r="DG468" s="17"/>
      <c r="DH468" s="17"/>
      <c r="DI468" s="17"/>
      <c r="DJ468" s="17"/>
      <c r="DK468" s="17"/>
      <c r="DL468" s="17"/>
      <c r="DM468" s="17"/>
      <c r="DN468" s="17"/>
      <c r="DO468" s="17"/>
      <c r="DP468" s="17"/>
      <c r="DQ468" s="17"/>
      <c r="DR468" s="17"/>
    </row>
    <row r="469" spans="1:122" ht="13" x14ac:dyDescent="0.15">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7"/>
      <c r="BG469" s="17"/>
      <c r="BH469" s="17"/>
      <c r="BI469" s="17"/>
      <c r="BJ469" s="17"/>
      <c r="BK469" s="17"/>
      <c r="BL469" s="17"/>
      <c r="BM469" s="17"/>
      <c r="BN469" s="17"/>
      <c r="BO469" s="17"/>
      <c r="BP469" s="17"/>
      <c r="BQ469" s="17"/>
      <c r="BR469" s="17"/>
      <c r="BS469" s="17"/>
      <c r="BT469" s="17"/>
      <c r="BU469" s="17"/>
      <c r="BV469" s="17"/>
      <c r="BW469" s="17"/>
      <c r="BX469" s="17"/>
      <c r="BY469" s="17"/>
      <c r="BZ469" s="17"/>
      <c r="CA469" s="17"/>
      <c r="CB469" s="17"/>
      <c r="CC469" s="17"/>
      <c r="CD469" s="17"/>
      <c r="CE469" s="17"/>
      <c r="CF469" s="17"/>
      <c r="CG469" s="17"/>
      <c r="CH469" s="17"/>
      <c r="CI469" s="17"/>
      <c r="CJ469" s="17"/>
      <c r="CK469" s="17"/>
      <c r="CL469" s="17"/>
      <c r="CM469" s="17"/>
      <c r="CN469" s="17"/>
      <c r="CO469" s="17"/>
      <c r="CP469" s="17"/>
      <c r="CQ469" s="17"/>
      <c r="CR469" s="17"/>
      <c r="CS469" s="17"/>
      <c r="CT469" s="17"/>
      <c r="CU469" s="17"/>
      <c r="CV469" s="17"/>
      <c r="CW469" s="17"/>
      <c r="CX469" s="17"/>
      <c r="CY469" s="17"/>
      <c r="CZ469" s="17"/>
      <c r="DA469" s="17"/>
      <c r="DB469" s="17"/>
      <c r="DC469" s="17"/>
      <c r="DD469" s="17"/>
      <c r="DE469" s="17"/>
      <c r="DF469" s="17"/>
      <c r="DG469" s="17"/>
      <c r="DH469" s="17"/>
      <c r="DI469" s="17"/>
      <c r="DJ469" s="17"/>
      <c r="DK469" s="17"/>
      <c r="DL469" s="17"/>
      <c r="DM469" s="17"/>
      <c r="DN469" s="17"/>
      <c r="DO469" s="17"/>
      <c r="DP469" s="17"/>
      <c r="DQ469" s="17"/>
      <c r="DR469" s="17"/>
    </row>
    <row r="470" spans="1:122" ht="13" x14ac:dyDescent="0.15">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7"/>
      <c r="BG470" s="17"/>
      <c r="BH470" s="17"/>
      <c r="BI470" s="17"/>
      <c r="BJ470" s="17"/>
      <c r="BK470" s="17"/>
      <c r="BL470" s="17"/>
      <c r="BM470" s="17"/>
      <c r="BN470" s="17"/>
      <c r="BO470" s="17"/>
      <c r="BP470" s="17"/>
      <c r="BQ470" s="17"/>
      <c r="BR470" s="17"/>
      <c r="BS470" s="17"/>
      <c r="BT470" s="17"/>
      <c r="BU470" s="17"/>
      <c r="BV470" s="17"/>
      <c r="BW470" s="17"/>
      <c r="BX470" s="17"/>
      <c r="BY470" s="17"/>
      <c r="BZ470" s="17"/>
      <c r="CA470" s="17"/>
      <c r="CB470" s="17"/>
      <c r="CC470" s="17"/>
      <c r="CD470" s="17"/>
      <c r="CE470" s="17"/>
      <c r="CF470" s="17"/>
      <c r="CG470" s="17"/>
      <c r="CH470" s="17"/>
      <c r="CI470" s="17"/>
      <c r="CJ470" s="17"/>
      <c r="CK470" s="17"/>
      <c r="CL470" s="17"/>
      <c r="CM470" s="17"/>
      <c r="CN470" s="17"/>
      <c r="CO470" s="17"/>
      <c r="CP470" s="17"/>
      <c r="CQ470" s="17"/>
      <c r="CR470" s="17"/>
      <c r="CS470" s="17"/>
      <c r="CT470" s="17"/>
      <c r="CU470" s="17"/>
      <c r="CV470" s="17"/>
      <c r="CW470" s="17"/>
      <c r="CX470" s="17"/>
      <c r="CY470" s="17"/>
      <c r="CZ470" s="17"/>
      <c r="DA470" s="17"/>
      <c r="DB470" s="17"/>
      <c r="DC470" s="17"/>
      <c r="DD470" s="17"/>
      <c r="DE470" s="17"/>
      <c r="DF470" s="17"/>
      <c r="DG470" s="17"/>
      <c r="DH470" s="17"/>
      <c r="DI470" s="17"/>
      <c r="DJ470" s="17"/>
      <c r="DK470" s="17"/>
      <c r="DL470" s="17"/>
      <c r="DM470" s="17"/>
      <c r="DN470" s="17"/>
      <c r="DO470" s="17"/>
      <c r="DP470" s="17"/>
      <c r="DQ470" s="17"/>
      <c r="DR470" s="17"/>
    </row>
    <row r="471" spans="1:122" ht="13" x14ac:dyDescent="0.15">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c r="BG471" s="17"/>
      <c r="BH471" s="17"/>
      <c r="BI471" s="17"/>
      <c r="BJ471" s="17"/>
      <c r="BK471" s="17"/>
      <c r="BL471" s="17"/>
      <c r="BM471" s="17"/>
      <c r="BN471" s="17"/>
      <c r="BO471" s="17"/>
      <c r="BP471" s="17"/>
      <c r="BQ471" s="17"/>
      <c r="BR471" s="17"/>
      <c r="BS471" s="17"/>
      <c r="BT471" s="17"/>
      <c r="BU471" s="17"/>
      <c r="BV471" s="17"/>
      <c r="BW471" s="17"/>
      <c r="BX471" s="17"/>
      <c r="BY471" s="17"/>
      <c r="BZ471" s="17"/>
      <c r="CA471" s="17"/>
      <c r="CB471" s="17"/>
      <c r="CC471" s="17"/>
      <c r="CD471" s="17"/>
      <c r="CE471" s="17"/>
      <c r="CF471" s="17"/>
      <c r="CG471" s="17"/>
      <c r="CH471" s="17"/>
      <c r="CI471" s="17"/>
      <c r="CJ471" s="17"/>
      <c r="CK471" s="17"/>
      <c r="CL471" s="17"/>
      <c r="CM471" s="17"/>
      <c r="CN471" s="17"/>
      <c r="CO471" s="17"/>
      <c r="CP471" s="17"/>
      <c r="CQ471" s="17"/>
      <c r="CR471" s="17"/>
      <c r="CS471" s="17"/>
      <c r="CT471" s="17"/>
      <c r="CU471" s="17"/>
      <c r="CV471" s="17"/>
      <c r="CW471" s="17"/>
      <c r="CX471" s="17"/>
      <c r="CY471" s="17"/>
      <c r="CZ471" s="17"/>
      <c r="DA471" s="17"/>
      <c r="DB471" s="17"/>
      <c r="DC471" s="17"/>
      <c r="DD471" s="17"/>
      <c r="DE471" s="17"/>
      <c r="DF471" s="17"/>
      <c r="DG471" s="17"/>
      <c r="DH471" s="17"/>
      <c r="DI471" s="17"/>
      <c r="DJ471" s="17"/>
      <c r="DK471" s="17"/>
      <c r="DL471" s="17"/>
      <c r="DM471" s="17"/>
      <c r="DN471" s="17"/>
      <c r="DO471" s="17"/>
      <c r="DP471" s="17"/>
      <c r="DQ471" s="17"/>
      <c r="DR471" s="17"/>
    </row>
    <row r="472" spans="1:122" ht="13" x14ac:dyDescent="0.15">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c r="BG472" s="17"/>
      <c r="BH472" s="17"/>
      <c r="BI472" s="17"/>
      <c r="BJ472" s="17"/>
      <c r="BK472" s="17"/>
      <c r="BL472" s="17"/>
      <c r="BM472" s="17"/>
      <c r="BN472" s="17"/>
      <c r="BO472" s="17"/>
      <c r="BP472" s="17"/>
      <c r="BQ472" s="17"/>
      <c r="BR472" s="17"/>
      <c r="BS472" s="17"/>
      <c r="BT472" s="17"/>
      <c r="BU472" s="17"/>
      <c r="BV472" s="17"/>
      <c r="BW472" s="17"/>
      <c r="BX472" s="17"/>
      <c r="BY472" s="17"/>
      <c r="BZ472" s="17"/>
      <c r="CA472" s="17"/>
      <c r="CB472" s="17"/>
      <c r="CC472" s="17"/>
      <c r="CD472" s="17"/>
      <c r="CE472" s="17"/>
      <c r="CF472" s="17"/>
      <c r="CG472" s="17"/>
      <c r="CH472" s="17"/>
      <c r="CI472" s="17"/>
      <c r="CJ472" s="17"/>
      <c r="CK472" s="17"/>
      <c r="CL472" s="17"/>
      <c r="CM472" s="17"/>
      <c r="CN472" s="17"/>
      <c r="CO472" s="17"/>
      <c r="CP472" s="17"/>
      <c r="CQ472" s="17"/>
      <c r="CR472" s="17"/>
      <c r="CS472" s="17"/>
      <c r="CT472" s="17"/>
      <c r="CU472" s="17"/>
      <c r="CV472" s="17"/>
      <c r="CW472" s="17"/>
      <c r="CX472" s="17"/>
      <c r="CY472" s="17"/>
      <c r="CZ472" s="17"/>
      <c r="DA472" s="17"/>
      <c r="DB472" s="17"/>
      <c r="DC472" s="17"/>
      <c r="DD472" s="17"/>
      <c r="DE472" s="17"/>
      <c r="DF472" s="17"/>
      <c r="DG472" s="17"/>
      <c r="DH472" s="17"/>
      <c r="DI472" s="17"/>
      <c r="DJ472" s="17"/>
      <c r="DK472" s="17"/>
      <c r="DL472" s="17"/>
      <c r="DM472" s="17"/>
      <c r="DN472" s="17"/>
      <c r="DO472" s="17"/>
      <c r="DP472" s="17"/>
      <c r="DQ472" s="17"/>
      <c r="DR472" s="17"/>
    </row>
    <row r="473" spans="1:122" ht="13" x14ac:dyDescent="0.15">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c r="BG473" s="17"/>
      <c r="BH473" s="17"/>
      <c r="BI473" s="17"/>
      <c r="BJ473" s="17"/>
      <c r="BK473" s="17"/>
      <c r="BL473" s="17"/>
      <c r="BM473" s="17"/>
      <c r="BN473" s="17"/>
      <c r="BO473" s="17"/>
      <c r="BP473" s="17"/>
      <c r="BQ473" s="17"/>
      <c r="BR473" s="17"/>
      <c r="BS473" s="17"/>
      <c r="BT473" s="17"/>
      <c r="BU473" s="17"/>
      <c r="BV473" s="17"/>
      <c r="BW473" s="17"/>
      <c r="BX473" s="17"/>
      <c r="BY473" s="17"/>
      <c r="BZ473" s="17"/>
      <c r="CA473" s="17"/>
      <c r="CB473" s="17"/>
      <c r="CC473" s="17"/>
      <c r="CD473" s="17"/>
      <c r="CE473" s="17"/>
      <c r="CF473" s="17"/>
      <c r="CG473" s="17"/>
      <c r="CH473" s="17"/>
      <c r="CI473" s="17"/>
      <c r="CJ473" s="17"/>
      <c r="CK473" s="17"/>
      <c r="CL473" s="17"/>
      <c r="CM473" s="17"/>
      <c r="CN473" s="17"/>
      <c r="CO473" s="17"/>
      <c r="CP473" s="17"/>
      <c r="CQ473" s="17"/>
      <c r="CR473" s="17"/>
      <c r="CS473" s="17"/>
      <c r="CT473" s="17"/>
      <c r="CU473" s="17"/>
      <c r="CV473" s="17"/>
      <c r="CW473" s="17"/>
      <c r="CX473" s="17"/>
      <c r="CY473" s="17"/>
      <c r="CZ473" s="17"/>
      <c r="DA473" s="17"/>
      <c r="DB473" s="17"/>
      <c r="DC473" s="17"/>
      <c r="DD473" s="17"/>
      <c r="DE473" s="17"/>
      <c r="DF473" s="17"/>
      <c r="DG473" s="17"/>
      <c r="DH473" s="17"/>
      <c r="DI473" s="17"/>
      <c r="DJ473" s="17"/>
      <c r="DK473" s="17"/>
      <c r="DL473" s="17"/>
      <c r="DM473" s="17"/>
      <c r="DN473" s="17"/>
      <c r="DO473" s="17"/>
      <c r="DP473" s="17"/>
      <c r="DQ473" s="17"/>
      <c r="DR473" s="17"/>
    </row>
    <row r="474" spans="1:122" ht="13" x14ac:dyDescent="0.15">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c r="BG474" s="17"/>
      <c r="BH474" s="17"/>
      <c r="BI474" s="17"/>
      <c r="BJ474" s="17"/>
      <c r="BK474" s="17"/>
      <c r="BL474" s="17"/>
      <c r="BM474" s="17"/>
      <c r="BN474" s="17"/>
      <c r="BO474" s="17"/>
      <c r="BP474" s="17"/>
      <c r="BQ474" s="17"/>
      <c r="BR474" s="17"/>
      <c r="BS474" s="17"/>
      <c r="BT474" s="17"/>
      <c r="BU474" s="17"/>
      <c r="BV474" s="17"/>
      <c r="BW474" s="17"/>
      <c r="BX474" s="17"/>
      <c r="BY474" s="17"/>
      <c r="BZ474" s="17"/>
      <c r="CA474" s="17"/>
      <c r="CB474" s="17"/>
      <c r="CC474" s="17"/>
      <c r="CD474" s="17"/>
      <c r="CE474" s="17"/>
      <c r="CF474" s="17"/>
      <c r="CG474" s="17"/>
      <c r="CH474" s="17"/>
      <c r="CI474" s="17"/>
      <c r="CJ474" s="17"/>
      <c r="CK474" s="17"/>
      <c r="CL474" s="17"/>
      <c r="CM474" s="17"/>
      <c r="CN474" s="17"/>
      <c r="CO474" s="17"/>
      <c r="CP474" s="17"/>
      <c r="CQ474" s="17"/>
      <c r="CR474" s="17"/>
      <c r="CS474" s="17"/>
      <c r="CT474" s="17"/>
      <c r="CU474" s="17"/>
      <c r="CV474" s="17"/>
      <c r="CW474" s="17"/>
      <c r="CX474" s="17"/>
      <c r="CY474" s="17"/>
      <c r="CZ474" s="17"/>
      <c r="DA474" s="17"/>
      <c r="DB474" s="17"/>
      <c r="DC474" s="17"/>
      <c r="DD474" s="17"/>
      <c r="DE474" s="17"/>
      <c r="DF474" s="17"/>
      <c r="DG474" s="17"/>
      <c r="DH474" s="17"/>
      <c r="DI474" s="17"/>
      <c r="DJ474" s="17"/>
      <c r="DK474" s="17"/>
      <c r="DL474" s="17"/>
      <c r="DM474" s="17"/>
      <c r="DN474" s="17"/>
      <c r="DO474" s="17"/>
      <c r="DP474" s="17"/>
      <c r="DQ474" s="17"/>
      <c r="DR474" s="17"/>
    </row>
    <row r="475" spans="1:122" ht="13" x14ac:dyDescent="0.1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c r="BG475" s="17"/>
      <c r="BH475" s="17"/>
      <c r="BI475" s="17"/>
      <c r="BJ475" s="17"/>
      <c r="BK475" s="17"/>
      <c r="BL475" s="17"/>
      <c r="BM475" s="17"/>
      <c r="BN475" s="17"/>
      <c r="BO475" s="17"/>
      <c r="BP475" s="17"/>
      <c r="BQ475" s="17"/>
      <c r="BR475" s="17"/>
      <c r="BS475" s="17"/>
      <c r="BT475" s="17"/>
      <c r="BU475" s="17"/>
      <c r="BV475" s="17"/>
      <c r="BW475" s="17"/>
      <c r="BX475" s="17"/>
      <c r="BY475" s="17"/>
      <c r="BZ475" s="17"/>
      <c r="CA475" s="17"/>
      <c r="CB475" s="17"/>
      <c r="CC475" s="17"/>
      <c r="CD475" s="17"/>
      <c r="CE475" s="17"/>
      <c r="CF475" s="17"/>
      <c r="CG475" s="17"/>
      <c r="CH475" s="17"/>
      <c r="CI475" s="17"/>
      <c r="CJ475" s="17"/>
      <c r="CK475" s="17"/>
      <c r="CL475" s="17"/>
      <c r="CM475" s="17"/>
      <c r="CN475" s="17"/>
      <c r="CO475" s="17"/>
      <c r="CP475" s="17"/>
      <c r="CQ475" s="17"/>
      <c r="CR475" s="17"/>
      <c r="CS475" s="17"/>
      <c r="CT475" s="17"/>
      <c r="CU475" s="17"/>
      <c r="CV475" s="17"/>
      <c r="CW475" s="17"/>
      <c r="CX475" s="17"/>
      <c r="CY475" s="17"/>
      <c r="CZ475" s="17"/>
      <c r="DA475" s="17"/>
      <c r="DB475" s="17"/>
      <c r="DC475" s="17"/>
      <c r="DD475" s="17"/>
      <c r="DE475" s="17"/>
      <c r="DF475" s="17"/>
      <c r="DG475" s="17"/>
      <c r="DH475" s="17"/>
      <c r="DI475" s="17"/>
      <c r="DJ475" s="17"/>
      <c r="DK475" s="17"/>
      <c r="DL475" s="17"/>
      <c r="DM475" s="17"/>
      <c r="DN475" s="17"/>
      <c r="DO475" s="17"/>
      <c r="DP475" s="17"/>
      <c r="DQ475" s="17"/>
      <c r="DR475" s="17"/>
    </row>
    <row r="476" spans="1:122" ht="13" x14ac:dyDescent="0.15">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c r="BG476" s="17"/>
      <c r="BH476" s="17"/>
      <c r="BI476" s="17"/>
      <c r="BJ476" s="17"/>
      <c r="BK476" s="17"/>
      <c r="BL476" s="17"/>
      <c r="BM476" s="17"/>
      <c r="BN476" s="17"/>
      <c r="BO476" s="17"/>
      <c r="BP476" s="17"/>
      <c r="BQ476" s="17"/>
      <c r="BR476" s="17"/>
      <c r="BS476" s="17"/>
      <c r="BT476" s="17"/>
      <c r="BU476" s="17"/>
      <c r="BV476" s="17"/>
      <c r="BW476" s="17"/>
      <c r="BX476" s="17"/>
      <c r="BY476" s="17"/>
      <c r="BZ476" s="17"/>
      <c r="CA476" s="17"/>
      <c r="CB476" s="17"/>
      <c r="CC476" s="17"/>
      <c r="CD476" s="17"/>
      <c r="CE476" s="17"/>
      <c r="CF476" s="17"/>
      <c r="CG476" s="17"/>
      <c r="CH476" s="17"/>
      <c r="CI476" s="17"/>
      <c r="CJ476" s="17"/>
      <c r="CK476" s="17"/>
      <c r="CL476" s="17"/>
      <c r="CM476" s="17"/>
      <c r="CN476" s="17"/>
      <c r="CO476" s="17"/>
      <c r="CP476" s="17"/>
      <c r="CQ476" s="17"/>
      <c r="CR476" s="17"/>
      <c r="CS476" s="17"/>
      <c r="CT476" s="17"/>
      <c r="CU476" s="17"/>
      <c r="CV476" s="17"/>
      <c r="CW476" s="17"/>
      <c r="CX476" s="17"/>
      <c r="CY476" s="17"/>
      <c r="CZ476" s="17"/>
      <c r="DA476" s="17"/>
      <c r="DB476" s="17"/>
      <c r="DC476" s="17"/>
      <c r="DD476" s="17"/>
      <c r="DE476" s="17"/>
      <c r="DF476" s="17"/>
      <c r="DG476" s="17"/>
      <c r="DH476" s="17"/>
      <c r="DI476" s="17"/>
      <c r="DJ476" s="17"/>
      <c r="DK476" s="17"/>
      <c r="DL476" s="17"/>
      <c r="DM476" s="17"/>
      <c r="DN476" s="17"/>
      <c r="DO476" s="17"/>
      <c r="DP476" s="17"/>
      <c r="DQ476" s="17"/>
      <c r="DR476" s="17"/>
    </row>
    <row r="477" spans="1:122" ht="13" x14ac:dyDescent="0.15">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7"/>
      <c r="BG477" s="17"/>
      <c r="BH477" s="17"/>
      <c r="BI477" s="17"/>
      <c r="BJ477" s="17"/>
      <c r="BK477" s="17"/>
      <c r="BL477" s="17"/>
      <c r="BM477" s="17"/>
      <c r="BN477" s="17"/>
      <c r="BO477" s="17"/>
      <c r="BP477" s="17"/>
      <c r="BQ477" s="17"/>
      <c r="BR477" s="17"/>
      <c r="BS477" s="17"/>
      <c r="BT477" s="17"/>
      <c r="BU477" s="17"/>
      <c r="BV477" s="17"/>
      <c r="BW477" s="17"/>
      <c r="BX477" s="17"/>
      <c r="BY477" s="17"/>
      <c r="BZ477" s="17"/>
      <c r="CA477" s="17"/>
      <c r="CB477" s="17"/>
      <c r="CC477" s="17"/>
      <c r="CD477" s="17"/>
      <c r="CE477" s="17"/>
      <c r="CF477" s="17"/>
      <c r="CG477" s="17"/>
      <c r="CH477" s="17"/>
      <c r="CI477" s="17"/>
      <c r="CJ477" s="17"/>
      <c r="CK477" s="17"/>
      <c r="CL477" s="17"/>
      <c r="CM477" s="17"/>
      <c r="CN477" s="17"/>
      <c r="CO477" s="17"/>
      <c r="CP477" s="17"/>
      <c r="CQ477" s="17"/>
      <c r="CR477" s="17"/>
      <c r="CS477" s="17"/>
      <c r="CT477" s="17"/>
      <c r="CU477" s="17"/>
      <c r="CV477" s="17"/>
      <c r="CW477" s="17"/>
      <c r="CX477" s="17"/>
      <c r="CY477" s="17"/>
      <c r="CZ477" s="17"/>
      <c r="DA477" s="17"/>
      <c r="DB477" s="17"/>
      <c r="DC477" s="17"/>
      <c r="DD477" s="17"/>
      <c r="DE477" s="17"/>
      <c r="DF477" s="17"/>
      <c r="DG477" s="17"/>
      <c r="DH477" s="17"/>
      <c r="DI477" s="17"/>
      <c r="DJ477" s="17"/>
      <c r="DK477" s="17"/>
      <c r="DL477" s="17"/>
      <c r="DM477" s="17"/>
      <c r="DN477" s="17"/>
      <c r="DO477" s="17"/>
      <c r="DP477" s="17"/>
      <c r="DQ477" s="17"/>
      <c r="DR477" s="17"/>
    </row>
    <row r="478" spans="1:122" ht="13" x14ac:dyDescent="0.15">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c r="BG478" s="17"/>
      <c r="BH478" s="17"/>
      <c r="BI478" s="17"/>
      <c r="BJ478" s="17"/>
      <c r="BK478" s="17"/>
      <c r="BL478" s="17"/>
      <c r="BM478" s="17"/>
      <c r="BN478" s="17"/>
      <c r="BO478" s="17"/>
      <c r="BP478" s="17"/>
      <c r="BQ478" s="17"/>
      <c r="BR478" s="17"/>
      <c r="BS478" s="17"/>
      <c r="BT478" s="17"/>
      <c r="BU478" s="17"/>
      <c r="BV478" s="17"/>
      <c r="BW478" s="17"/>
      <c r="BX478" s="17"/>
      <c r="BY478" s="17"/>
      <c r="BZ478" s="17"/>
      <c r="CA478" s="17"/>
      <c r="CB478" s="17"/>
      <c r="CC478" s="17"/>
      <c r="CD478" s="17"/>
      <c r="CE478" s="17"/>
      <c r="CF478" s="17"/>
      <c r="CG478" s="17"/>
      <c r="CH478" s="17"/>
      <c r="CI478" s="17"/>
      <c r="CJ478" s="17"/>
      <c r="CK478" s="17"/>
      <c r="CL478" s="17"/>
      <c r="CM478" s="17"/>
      <c r="CN478" s="17"/>
      <c r="CO478" s="17"/>
      <c r="CP478" s="17"/>
      <c r="CQ478" s="17"/>
      <c r="CR478" s="17"/>
      <c r="CS478" s="17"/>
      <c r="CT478" s="17"/>
      <c r="CU478" s="17"/>
      <c r="CV478" s="17"/>
      <c r="CW478" s="17"/>
      <c r="CX478" s="17"/>
      <c r="CY478" s="17"/>
      <c r="CZ478" s="17"/>
      <c r="DA478" s="17"/>
      <c r="DB478" s="17"/>
      <c r="DC478" s="17"/>
      <c r="DD478" s="17"/>
      <c r="DE478" s="17"/>
      <c r="DF478" s="17"/>
      <c r="DG478" s="17"/>
      <c r="DH478" s="17"/>
      <c r="DI478" s="17"/>
      <c r="DJ478" s="17"/>
      <c r="DK478" s="17"/>
      <c r="DL478" s="17"/>
      <c r="DM478" s="17"/>
      <c r="DN478" s="17"/>
      <c r="DO478" s="17"/>
      <c r="DP478" s="17"/>
      <c r="DQ478" s="17"/>
      <c r="DR478" s="17"/>
    </row>
    <row r="479" spans="1:122" ht="13" x14ac:dyDescent="0.15">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c r="BG479" s="17"/>
      <c r="BH479" s="17"/>
      <c r="BI479" s="17"/>
      <c r="BJ479" s="17"/>
      <c r="BK479" s="17"/>
      <c r="BL479" s="17"/>
      <c r="BM479" s="17"/>
      <c r="BN479" s="17"/>
      <c r="BO479" s="17"/>
      <c r="BP479" s="17"/>
      <c r="BQ479" s="17"/>
      <c r="BR479" s="17"/>
      <c r="BS479" s="17"/>
      <c r="BT479" s="17"/>
      <c r="BU479" s="17"/>
      <c r="BV479" s="17"/>
      <c r="BW479" s="17"/>
      <c r="BX479" s="17"/>
      <c r="BY479" s="17"/>
      <c r="BZ479" s="17"/>
      <c r="CA479" s="17"/>
      <c r="CB479" s="17"/>
      <c r="CC479" s="17"/>
      <c r="CD479" s="17"/>
      <c r="CE479" s="17"/>
      <c r="CF479" s="17"/>
      <c r="CG479" s="17"/>
      <c r="CH479" s="17"/>
      <c r="CI479" s="17"/>
      <c r="CJ479" s="17"/>
      <c r="CK479" s="17"/>
      <c r="CL479" s="17"/>
      <c r="CM479" s="17"/>
      <c r="CN479" s="17"/>
      <c r="CO479" s="17"/>
      <c r="CP479" s="17"/>
      <c r="CQ479" s="17"/>
      <c r="CR479" s="17"/>
      <c r="CS479" s="17"/>
      <c r="CT479" s="17"/>
      <c r="CU479" s="17"/>
      <c r="CV479" s="17"/>
      <c r="CW479" s="17"/>
      <c r="CX479" s="17"/>
      <c r="CY479" s="17"/>
      <c r="CZ479" s="17"/>
      <c r="DA479" s="17"/>
      <c r="DB479" s="17"/>
      <c r="DC479" s="17"/>
      <c r="DD479" s="17"/>
      <c r="DE479" s="17"/>
      <c r="DF479" s="17"/>
      <c r="DG479" s="17"/>
      <c r="DH479" s="17"/>
      <c r="DI479" s="17"/>
      <c r="DJ479" s="17"/>
      <c r="DK479" s="17"/>
      <c r="DL479" s="17"/>
      <c r="DM479" s="17"/>
      <c r="DN479" s="17"/>
      <c r="DO479" s="17"/>
      <c r="DP479" s="17"/>
      <c r="DQ479" s="17"/>
      <c r="DR479" s="17"/>
    </row>
    <row r="480" spans="1:122" ht="13" x14ac:dyDescent="0.15">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7"/>
      <c r="BG480" s="17"/>
      <c r="BH480" s="17"/>
      <c r="BI480" s="17"/>
      <c r="BJ480" s="17"/>
      <c r="BK480" s="17"/>
      <c r="BL480" s="17"/>
      <c r="BM480" s="17"/>
      <c r="BN480" s="17"/>
      <c r="BO480" s="17"/>
      <c r="BP480" s="17"/>
      <c r="BQ480" s="17"/>
      <c r="BR480" s="17"/>
      <c r="BS480" s="17"/>
      <c r="BT480" s="17"/>
      <c r="BU480" s="17"/>
      <c r="BV480" s="17"/>
      <c r="BW480" s="17"/>
      <c r="BX480" s="17"/>
      <c r="BY480" s="17"/>
      <c r="BZ480" s="17"/>
      <c r="CA480" s="17"/>
      <c r="CB480" s="17"/>
      <c r="CC480" s="17"/>
      <c r="CD480" s="17"/>
      <c r="CE480" s="17"/>
      <c r="CF480" s="17"/>
      <c r="CG480" s="17"/>
      <c r="CH480" s="17"/>
      <c r="CI480" s="17"/>
      <c r="CJ480" s="17"/>
      <c r="CK480" s="17"/>
      <c r="CL480" s="17"/>
      <c r="CM480" s="17"/>
      <c r="CN480" s="17"/>
      <c r="CO480" s="17"/>
      <c r="CP480" s="17"/>
      <c r="CQ480" s="17"/>
      <c r="CR480" s="17"/>
      <c r="CS480" s="17"/>
      <c r="CT480" s="17"/>
      <c r="CU480" s="17"/>
      <c r="CV480" s="17"/>
      <c r="CW480" s="17"/>
      <c r="CX480" s="17"/>
      <c r="CY480" s="17"/>
      <c r="CZ480" s="17"/>
      <c r="DA480" s="17"/>
      <c r="DB480" s="17"/>
      <c r="DC480" s="17"/>
      <c r="DD480" s="17"/>
      <c r="DE480" s="17"/>
      <c r="DF480" s="17"/>
      <c r="DG480" s="17"/>
      <c r="DH480" s="17"/>
      <c r="DI480" s="17"/>
      <c r="DJ480" s="17"/>
      <c r="DK480" s="17"/>
      <c r="DL480" s="17"/>
      <c r="DM480" s="17"/>
      <c r="DN480" s="17"/>
      <c r="DO480" s="17"/>
      <c r="DP480" s="17"/>
      <c r="DQ480" s="17"/>
      <c r="DR480" s="17"/>
    </row>
    <row r="481" spans="1:122" ht="13" x14ac:dyDescent="0.15">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7"/>
      <c r="BG481" s="17"/>
      <c r="BH481" s="17"/>
      <c r="BI481" s="17"/>
      <c r="BJ481" s="17"/>
      <c r="BK481" s="17"/>
      <c r="BL481" s="17"/>
      <c r="BM481" s="17"/>
      <c r="BN481" s="17"/>
      <c r="BO481" s="17"/>
      <c r="BP481" s="17"/>
      <c r="BQ481" s="17"/>
      <c r="BR481" s="17"/>
      <c r="BS481" s="17"/>
      <c r="BT481" s="17"/>
      <c r="BU481" s="17"/>
      <c r="BV481" s="17"/>
      <c r="BW481" s="17"/>
      <c r="BX481" s="17"/>
      <c r="BY481" s="17"/>
      <c r="BZ481" s="17"/>
      <c r="CA481" s="17"/>
      <c r="CB481" s="17"/>
      <c r="CC481" s="17"/>
      <c r="CD481" s="17"/>
      <c r="CE481" s="17"/>
      <c r="CF481" s="17"/>
      <c r="CG481" s="17"/>
      <c r="CH481" s="17"/>
      <c r="CI481" s="17"/>
      <c r="CJ481" s="17"/>
      <c r="CK481" s="17"/>
      <c r="CL481" s="17"/>
      <c r="CM481" s="17"/>
      <c r="CN481" s="17"/>
      <c r="CO481" s="17"/>
      <c r="CP481" s="17"/>
      <c r="CQ481" s="17"/>
      <c r="CR481" s="17"/>
      <c r="CS481" s="17"/>
      <c r="CT481" s="17"/>
      <c r="CU481" s="17"/>
      <c r="CV481" s="17"/>
      <c r="CW481" s="17"/>
      <c r="CX481" s="17"/>
      <c r="CY481" s="17"/>
      <c r="CZ481" s="17"/>
      <c r="DA481" s="17"/>
      <c r="DB481" s="17"/>
      <c r="DC481" s="17"/>
      <c r="DD481" s="17"/>
      <c r="DE481" s="17"/>
      <c r="DF481" s="17"/>
      <c r="DG481" s="17"/>
      <c r="DH481" s="17"/>
      <c r="DI481" s="17"/>
      <c r="DJ481" s="17"/>
      <c r="DK481" s="17"/>
      <c r="DL481" s="17"/>
      <c r="DM481" s="17"/>
      <c r="DN481" s="17"/>
      <c r="DO481" s="17"/>
      <c r="DP481" s="17"/>
      <c r="DQ481" s="17"/>
      <c r="DR481" s="17"/>
    </row>
    <row r="482" spans="1:122" ht="13" x14ac:dyDescent="0.15">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7"/>
      <c r="BG482" s="17"/>
      <c r="BH482" s="17"/>
      <c r="BI482" s="17"/>
      <c r="BJ482" s="17"/>
      <c r="BK482" s="17"/>
      <c r="BL482" s="17"/>
      <c r="BM482" s="17"/>
      <c r="BN482" s="17"/>
      <c r="BO482" s="17"/>
      <c r="BP482" s="17"/>
      <c r="BQ482" s="17"/>
      <c r="BR482" s="17"/>
      <c r="BS482" s="17"/>
      <c r="BT482" s="17"/>
      <c r="BU482" s="17"/>
      <c r="BV482" s="17"/>
      <c r="BW482" s="17"/>
      <c r="BX482" s="17"/>
      <c r="BY482" s="17"/>
      <c r="BZ482" s="17"/>
      <c r="CA482" s="17"/>
      <c r="CB482" s="17"/>
      <c r="CC482" s="17"/>
      <c r="CD482" s="17"/>
      <c r="CE482" s="17"/>
      <c r="CF482" s="17"/>
      <c r="CG482" s="17"/>
      <c r="CH482" s="17"/>
      <c r="CI482" s="17"/>
      <c r="CJ482" s="17"/>
      <c r="CK482" s="17"/>
      <c r="CL482" s="17"/>
      <c r="CM482" s="17"/>
      <c r="CN482" s="17"/>
      <c r="CO482" s="17"/>
      <c r="CP482" s="17"/>
      <c r="CQ482" s="17"/>
      <c r="CR482" s="17"/>
      <c r="CS482" s="17"/>
      <c r="CT482" s="17"/>
      <c r="CU482" s="17"/>
      <c r="CV482" s="17"/>
      <c r="CW482" s="17"/>
      <c r="CX482" s="17"/>
      <c r="CY482" s="17"/>
      <c r="CZ482" s="17"/>
      <c r="DA482" s="17"/>
      <c r="DB482" s="17"/>
      <c r="DC482" s="17"/>
      <c r="DD482" s="17"/>
      <c r="DE482" s="17"/>
      <c r="DF482" s="17"/>
      <c r="DG482" s="17"/>
      <c r="DH482" s="17"/>
      <c r="DI482" s="17"/>
      <c r="DJ482" s="17"/>
      <c r="DK482" s="17"/>
      <c r="DL482" s="17"/>
      <c r="DM482" s="17"/>
      <c r="DN482" s="17"/>
      <c r="DO482" s="17"/>
      <c r="DP482" s="17"/>
      <c r="DQ482" s="17"/>
      <c r="DR482" s="17"/>
    </row>
    <row r="483" spans="1:122" ht="13" x14ac:dyDescent="0.15">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c r="BG483" s="17"/>
      <c r="BH483" s="17"/>
      <c r="BI483" s="17"/>
      <c r="BJ483" s="17"/>
      <c r="BK483" s="17"/>
      <c r="BL483" s="17"/>
      <c r="BM483" s="17"/>
      <c r="BN483" s="17"/>
      <c r="BO483" s="17"/>
      <c r="BP483" s="17"/>
      <c r="BQ483" s="17"/>
      <c r="BR483" s="17"/>
      <c r="BS483" s="17"/>
      <c r="BT483" s="17"/>
      <c r="BU483" s="17"/>
      <c r="BV483" s="17"/>
      <c r="BW483" s="17"/>
      <c r="BX483" s="17"/>
      <c r="BY483" s="17"/>
      <c r="BZ483" s="17"/>
      <c r="CA483" s="17"/>
      <c r="CB483" s="17"/>
      <c r="CC483" s="17"/>
      <c r="CD483" s="17"/>
      <c r="CE483" s="17"/>
      <c r="CF483" s="17"/>
      <c r="CG483" s="17"/>
      <c r="CH483" s="17"/>
      <c r="CI483" s="17"/>
      <c r="CJ483" s="17"/>
      <c r="CK483" s="17"/>
      <c r="CL483" s="17"/>
      <c r="CM483" s="17"/>
      <c r="CN483" s="17"/>
      <c r="CO483" s="17"/>
      <c r="CP483" s="17"/>
      <c r="CQ483" s="17"/>
      <c r="CR483" s="17"/>
      <c r="CS483" s="17"/>
      <c r="CT483" s="17"/>
      <c r="CU483" s="17"/>
      <c r="CV483" s="17"/>
      <c r="CW483" s="17"/>
      <c r="CX483" s="17"/>
      <c r="CY483" s="17"/>
      <c r="CZ483" s="17"/>
      <c r="DA483" s="17"/>
      <c r="DB483" s="17"/>
      <c r="DC483" s="17"/>
      <c r="DD483" s="17"/>
      <c r="DE483" s="17"/>
      <c r="DF483" s="17"/>
      <c r="DG483" s="17"/>
      <c r="DH483" s="17"/>
      <c r="DI483" s="17"/>
      <c r="DJ483" s="17"/>
      <c r="DK483" s="17"/>
      <c r="DL483" s="17"/>
      <c r="DM483" s="17"/>
      <c r="DN483" s="17"/>
      <c r="DO483" s="17"/>
      <c r="DP483" s="17"/>
      <c r="DQ483" s="17"/>
      <c r="DR483" s="17"/>
    </row>
    <row r="484" spans="1:122" ht="13" x14ac:dyDescent="0.15">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c r="BG484" s="17"/>
      <c r="BH484" s="17"/>
      <c r="BI484" s="17"/>
      <c r="BJ484" s="17"/>
      <c r="BK484" s="17"/>
      <c r="BL484" s="17"/>
      <c r="BM484" s="17"/>
      <c r="BN484" s="17"/>
      <c r="BO484" s="17"/>
      <c r="BP484" s="17"/>
      <c r="BQ484" s="17"/>
      <c r="BR484" s="17"/>
      <c r="BS484" s="17"/>
      <c r="BT484" s="17"/>
      <c r="BU484" s="17"/>
      <c r="BV484" s="17"/>
      <c r="BW484" s="17"/>
      <c r="BX484" s="17"/>
      <c r="BY484" s="17"/>
      <c r="BZ484" s="17"/>
      <c r="CA484" s="17"/>
      <c r="CB484" s="17"/>
      <c r="CC484" s="17"/>
      <c r="CD484" s="17"/>
      <c r="CE484" s="17"/>
      <c r="CF484" s="17"/>
      <c r="CG484" s="17"/>
      <c r="CH484" s="17"/>
      <c r="CI484" s="17"/>
      <c r="CJ484" s="17"/>
      <c r="CK484" s="17"/>
      <c r="CL484" s="17"/>
      <c r="CM484" s="17"/>
      <c r="CN484" s="17"/>
      <c r="CO484" s="17"/>
      <c r="CP484" s="17"/>
      <c r="CQ484" s="17"/>
      <c r="CR484" s="17"/>
      <c r="CS484" s="17"/>
      <c r="CT484" s="17"/>
      <c r="CU484" s="17"/>
      <c r="CV484" s="17"/>
      <c r="CW484" s="17"/>
      <c r="CX484" s="17"/>
      <c r="CY484" s="17"/>
      <c r="CZ484" s="17"/>
      <c r="DA484" s="17"/>
      <c r="DB484" s="17"/>
      <c r="DC484" s="17"/>
      <c r="DD484" s="17"/>
      <c r="DE484" s="17"/>
      <c r="DF484" s="17"/>
      <c r="DG484" s="17"/>
      <c r="DH484" s="17"/>
      <c r="DI484" s="17"/>
      <c r="DJ484" s="17"/>
      <c r="DK484" s="17"/>
      <c r="DL484" s="17"/>
      <c r="DM484" s="17"/>
      <c r="DN484" s="17"/>
      <c r="DO484" s="17"/>
      <c r="DP484" s="17"/>
      <c r="DQ484" s="17"/>
      <c r="DR484" s="17"/>
    </row>
    <row r="485" spans="1:122" ht="13" x14ac:dyDescent="0.1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7"/>
      <c r="BG485" s="17"/>
      <c r="BH485" s="17"/>
      <c r="BI485" s="17"/>
      <c r="BJ485" s="17"/>
      <c r="BK485" s="17"/>
      <c r="BL485" s="17"/>
      <c r="BM485" s="17"/>
      <c r="BN485" s="17"/>
      <c r="BO485" s="17"/>
      <c r="BP485" s="17"/>
      <c r="BQ485" s="17"/>
      <c r="BR485" s="17"/>
      <c r="BS485" s="17"/>
      <c r="BT485" s="17"/>
      <c r="BU485" s="17"/>
      <c r="BV485" s="17"/>
      <c r="BW485" s="17"/>
      <c r="BX485" s="17"/>
      <c r="BY485" s="17"/>
      <c r="BZ485" s="17"/>
      <c r="CA485" s="17"/>
      <c r="CB485" s="17"/>
      <c r="CC485" s="17"/>
      <c r="CD485" s="17"/>
      <c r="CE485" s="17"/>
      <c r="CF485" s="17"/>
      <c r="CG485" s="17"/>
      <c r="CH485" s="17"/>
      <c r="CI485" s="17"/>
      <c r="CJ485" s="17"/>
      <c r="CK485" s="17"/>
      <c r="CL485" s="17"/>
      <c r="CM485" s="17"/>
      <c r="CN485" s="17"/>
      <c r="CO485" s="17"/>
      <c r="CP485" s="17"/>
      <c r="CQ485" s="17"/>
      <c r="CR485" s="17"/>
      <c r="CS485" s="17"/>
      <c r="CT485" s="17"/>
      <c r="CU485" s="17"/>
      <c r="CV485" s="17"/>
      <c r="CW485" s="17"/>
      <c r="CX485" s="17"/>
      <c r="CY485" s="17"/>
      <c r="CZ485" s="17"/>
      <c r="DA485" s="17"/>
      <c r="DB485" s="17"/>
      <c r="DC485" s="17"/>
      <c r="DD485" s="17"/>
      <c r="DE485" s="17"/>
      <c r="DF485" s="17"/>
      <c r="DG485" s="17"/>
      <c r="DH485" s="17"/>
      <c r="DI485" s="17"/>
      <c r="DJ485" s="17"/>
      <c r="DK485" s="17"/>
      <c r="DL485" s="17"/>
      <c r="DM485" s="17"/>
      <c r="DN485" s="17"/>
      <c r="DO485" s="17"/>
      <c r="DP485" s="17"/>
      <c r="DQ485" s="17"/>
      <c r="DR485" s="17"/>
    </row>
    <row r="486" spans="1:122" ht="13" x14ac:dyDescent="0.15">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7"/>
      <c r="BG486" s="17"/>
      <c r="BH486" s="17"/>
      <c r="BI486" s="17"/>
      <c r="BJ486" s="17"/>
      <c r="BK486" s="17"/>
      <c r="BL486" s="17"/>
      <c r="BM486" s="17"/>
      <c r="BN486" s="17"/>
      <c r="BO486" s="17"/>
      <c r="BP486" s="17"/>
      <c r="BQ486" s="17"/>
      <c r="BR486" s="17"/>
      <c r="BS486" s="17"/>
      <c r="BT486" s="17"/>
      <c r="BU486" s="17"/>
      <c r="BV486" s="17"/>
      <c r="BW486" s="17"/>
      <c r="BX486" s="17"/>
      <c r="BY486" s="17"/>
      <c r="BZ486" s="17"/>
      <c r="CA486" s="17"/>
      <c r="CB486" s="17"/>
      <c r="CC486" s="17"/>
      <c r="CD486" s="17"/>
      <c r="CE486" s="17"/>
      <c r="CF486" s="17"/>
      <c r="CG486" s="17"/>
      <c r="CH486" s="17"/>
      <c r="CI486" s="17"/>
      <c r="CJ486" s="17"/>
      <c r="CK486" s="17"/>
      <c r="CL486" s="17"/>
      <c r="CM486" s="17"/>
      <c r="CN486" s="17"/>
      <c r="CO486" s="17"/>
      <c r="CP486" s="17"/>
      <c r="CQ486" s="17"/>
      <c r="CR486" s="17"/>
      <c r="CS486" s="17"/>
      <c r="CT486" s="17"/>
      <c r="CU486" s="17"/>
      <c r="CV486" s="17"/>
      <c r="CW486" s="17"/>
      <c r="CX486" s="17"/>
      <c r="CY486" s="17"/>
      <c r="CZ486" s="17"/>
      <c r="DA486" s="17"/>
      <c r="DB486" s="17"/>
      <c r="DC486" s="17"/>
      <c r="DD486" s="17"/>
      <c r="DE486" s="17"/>
      <c r="DF486" s="17"/>
      <c r="DG486" s="17"/>
      <c r="DH486" s="17"/>
      <c r="DI486" s="17"/>
      <c r="DJ486" s="17"/>
      <c r="DK486" s="17"/>
      <c r="DL486" s="17"/>
      <c r="DM486" s="17"/>
      <c r="DN486" s="17"/>
      <c r="DO486" s="17"/>
      <c r="DP486" s="17"/>
      <c r="DQ486" s="17"/>
      <c r="DR486" s="17"/>
    </row>
    <row r="487" spans="1:122" ht="13" x14ac:dyDescent="0.15">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7"/>
      <c r="BG487" s="17"/>
      <c r="BH487" s="17"/>
      <c r="BI487" s="17"/>
      <c r="BJ487" s="17"/>
      <c r="BK487" s="17"/>
      <c r="BL487" s="17"/>
      <c r="BM487" s="17"/>
      <c r="BN487" s="17"/>
      <c r="BO487" s="17"/>
      <c r="BP487" s="17"/>
      <c r="BQ487" s="17"/>
      <c r="BR487" s="17"/>
      <c r="BS487" s="17"/>
      <c r="BT487" s="17"/>
      <c r="BU487" s="17"/>
      <c r="BV487" s="17"/>
      <c r="BW487" s="17"/>
      <c r="BX487" s="17"/>
      <c r="BY487" s="17"/>
      <c r="BZ487" s="17"/>
      <c r="CA487" s="17"/>
      <c r="CB487" s="17"/>
      <c r="CC487" s="17"/>
      <c r="CD487" s="17"/>
      <c r="CE487" s="17"/>
      <c r="CF487" s="17"/>
      <c r="CG487" s="17"/>
      <c r="CH487" s="17"/>
      <c r="CI487" s="17"/>
      <c r="CJ487" s="17"/>
      <c r="CK487" s="17"/>
      <c r="CL487" s="17"/>
      <c r="CM487" s="17"/>
      <c r="CN487" s="17"/>
      <c r="CO487" s="17"/>
      <c r="CP487" s="17"/>
      <c r="CQ487" s="17"/>
      <c r="CR487" s="17"/>
      <c r="CS487" s="17"/>
      <c r="CT487" s="17"/>
      <c r="CU487" s="17"/>
      <c r="CV487" s="17"/>
      <c r="CW487" s="17"/>
      <c r="CX487" s="17"/>
      <c r="CY487" s="17"/>
      <c r="CZ487" s="17"/>
      <c r="DA487" s="17"/>
      <c r="DB487" s="17"/>
      <c r="DC487" s="17"/>
      <c r="DD487" s="17"/>
      <c r="DE487" s="17"/>
      <c r="DF487" s="17"/>
      <c r="DG487" s="17"/>
      <c r="DH487" s="17"/>
      <c r="DI487" s="17"/>
      <c r="DJ487" s="17"/>
      <c r="DK487" s="17"/>
      <c r="DL487" s="17"/>
      <c r="DM487" s="17"/>
      <c r="DN487" s="17"/>
      <c r="DO487" s="17"/>
      <c r="DP487" s="17"/>
      <c r="DQ487" s="17"/>
      <c r="DR487" s="17"/>
    </row>
    <row r="488" spans="1:122" ht="13" x14ac:dyDescent="0.15">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c r="BG488" s="17"/>
      <c r="BH488" s="17"/>
      <c r="BI488" s="17"/>
      <c r="BJ488" s="17"/>
      <c r="BK488" s="17"/>
      <c r="BL488" s="17"/>
      <c r="BM488" s="17"/>
      <c r="BN488" s="17"/>
      <c r="BO488" s="17"/>
      <c r="BP488" s="17"/>
      <c r="BQ488" s="17"/>
      <c r="BR488" s="17"/>
      <c r="BS488" s="17"/>
      <c r="BT488" s="17"/>
      <c r="BU488" s="17"/>
      <c r="BV488" s="17"/>
      <c r="BW488" s="17"/>
      <c r="BX488" s="17"/>
      <c r="BY488" s="17"/>
      <c r="BZ488" s="17"/>
      <c r="CA488" s="17"/>
      <c r="CB488" s="17"/>
      <c r="CC488" s="17"/>
      <c r="CD488" s="17"/>
      <c r="CE488" s="17"/>
      <c r="CF488" s="17"/>
      <c r="CG488" s="17"/>
      <c r="CH488" s="17"/>
      <c r="CI488" s="17"/>
      <c r="CJ488" s="17"/>
      <c r="CK488" s="17"/>
      <c r="CL488" s="17"/>
      <c r="CM488" s="17"/>
      <c r="CN488" s="17"/>
      <c r="CO488" s="17"/>
      <c r="CP488" s="17"/>
      <c r="CQ488" s="17"/>
      <c r="CR488" s="17"/>
      <c r="CS488" s="17"/>
      <c r="CT488" s="17"/>
      <c r="CU488" s="17"/>
      <c r="CV488" s="17"/>
      <c r="CW488" s="17"/>
      <c r="CX488" s="17"/>
      <c r="CY488" s="17"/>
      <c r="CZ488" s="17"/>
      <c r="DA488" s="17"/>
      <c r="DB488" s="17"/>
      <c r="DC488" s="17"/>
      <c r="DD488" s="17"/>
      <c r="DE488" s="17"/>
      <c r="DF488" s="17"/>
      <c r="DG488" s="17"/>
      <c r="DH488" s="17"/>
      <c r="DI488" s="17"/>
      <c r="DJ488" s="17"/>
      <c r="DK488" s="17"/>
      <c r="DL488" s="17"/>
      <c r="DM488" s="17"/>
      <c r="DN488" s="17"/>
      <c r="DO488" s="17"/>
      <c r="DP488" s="17"/>
      <c r="DQ488" s="17"/>
      <c r="DR488" s="17"/>
    </row>
    <row r="489" spans="1:122" ht="13" x14ac:dyDescent="0.15">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c r="BG489" s="17"/>
      <c r="BH489" s="17"/>
      <c r="BI489" s="17"/>
      <c r="BJ489" s="17"/>
      <c r="BK489" s="17"/>
      <c r="BL489" s="17"/>
      <c r="BM489" s="17"/>
      <c r="BN489" s="17"/>
      <c r="BO489" s="17"/>
      <c r="BP489" s="17"/>
      <c r="BQ489" s="17"/>
      <c r="BR489" s="17"/>
      <c r="BS489" s="17"/>
      <c r="BT489" s="17"/>
      <c r="BU489" s="17"/>
      <c r="BV489" s="17"/>
      <c r="BW489" s="17"/>
      <c r="BX489" s="17"/>
      <c r="BY489" s="17"/>
      <c r="BZ489" s="17"/>
      <c r="CA489" s="17"/>
      <c r="CB489" s="17"/>
      <c r="CC489" s="17"/>
      <c r="CD489" s="17"/>
      <c r="CE489" s="17"/>
      <c r="CF489" s="17"/>
      <c r="CG489" s="17"/>
      <c r="CH489" s="17"/>
      <c r="CI489" s="17"/>
      <c r="CJ489" s="17"/>
      <c r="CK489" s="17"/>
      <c r="CL489" s="17"/>
      <c r="CM489" s="17"/>
      <c r="CN489" s="17"/>
      <c r="CO489" s="17"/>
      <c r="CP489" s="17"/>
      <c r="CQ489" s="17"/>
      <c r="CR489" s="17"/>
      <c r="CS489" s="17"/>
      <c r="CT489" s="17"/>
      <c r="CU489" s="17"/>
      <c r="CV489" s="17"/>
      <c r="CW489" s="17"/>
      <c r="CX489" s="17"/>
      <c r="CY489" s="17"/>
      <c r="CZ489" s="17"/>
      <c r="DA489" s="17"/>
      <c r="DB489" s="17"/>
      <c r="DC489" s="17"/>
      <c r="DD489" s="17"/>
      <c r="DE489" s="17"/>
      <c r="DF489" s="17"/>
      <c r="DG489" s="17"/>
      <c r="DH489" s="17"/>
      <c r="DI489" s="17"/>
      <c r="DJ489" s="17"/>
      <c r="DK489" s="17"/>
      <c r="DL489" s="17"/>
      <c r="DM489" s="17"/>
      <c r="DN489" s="17"/>
      <c r="DO489" s="17"/>
      <c r="DP489" s="17"/>
      <c r="DQ489" s="17"/>
      <c r="DR489" s="17"/>
    </row>
    <row r="490" spans="1:122" ht="13" x14ac:dyDescent="0.15">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7"/>
      <c r="BG490" s="17"/>
      <c r="BH490" s="17"/>
      <c r="BI490" s="17"/>
      <c r="BJ490" s="17"/>
      <c r="BK490" s="17"/>
      <c r="BL490" s="17"/>
      <c r="BM490" s="17"/>
      <c r="BN490" s="17"/>
      <c r="BO490" s="17"/>
      <c r="BP490" s="17"/>
      <c r="BQ490" s="17"/>
      <c r="BR490" s="17"/>
      <c r="BS490" s="17"/>
      <c r="BT490" s="17"/>
      <c r="BU490" s="17"/>
      <c r="BV490" s="17"/>
      <c r="BW490" s="17"/>
      <c r="BX490" s="17"/>
      <c r="BY490" s="17"/>
      <c r="BZ490" s="17"/>
      <c r="CA490" s="17"/>
      <c r="CB490" s="17"/>
      <c r="CC490" s="17"/>
      <c r="CD490" s="17"/>
      <c r="CE490" s="17"/>
      <c r="CF490" s="17"/>
      <c r="CG490" s="17"/>
      <c r="CH490" s="17"/>
      <c r="CI490" s="17"/>
      <c r="CJ490" s="17"/>
      <c r="CK490" s="17"/>
      <c r="CL490" s="17"/>
      <c r="CM490" s="17"/>
      <c r="CN490" s="17"/>
      <c r="CO490" s="17"/>
      <c r="CP490" s="17"/>
      <c r="CQ490" s="17"/>
      <c r="CR490" s="17"/>
      <c r="CS490" s="17"/>
      <c r="CT490" s="17"/>
      <c r="CU490" s="17"/>
      <c r="CV490" s="17"/>
      <c r="CW490" s="17"/>
      <c r="CX490" s="17"/>
      <c r="CY490" s="17"/>
      <c r="CZ490" s="17"/>
      <c r="DA490" s="17"/>
      <c r="DB490" s="17"/>
      <c r="DC490" s="17"/>
      <c r="DD490" s="17"/>
      <c r="DE490" s="17"/>
      <c r="DF490" s="17"/>
      <c r="DG490" s="17"/>
      <c r="DH490" s="17"/>
      <c r="DI490" s="17"/>
      <c r="DJ490" s="17"/>
      <c r="DK490" s="17"/>
      <c r="DL490" s="17"/>
      <c r="DM490" s="17"/>
      <c r="DN490" s="17"/>
      <c r="DO490" s="17"/>
      <c r="DP490" s="17"/>
      <c r="DQ490" s="17"/>
      <c r="DR490" s="17"/>
    </row>
    <row r="491" spans="1:122" ht="13" x14ac:dyDescent="0.15">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7"/>
      <c r="BG491" s="17"/>
      <c r="BH491" s="17"/>
      <c r="BI491" s="17"/>
      <c r="BJ491" s="17"/>
      <c r="BK491" s="17"/>
      <c r="BL491" s="17"/>
      <c r="BM491" s="17"/>
      <c r="BN491" s="17"/>
      <c r="BO491" s="17"/>
      <c r="BP491" s="17"/>
      <c r="BQ491" s="17"/>
      <c r="BR491" s="17"/>
      <c r="BS491" s="17"/>
      <c r="BT491" s="17"/>
      <c r="BU491" s="17"/>
      <c r="BV491" s="17"/>
      <c r="BW491" s="17"/>
      <c r="BX491" s="17"/>
      <c r="BY491" s="17"/>
      <c r="BZ491" s="17"/>
      <c r="CA491" s="17"/>
      <c r="CB491" s="17"/>
      <c r="CC491" s="17"/>
      <c r="CD491" s="17"/>
      <c r="CE491" s="17"/>
      <c r="CF491" s="17"/>
      <c r="CG491" s="17"/>
      <c r="CH491" s="17"/>
      <c r="CI491" s="17"/>
      <c r="CJ491" s="17"/>
      <c r="CK491" s="17"/>
      <c r="CL491" s="17"/>
      <c r="CM491" s="17"/>
      <c r="CN491" s="17"/>
      <c r="CO491" s="17"/>
      <c r="CP491" s="17"/>
      <c r="CQ491" s="17"/>
      <c r="CR491" s="17"/>
      <c r="CS491" s="17"/>
      <c r="CT491" s="17"/>
      <c r="CU491" s="17"/>
      <c r="CV491" s="17"/>
      <c r="CW491" s="17"/>
      <c r="CX491" s="17"/>
      <c r="CY491" s="17"/>
      <c r="CZ491" s="17"/>
      <c r="DA491" s="17"/>
      <c r="DB491" s="17"/>
      <c r="DC491" s="17"/>
      <c r="DD491" s="17"/>
      <c r="DE491" s="17"/>
      <c r="DF491" s="17"/>
      <c r="DG491" s="17"/>
      <c r="DH491" s="17"/>
      <c r="DI491" s="17"/>
      <c r="DJ491" s="17"/>
      <c r="DK491" s="17"/>
      <c r="DL491" s="17"/>
      <c r="DM491" s="17"/>
      <c r="DN491" s="17"/>
      <c r="DO491" s="17"/>
      <c r="DP491" s="17"/>
      <c r="DQ491" s="17"/>
      <c r="DR491" s="17"/>
    </row>
    <row r="492" spans="1:122" ht="13" x14ac:dyDescent="0.15">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7"/>
      <c r="BG492" s="17"/>
      <c r="BH492" s="17"/>
      <c r="BI492" s="17"/>
      <c r="BJ492" s="17"/>
      <c r="BK492" s="17"/>
      <c r="BL492" s="17"/>
      <c r="BM492" s="17"/>
      <c r="BN492" s="17"/>
      <c r="BO492" s="17"/>
      <c r="BP492" s="17"/>
      <c r="BQ492" s="17"/>
      <c r="BR492" s="17"/>
      <c r="BS492" s="17"/>
      <c r="BT492" s="17"/>
      <c r="BU492" s="17"/>
      <c r="BV492" s="17"/>
      <c r="BW492" s="17"/>
      <c r="BX492" s="17"/>
      <c r="BY492" s="17"/>
      <c r="BZ492" s="17"/>
      <c r="CA492" s="17"/>
      <c r="CB492" s="17"/>
      <c r="CC492" s="17"/>
      <c r="CD492" s="17"/>
      <c r="CE492" s="17"/>
      <c r="CF492" s="17"/>
      <c r="CG492" s="17"/>
      <c r="CH492" s="17"/>
      <c r="CI492" s="17"/>
      <c r="CJ492" s="17"/>
      <c r="CK492" s="17"/>
      <c r="CL492" s="17"/>
      <c r="CM492" s="17"/>
      <c r="CN492" s="17"/>
      <c r="CO492" s="17"/>
      <c r="CP492" s="17"/>
      <c r="CQ492" s="17"/>
      <c r="CR492" s="17"/>
      <c r="CS492" s="17"/>
      <c r="CT492" s="17"/>
      <c r="CU492" s="17"/>
      <c r="CV492" s="17"/>
      <c r="CW492" s="17"/>
      <c r="CX492" s="17"/>
      <c r="CY492" s="17"/>
      <c r="CZ492" s="17"/>
      <c r="DA492" s="17"/>
      <c r="DB492" s="17"/>
      <c r="DC492" s="17"/>
      <c r="DD492" s="17"/>
      <c r="DE492" s="17"/>
      <c r="DF492" s="17"/>
      <c r="DG492" s="17"/>
      <c r="DH492" s="17"/>
      <c r="DI492" s="17"/>
      <c r="DJ492" s="17"/>
      <c r="DK492" s="17"/>
      <c r="DL492" s="17"/>
      <c r="DM492" s="17"/>
      <c r="DN492" s="17"/>
      <c r="DO492" s="17"/>
      <c r="DP492" s="17"/>
      <c r="DQ492" s="17"/>
      <c r="DR492" s="17"/>
    </row>
    <row r="493" spans="1:122" ht="13" x14ac:dyDescent="0.15">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7"/>
      <c r="BG493" s="17"/>
      <c r="BH493" s="17"/>
      <c r="BI493" s="17"/>
      <c r="BJ493" s="17"/>
      <c r="BK493" s="17"/>
      <c r="BL493" s="17"/>
      <c r="BM493" s="17"/>
      <c r="BN493" s="17"/>
      <c r="BO493" s="17"/>
      <c r="BP493" s="17"/>
      <c r="BQ493" s="17"/>
      <c r="BR493" s="17"/>
      <c r="BS493" s="17"/>
      <c r="BT493" s="17"/>
      <c r="BU493" s="17"/>
      <c r="BV493" s="17"/>
      <c r="BW493" s="17"/>
      <c r="BX493" s="17"/>
      <c r="BY493" s="17"/>
      <c r="BZ493" s="17"/>
      <c r="CA493" s="17"/>
      <c r="CB493" s="17"/>
      <c r="CC493" s="17"/>
      <c r="CD493" s="17"/>
      <c r="CE493" s="17"/>
      <c r="CF493" s="17"/>
      <c r="CG493" s="17"/>
      <c r="CH493" s="17"/>
      <c r="CI493" s="17"/>
      <c r="CJ493" s="17"/>
      <c r="CK493" s="17"/>
      <c r="CL493" s="17"/>
      <c r="CM493" s="17"/>
      <c r="CN493" s="17"/>
      <c r="CO493" s="17"/>
      <c r="CP493" s="17"/>
      <c r="CQ493" s="17"/>
      <c r="CR493" s="17"/>
      <c r="CS493" s="17"/>
      <c r="CT493" s="17"/>
      <c r="CU493" s="17"/>
      <c r="CV493" s="17"/>
      <c r="CW493" s="17"/>
      <c r="CX493" s="17"/>
      <c r="CY493" s="17"/>
      <c r="CZ493" s="17"/>
      <c r="DA493" s="17"/>
      <c r="DB493" s="17"/>
      <c r="DC493" s="17"/>
      <c r="DD493" s="17"/>
      <c r="DE493" s="17"/>
      <c r="DF493" s="17"/>
      <c r="DG493" s="17"/>
      <c r="DH493" s="17"/>
      <c r="DI493" s="17"/>
      <c r="DJ493" s="17"/>
      <c r="DK493" s="17"/>
      <c r="DL493" s="17"/>
      <c r="DM493" s="17"/>
      <c r="DN493" s="17"/>
      <c r="DO493" s="17"/>
      <c r="DP493" s="17"/>
      <c r="DQ493" s="17"/>
      <c r="DR493" s="17"/>
    </row>
    <row r="494" spans="1:122" ht="13" x14ac:dyDescent="0.15">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7"/>
      <c r="BG494" s="17"/>
      <c r="BH494" s="17"/>
      <c r="BI494" s="17"/>
      <c r="BJ494" s="17"/>
      <c r="BK494" s="17"/>
      <c r="BL494" s="17"/>
      <c r="BM494" s="17"/>
      <c r="BN494" s="17"/>
      <c r="BO494" s="17"/>
      <c r="BP494" s="17"/>
      <c r="BQ494" s="17"/>
      <c r="BR494" s="17"/>
      <c r="BS494" s="17"/>
      <c r="BT494" s="17"/>
      <c r="BU494" s="17"/>
      <c r="BV494" s="17"/>
      <c r="BW494" s="17"/>
      <c r="BX494" s="17"/>
      <c r="BY494" s="17"/>
      <c r="BZ494" s="17"/>
      <c r="CA494" s="17"/>
      <c r="CB494" s="17"/>
      <c r="CC494" s="17"/>
      <c r="CD494" s="17"/>
      <c r="CE494" s="17"/>
      <c r="CF494" s="17"/>
      <c r="CG494" s="17"/>
      <c r="CH494" s="17"/>
      <c r="CI494" s="17"/>
      <c r="CJ494" s="17"/>
      <c r="CK494" s="17"/>
      <c r="CL494" s="17"/>
      <c r="CM494" s="17"/>
      <c r="CN494" s="17"/>
      <c r="CO494" s="17"/>
      <c r="CP494" s="17"/>
      <c r="CQ494" s="17"/>
      <c r="CR494" s="17"/>
      <c r="CS494" s="17"/>
      <c r="CT494" s="17"/>
      <c r="CU494" s="17"/>
      <c r="CV494" s="17"/>
      <c r="CW494" s="17"/>
      <c r="CX494" s="17"/>
      <c r="CY494" s="17"/>
      <c r="CZ494" s="17"/>
      <c r="DA494" s="17"/>
      <c r="DB494" s="17"/>
      <c r="DC494" s="17"/>
      <c r="DD494" s="17"/>
      <c r="DE494" s="17"/>
      <c r="DF494" s="17"/>
      <c r="DG494" s="17"/>
      <c r="DH494" s="17"/>
      <c r="DI494" s="17"/>
      <c r="DJ494" s="17"/>
      <c r="DK494" s="17"/>
      <c r="DL494" s="17"/>
      <c r="DM494" s="17"/>
      <c r="DN494" s="17"/>
      <c r="DO494" s="17"/>
      <c r="DP494" s="17"/>
      <c r="DQ494" s="17"/>
      <c r="DR494" s="17"/>
    </row>
    <row r="495" spans="1:122" ht="13" x14ac:dyDescent="0.1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7"/>
      <c r="BG495" s="17"/>
      <c r="BH495" s="17"/>
      <c r="BI495" s="17"/>
      <c r="BJ495" s="17"/>
      <c r="BK495" s="17"/>
      <c r="BL495" s="17"/>
      <c r="BM495" s="17"/>
      <c r="BN495" s="17"/>
      <c r="BO495" s="17"/>
      <c r="BP495" s="17"/>
      <c r="BQ495" s="17"/>
      <c r="BR495" s="17"/>
      <c r="BS495" s="17"/>
      <c r="BT495" s="17"/>
      <c r="BU495" s="17"/>
      <c r="BV495" s="17"/>
      <c r="BW495" s="17"/>
      <c r="BX495" s="17"/>
      <c r="BY495" s="17"/>
      <c r="BZ495" s="17"/>
      <c r="CA495" s="17"/>
      <c r="CB495" s="17"/>
      <c r="CC495" s="17"/>
      <c r="CD495" s="17"/>
      <c r="CE495" s="17"/>
      <c r="CF495" s="17"/>
      <c r="CG495" s="17"/>
      <c r="CH495" s="17"/>
      <c r="CI495" s="17"/>
      <c r="CJ495" s="17"/>
      <c r="CK495" s="17"/>
      <c r="CL495" s="17"/>
      <c r="CM495" s="17"/>
      <c r="CN495" s="17"/>
      <c r="CO495" s="17"/>
      <c r="CP495" s="17"/>
      <c r="CQ495" s="17"/>
      <c r="CR495" s="17"/>
      <c r="CS495" s="17"/>
      <c r="CT495" s="17"/>
      <c r="CU495" s="17"/>
      <c r="CV495" s="17"/>
      <c r="CW495" s="17"/>
      <c r="CX495" s="17"/>
      <c r="CY495" s="17"/>
      <c r="CZ495" s="17"/>
      <c r="DA495" s="17"/>
      <c r="DB495" s="17"/>
      <c r="DC495" s="17"/>
      <c r="DD495" s="17"/>
      <c r="DE495" s="17"/>
      <c r="DF495" s="17"/>
      <c r="DG495" s="17"/>
      <c r="DH495" s="17"/>
      <c r="DI495" s="17"/>
      <c r="DJ495" s="17"/>
      <c r="DK495" s="17"/>
      <c r="DL495" s="17"/>
      <c r="DM495" s="17"/>
      <c r="DN495" s="17"/>
      <c r="DO495" s="17"/>
      <c r="DP495" s="17"/>
      <c r="DQ495" s="17"/>
      <c r="DR495" s="17"/>
    </row>
    <row r="496" spans="1:122" ht="13" x14ac:dyDescent="0.15">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7"/>
      <c r="BG496" s="17"/>
      <c r="BH496" s="17"/>
      <c r="BI496" s="17"/>
      <c r="BJ496" s="17"/>
      <c r="BK496" s="17"/>
      <c r="BL496" s="17"/>
      <c r="BM496" s="17"/>
      <c r="BN496" s="17"/>
      <c r="BO496" s="17"/>
      <c r="BP496" s="17"/>
      <c r="BQ496" s="17"/>
      <c r="BR496" s="17"/>
      <c r="BS496" s="17"/>
      <c r="BT496" s="17"/>
      <c r="BU496" s="17"/>
      <c r="BV496" s="17"/>
      <c r="BW496" s="17"/>
      <c r="BX496" s="17"/>
      <c r="BY496" s="17"/>
      <c r="BZ496" s="17"/>
      <c r="CA496" s="17"/>
      <c r="CB496" s="17"/>
      <c r="CC496" s="17"/>
      <c r="CD496" s="17"/>
      <c r="CE496" s="17"/>
      <c r="CF496" s="17"/>
      <c r="CG496" s="17"/>
      <c r="CH496" s="17"/>
      <c r="CI496" s="17"/>
      <c r="CJ496" s="17"/>
      <c r="CK496" s="17"/>
      <c r="CL496" s="17"/>
      <c r="CM496" s="17"/>
      <c r="CN496" s="17"/>
      <c r="CO496" s="17"/>
      <c r="CP496" s="17"/>
      <c r="CQ496" s="17"/>
      <c r="CR496" s="17"/>
      <c r="CS496" s="17"/>
      <c r="CT496" s="17"/>
      <c r="CU496" s="17"/>
      <c r="CV496" s="17"/>
      <c r="CW496" s="17"/>
      <c r="CX496" s="17"/>
      <c r="CY496" s="17"/>
      <c r="CZ496" s="17"/>
      <c r="DA496" s="17"/>
      <c r="DB496" s="17"/>
      <c r="DC496" s="17"/>
      <c r="DD496" s="17"/>
      <c r="DE496" s="17"/>
      <c r="DF496" s="17"/>
      <c r="DG496" s="17"/>
      <c r="DH496" s="17"/>
      <c r="DI496" s="17"/>
      <c r="DJ496" s="17"/>
      <c r="DK496" s="17"/>
      <c r="DL496" s="17"/>
      <c r="DM496" s="17"/>
      <c r="DN496" s="17"/>
      <c r="DO496" s="17"/>
      <c r="DP496" s="17"/>
      <c r="DQ496" s="17"/>
      <c r="DR496" s="17"/>
    </row>
    <row r="497" spans="1:122" ht="13" x14ac:dyDescent="0.15">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c r="BG497" s="17"/>
      <c r="BH497" s="17"/>
      <c r="BI497" s="17"/>
      <c r="BJ497" s="17"/>
      <c r="BK497" s="17"/>
      <c r="BL497" s="17"/>
      <c r="BM497" s="17"/>
      <c r="BN497" s="17"/>
      <c r="BO497" s="17"/>
      <c r="BP497" s="17"/>
      <c r="BQ497" s="17"/>
      <c r="BR497" s="17"/>
      <c r="BS497" s="17"/>
      <c r="BT497" s="17"/>
      <c r="BU497" s="17"/>
      <c r="BV497" s="17"/>
      <c r="BW497" s="17"/>
      <c r="BX497" s="17"/>
      <c r="BY497" s="17"/>
      <c r="BZ497" s="17"/>
      <c r="CA497" s="17"/>
      <c r="CB497" s="17"/>
      <c r="CC497" s="17"/>
      <c r="CD497" s="17"/>
      <c r="CE497" s="17"/>
      <c r="CF497" s="17"/>
      <c r="CG497" s="17"/>
      <c r="CH497" s="17"/>
      <c r="CI497" s="17"/>
      <c r="CJ497" s="17"/>
      <c r="CK497" s="17"/>
      <c r="CL497" s="17"/>
      <c r="CM497" s="17"/>
      <c r="CN497" s="17"/>
      <c r="CO497" s="17"/>
      <c r="CP497" s="17"/>
      <c r="CQ497" s="17"/>
      <c r="CR497" s="17"/>
      <c r="CS497" s="17"/>
      <c r="CT497" s="17"/>
      <c r="CU497" s="17"/>
      <c r="CV497" s="17"/>
      <c r="CW497" s="17"/>
      <c r="CX497" s="17"/>
      <c r="CY497" s="17"/>
      <c r="CZ497" s="17"/>
      <c r="DA497" s="17"/>
      <c r="DB497" s="17"/>
      <c r="DC497" s="17"/>
      <c r="DD497" s="17"/>
      <c r="DE497" s="17"/>
      <c r="DF497" s="17"/>
      <c r="DG497" s="17"/>
      <c r="DH497" s="17"/>
      <c r="DI497" s="17"/>
      <c r="DJ497" s="17"/>
      <c r="DK497" s="17"/>
      <c r="DL497" s="17"/>
      <c r="DM497" s="17"/>
      <c r="DN497" s="17"/>
      <c r="DO497" s="17"/>
      <c r="DP497" s="17"/>
      <c r="DQ497" s="17"/>
      <c r="DR497" s="17"/>
    </row>
    <row r="498" spans="1:122" ht="13" x14ac:dyDescent="0.15">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7"/>
      <c r="BG498" s="17"/>
      <c r="BH498" s="17"/>
      <c r="BI498" s="17"/>
      <c r="BJ498" s="17"/>
      <c r="BK498" s="17"/>
      <c r="BL498" s="17"/>
      <c r="BM498" s="17"/>
      <c r="BN498" s="17"/>
      <c r="BO498" s="17"/>
      <c r="BP498" s="17"/>
      <c r="BQ498" s="17"/>
      <c r="BR498" s="17"/>
      <c r="BS498" s="17"/>
      <c r="BT498" s="17"/>
      <c r="BU498" s="17"/>
      <c r="BV498" s="17"/>
      <c r="BW498" s="17"/>
      <c r="BX498" s="17"/>
      <c r="BY498" s="17"/>
      <c r="BZ498" s="17"/>
      <c r="CA498" s="17"/>
      <c r="CB498" s="17"/>
      <c r="CC498" s="17"/>
      <c r="CD498" s="17"/>
      <c r="CE498" s="17"/>
      <c r="CF498" s="17"/>
      <c r="CG498" s="17"/>
      <c r="CH498" s="17"/>
      <c r="CI498" s="17"/>
      <c r="CJ498" s="17"/>
      <c r="CK498" s="17"/>
      <c r="CL498" s="17"/>
      <c r="CM498" s="17"/>
      <c r="CN498" s="17"/>
      <c r="CO498" s="17"/>
      <c r="CP498" s="17"/>
      <c r="CQ498" s="17"/>
      <c r="CR498" s="17"/>
      <c r="CS498" s="17"/>
      <c r="CT498" s="17"/>
      <c r="CU498" s="17"/>
      <c r="CV498" s="17"/>
      <c r="CW498" s="17"/>
      <c r="CX498" s="17"/>
      <c r="CY498" s="17"/>
      <c r="CZ498" s="17"/>
      <c r="DA498" s="17"/>
      <c r="DB498" s="17"/>
      <c r="DC498" s="17"/>
      <c r="DD498" s="17"/>
      <c r="DE498" s="17"/>
      <c r="DF498" s="17"/>
      <c r="DG498" s="17"/>
      <c r="DH498" s="17"/>
      <c r="DI498" s="17"/>
      <c r="DJ498" s="17"/>
      <c r="DK498" s="17"/>
      <c r="DL498" s="17"/>
      <c r="DM498" s="17"/>
      <c r="DN498" s="17"/>
      <c r="DO498" s="17"/>
      <c r="DP498" s="17"/>
      <c r="DQ498" s="17"/>
      <c r="DR498" s="17"/>
    </row>
    <row r="499" spans="1:122" ht="13" x14ac:dyDescent="0.15">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7"/>
      <c r="BG499" s="17"/>
      <c r="BH499" s="17"/>
      <c r="BI499" s="17"/>
      <c r="BJ499" s="17"/>
      <c r="BK499" s="17"/>
      <c r="BL499" s="17"/>
      <c r="BM499" s="17"/>
      <c r="BN499" s="17"/>
      <c r="BO499" s="17"/>
      <c r="BP499" s="17"/>
      <c r="BQ499" s="17"/>
      <c r="BR499" s="17"/>
      <c r="BS499" s="17"/>
      <c r="BT499" s="17"/>
      <c r="BU499" s="17"/>
      <c r="BV499" s="17"/>
      <c r="BW499" s="17"/>
      <c r="BX499" s="17"/>
      <c r="BY499" s="17"/>
      <c r="BZ499" s="17"/>
      <c r="CA499" s="17"/>
      <c r="CB499" s="17"/>
      <c r="CC499" s="17"/>
      <c r="CD499" s="17"/>
      <c r="CE499" s="17"/>
      <c r="CF499" s="17"/>
      <c r="CG499" s="17"/>
      <c r="CH499" s="17"/>
      <c r="CI499" s="17"/>
      <c r="CJ499" s="17"/>
      <c r="CK499" s="17"/>
      <c r="CL499" s="17"/>
      <c r="CM499" s="17"/>
      <c r="CN499" s="17"/>
      <c r="CO499" s="17"/>
      <c r="CP499" s="17"/>
      <c r="CQ499" s="17"/>
      <c r="CR499" s="17"/>
      <c r="CS499" s="17"/>
      <c r="CT499" s="17"/>
      <c r="CU499" s="17"/>
      <c r="CV499" s="17"/>
      <c r="CW499" s="17"/>
      <c r="CX499" s="17"/>
      <c r="CY499" s="17"/>
      <c r="CZ499" s="17"/>
      <c r="DA499" s="17"/>
      <c r="DB499" s="17"/>
      <c r="DC499" s="17"/>
      <c r="DD499" s="17"/>
      <c r="DE499" s="17"/>
      <c r="DF499" s="17"/>
      <c r="DG499" s="17"/>
      <c r="DH499" s="17"/>
      <c r="DI499" s="17"/>
      <c r="DJ499" s="17"/>
      <c r="DK499" s="17"/>
      <c r="DL499" s="17"/>
      <c r="DM499" s="17"/>
      <c r="DN499" s="17"/>
      <c r="DO499" s="17"/>
      <c r="DP499" s="17"/>
      <c r="DQ499" s="17"/>
      <c r="DR499" s="17"/>
    </row>
    <row r="500" spans="1:122" ht="13" x14ac:dyDescent="0.15">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7"/>
      <c r="BG500" s="17"/>
      <c r="BH500" s="17"/>
      <c r="BI500" s="17"/>
      <c r="BJ500" s="17"/>
      <c r="BK500" s="17"/>
      <c r="BL500" s="17"/>
      <c r="BM500" s="17"/>
      <c r="BN500" s="17"/>
      <c r="BO500" s="17"/>
      <c r="BP500" s="17"/>
      <c r="BQ500" s="17"/>
      <c r="BR500" s="17"/>
      <c r="BS500" s="17"/>
      <c r="BT500" s="17"/>
      <c r="BU500" s="17"/>
      <c r="BV500" s="17"/>
      <c r="BW500" s="17"/>
      <c r="BX500" s="17"/>
      <c r="BY500" s="17"/>
      <c r="BZ500" s="17"/>
      <c r="CA500" s="17"/>
      <c r="CB500" s="17"/>
      <c r="CC500" s="17"/>
      <c r="CD500" s="17"/>
      <c r="CE500" s="17"/>
      <c r="CF500" s="17"/>
      <c r="CG500" s="17"/>
      <c r="CH500" s="17"/>
      <c r="CI500" s="17"/>
      <c r="CJ500" s="17"/>
      <c r="CK500" s="17"/>
      <c r="CL500" s="17"/>
      <c r="CM500" s="17"/>
      <c r="CN500" s="17"/>
      <c r="CO500" s="17"/>
      <c r="CP500" s="17"/>
      <c r="CQ500" s="17"/>
      <c r="CR500" s="17"/>
      <c r="CS500" s="17"/>
      <c r="CT500" s="17"/>
      <c r="CU500" s="17"/>
      <c r="CV500" s="17"/>
      <c r="CW500" s="17"/>
      <c r="CX500" s="17"/>
      <c r="CY500" s="17"/>
      <c r="CZ500" s="17"/>
      <c r="DA500" s="17"/>
      <c r="DB500" s="17"/>
      <c r="DC500" s="17"/>
      <c r="DD500" s="17"/>
      <c r="DE500" s="17"/>
      <c r="DF500" s="17"/>
      <c r="DG500" s="17"/>
      <c r="DH500" s="17"/>
      <c r="DI500" s="17"/>
      <c r="DJ500" s="17"/>
      <c r="DK500" s="17"/>
      <c r="DL500" s="17"/>
      <c r="DM500" s="17"/>
      <c r="DN500" s="17"/>
      <c r="DO500" s="17"/>
      <c r="DP500" s="17"/>
      <c r="DQ500" s="17"/>
      <c r="DR500" s="17"/>
    </row>
    <row r="501" spans="1:122" ht="13" x14ac:dyDescent="0.15">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7"/>
      <c r="BG501" s="17"/>
      <c r="BH501" s="17"/>
      <c r="BI501" s="17"/>
      <c r="BJ501" s="17"/>
      <c r="BK501" s="17"/>
      <c r="BL501" s="17"/>
      <c r="BM501" s="17"/>
      <c r="BN501" s="17"/>
      <c r="BO501" s="17"/>
      <c r="BP501" s="17"/>
      <c r="BQ501" s="17"/>
      <c r="BR501" s="17"/>
      <c r="BS501" s="17"/>
      <c r="BT501" s="17"/>
      <c r="BU501" s="17"/>
      <c r="BV501" s="17"/>
      <c r="BW501" s="17"/>
      <c r="BX501" s="17"/>
      <c r="BY501" s="17"/>
      <c r="BZ501" s="17"/>
      <c r="CA501" s="17"/>
      <c r="CB501" s="17"/>
      <c r="CC501" s="17"/>
      <c r="CD501" s="17"/>
      <c r="CE501" s="17"/>
      <c r="CF501" s="17"/>
      <c r="CG501" s="17"/>
      <c r="CH501" s="17"/>
      <c r="CI501" s="17"/>
      <c r="CJ501" s="17"/>
      <c r="CK501" s="17"/>
      <c r="CL501" s="17"/>
      <c r="CM501" s="17"/>
      <c r="CN501" s="17"/>
      <c r="CO501" s="17"/>
      <c r="CP501" s="17"/>
      <c r="CQ501" s="17"/>
      <c r="CR501" s="17"/>
      <c r="CS501" s="17"/>
      <c r="CT501" s="17"/>
      <c r="CU501" s="17"/>
      <c r="CV501" s="17"/>
      <c r="CW501" s="17"/>
      <c r="CX501" s="17"/>
      <c r="CY501" s="17"/>
      <c r="CZ501" s="17"/>
      <c r="DA501" s="17"/>
      <c r="DB501" s="17"/>
      <c r="DC501" s="17"/>
      <c r="DD501" s="17"/>
      <c r="DE501" s="17"/>
      <c r="DF501" s="17"/>
      <c r="DG501" s="17"/>
      <c r="DH501" s="17"/>
      <c r="DI501" s="17"/>
      <c r="DJ501" s="17"/>
      <c r="DK501" s="17"/>
      <c r="DL501" s="17"/>
      <c r="DM501" s="17"/>
      <c r="DN501" s="17"/>
      <c r="DO501" s="17"/>
      <c r="DP501" s="17"/>
      <c r="DQ501" s="17"/>
      <c r="DR501" s="17"/>
    </row>
    <row r="502" spans="1:122" ht="13" x14ac:dyDescent="0.15">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c r="BG502" s="17"/>
      <c r="BH502" s="17"/>
      <c r="BI502" s="17"/>
      <c r="BJ502" s="17"/>
      <c r="BK502" s="17"/>
      <c r="BL502" s="17"/>
      <c r="BM502" s="17"/>
      <c r="BN502" s="17"/>
      <c r="BO502" s="17"/>
      <c r="BP502" s="17"/>
      <c r="BQ502" s="17"/>
      <c r="BR502" s="17"/>
      <c r="BS502" s="17"/>
      <c r="BT502" s="17"/>
      <c r="BU502" s="17"/>
      <c r="BV502" s="17"/>
      <c r="BW502" s="17"/>
      <c r="BX502" s="17"/>
      <c r="BY502" s="17"/>
      <c r="BZ502" s="17"/>
      <c r="CA502" s="17"/>
      <c r="CB502" s="17"/>
      <c r="CC502" s="17"/>
      <c r="CD502" s="17"/>
      <c r="CE502" s="17"/>
      <c r="CF502" s="17"/>
      <c r="CG502" s="17"/>
      <c r="CH502" s="17"/>
      <c r="CI502" s="17"/>
      <c r="CJ502" s="17"/>
      <c r="CK502" s="17"/>
      <c r="CL502" s="17"/>
      <c r="CM502" s="17"/>
      <c r="CN502" s="17"/>
      <c r="CO502" s="17"/>
      <c r="CP502" s="17"/>
      <c r="CQ502" s="17"/>
      <c r="CR502" s="17"/>
      <c r="CS502" s="17"/>
      <c r="CT502" s="17"/>
      <c r="CU502" s="17"/>
      <c r="CV502" s="17"/>
      <c r="CW502" s="17"/>
      <c r="CX502" s="17"/>
      <c r="CY502" s="17"/>
      <c r="CZ502" s="17"/>
      <c r="DA502" s="17"/>
      <c r="DB502" s="17"/>
      <c r="DC502" s="17"/>
      <c r="DD502" s="17"/>
      <c r="DE502" s="17"/>
      <c r="DF502" s="17"/>
      <c r="DG502" s="17"/>
      <c r="DH502" s="17"/>
      <c r="DI502" s="17"/>
      <c r="DJ502" s="17"/>
      <c r="DK502" s="17"/>
      <c r="DL502" s="17"/>
      <c r="DM502" s="17"/>
      <c r="DN502" s="17"/>
      <c r="DO502" s="17"/>
      <c r="DP502" s="17"/>
      <c r="DQ502" s="17"/>
      <c r="DR502" s="17"/>
    </row>
    <row r="503" spans="1:122" ht="13" x14ac:dyDescent="0.15">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c r="BG503" s="17"/>
      <c r="BH503" s="17"/>
      <c r="BI503" s="17"/>
      <c r="BJ503" s="17"/>
      <c r="BK503" s="17"/>
      <c r="BL503" s="17"/>
      <c r="BM503" s="17"/>
      <c r="BN503" s="17"/>
      <c r="BO503" s="17"/>
      <c r="BP503" s="17"/>
      <c r="BQ503" s="17"/>
      <c r="BR503" s="17"/>
      <c r="BS503" s="17"/>
      <c r="BT503" s="17"/>
      <c r="BU503" s="17"/>
      <c r="BV503" s="17"/>
      <c r="BW503" s="17"/>
      <c r="BX503" s="17"/>
      <c r="BY503" s="17"/>
      <c r="BZ503" s="17"/>
      <c r="CA503" s="17"/>
      <c r="CB503" s="17"/>
      <c r="CC503" s="17"/>
      <c r="CD503" s="17"/>
      <c r="CE503" s="17"/>
      <c r="CF503" s="17"/>
      <c r="CG503" s="17"/>
      <c r="CH503" s="17"/>
      <c r="CI503" s="17"/>
      <c r="CJ503" s="17"/>
      <c r="CK503" s="17"/>
      <c r="CL503" s="17"/>
      <c r="CM503" s="17"/>
      <c r="CN503" s="17"/>
      <c r="CO503" s="17"/>
      <c r="CP503" s="17"/>
      <c r="CQ503" s="17"/>
      <c r="CR503" s="17"/>
      <c r="CS503" s="17"/>
      <c r="CT503" s="17"/>
      <c r="CU503" s="17"/>
      <c r="CV503" s="17"/>
      <c r="CW503" s="17"/>
      <c r="CX503" s="17"/>
      <c r="CY503" s="17"/>
      <c r="CZ503" s="17"/>
      <c r="DA503" s="17"/>
      <c r="DB503" s="17"/>
      <c r="DC503" s="17"/>
      <c r="DD503" s="17"/>
      <c r="DE503" s="17"/>
      <c r="DF503" s="17"/>
      <c r="DG503" s="17"/>
      <c r="DH503" s="17"/>
      <c r="DI503" s="17"/>
      <c r="DJ503" s="17"/>
      <c r="DK503" s="17"/>
      <c r="DL503" s="17"/>
      <c r="DM503" s="17"/>
      <c r="DN503" s="17"/>
      <c r="DO503" s="17"/>
      <c r="DP503" s="17"/>
      <c r="DQ503" s="17"/>
      <c r="DR503" s="17"/>
    </row>
    <row r="504" spans="1:122" ht="13" x14ac:dyDescent="0.15">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7"/>
      <c r="BG504" s="17"/>
      <c r="BH504" s="17"/>
      <c r="BI504" s="17"/>
      <c r="BJ504" s="17"/>
      <c r="BK504" s="17"/>
      <c r="BL504" s="17"/>
      <c r="BM504" s="17"/>
      <c r="BN504" s="17"/>
      <c r="BO504" s="17"/>
      <c r="BP504" s="17"/>
      <c r="BQ504" s="17"/>
      <c r="BR504" s="17"/>
      <c r="BS504" s="17"/>
      <c r="BT504" s="17"/>
      <c r="BU504" s="17"/>
      <c r="BV504" s="17"/>
      <c r="BW504" s="17"/>
      <c r="BX504" s="17"/>
      <c r="BY504" s="17"/>
      <c r="BZ504" s="17"/>
      <c r="CA504" s="17"/>
      <c r="CB504" s="17"/>
      <c r="CC504" s="17"/>
      <c r="CD504" s="17"/>
      <c r="CE504" s="17"/>
      <c r="CF504" s="17"/>
      <c r="CG504" s="17"/>
      <c r="CH504" s="17"/>
      <c r="CI504" s="17"/>
      <c r="CJ504" s="17"/>
      <c r="CK504" s="17"/>
      <c r="CL504" s="17"/>
      <c r="CM504" s="17"/>
      <c r="CN504" s="17"/>
      <c r="CO504" s="17"/>
      <c r="CP504" s="17"/>
      <c r="CQ504" s="17"/>
      <c r="CR504" s="17"/>
      <c r="CS504" s="17"/>
      <c r="CT504" s="17"/>
      <c r="CU504" s="17"/>
      <c r="CV504" s="17"/>
      <c r="CW504" s="17"/>
      <c r="CX504" s="17"/>
      <c r="CY504" s="17"/>
      <c r="CZ504" s="17"/>
      <c r="DA504" s="17"/>
      <c r="DB504" s="17"/>
      <c r="DC504" s="17"/>
      <c r="DD504" s="17"/>
      <c r="DE504" s="17"/>
      <c r="DF504" s="17"/>
      <c r="DG504" s="17"/>
      <c r="DH504" s="17"/>
      <c r="DI504" s="17"/>
      <c r="DJ504" s="17"/>
      <c r="DK504" s="17"/>
      <c r="DL504" s="17"/>
      <c r="DM504" s="17"/>
      <c r="DN504" s="17"/>
      <c r="DO504" s="17"/>
      <c r="DP504" s="17"/>
      <c r="DQ504" s="17"/>
      <c r="DR504" s="17"/>
    </row>
    <row r="505" spans="1:122" ht="13" x14ac:dyDescent="0.1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c r="BE505" s="17"/>
      <c r="BF505" s="17"/>
      <c r="BG505" s="17"/>
      <c r="BH505" s="17"/>
      <c r="BI505" s="17"/>
      <c r="BJ505" s="17"/>
      <c r="BK505" s="17"/>
      <c r="BL505" s="17"/>
      <c r="BM505" s="17"/>
      <c r="BN505" s="17"/>
      <c r="BO505" s="17"/>
      <c r="BP505" s="17"/>
      <c r="BQ505" s="17"/>
      <c r="BR505" s="17"/>
      <c r="BS505" s="17"/>
      <c r="BT505" s="17"/>
      <c r="BU505" s="17"/>
      <c r="BV505" s="17"/>
      <c r="BW505" s="17"/>
      <c r="BX505" s="17"/>
      <c r="BY505" s="17"/>
      <c r="BZ505" s="17"/>
      <c r="CA505" s="17"/>
      <c r="CB505" s="17"/>
      <c r="CC505" s="17"/>
      <c r="CD505" s="17"/>
      <c r="CE505" s="17"/>
      <c r="CF505" s="17"/>
      <c r="CG505" s="17"/>
      <c r="CH505" s="17"/>
      <c r="CI505" s="17"/>
      <c r="CJ505" s="17"/>
      <c r="CK505" s="17"/>
      <c r="CL505" s="17"/>
      <c r="CM505" s="17"/>
      <c r="CN505" s="17"/>
      <c r="CO505" s="17"/>
      <c r="CP505" s="17"/>
      <c r="CQ505" s="17"/>
      <c r="CR505" s="17"/>
      <c r="CS505" s="17"/>
      <c r="CT505" s="17"/>
      <c r="CU505" s="17"/>
      <c r="CV505" s="17"/>
      <c r="CW505" s="17"/>
      <c r="CX505" s="17"/>
      <c r="CY505" s="17"/>
      <c r="CZ505" s="17"/>
      <c r="DA505" s="17"/>
      <c r="DB505" s="17"/>
      <c r="DC505" s="17"/>
      <c r="DD505" s="17"/>
      <c r="DE505" s="17"/>
      <c r="DF505" s="17"/>
      <c r="DG505" s="17"/>
      <c r="DH505" s="17"/>
      <c r="DI505" s="17"/>
      <c r="DJ505" s="17"/>
      <c r="DK505" s="17"/>
      <c r="DL505" s="17"/>
      <c r="DM505" s="17"/>
      <c r="DN505" s="17"/>
      <c r="DO505" s="17"/>
      <c r="DP505" s="17"/>
      <c r="DQ505" s="17"/>
      <c r="DR505" s="17"/>
    </row>
    <row r="506" spans="1:122" ht="13" x14ac:dyDescent="0.15">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7"/>
      <c r="BG506" s="17"/>
      <c r="BH506" s="17"/>
      <c r="BI506" s="17"/>
      <c r="BJ506" s="17"/>
      <c r="BK506" s="17"/>
      <c r="BL506" s="17"/>
      <c r="BM506" s="17"/>
      <c r="BN506" s="17"/>
      <c r="BO506" s="17"/>
      <c r="BP506" s="17"/>
      <c r="BQ506" s="17"/>
      <c r="BR506" s="17"/>
      <c r="BS506" s="17"/>
      <c r="BT506" s="17"/>
      <c r="BU506" s="17"/>
      <c r="BV506" s="17"/>
      <c r="BW506" s="17"/>
      <c r="BX506" s="17"/>
      <c r="BY506" s="17"/>
      <c r="BZ506" s="17"/>
      <c r="CA506" s="17"/>
      <c r="CB506" s="17"/>
      <c r="CC506" s="17"/>
      <c r="CD506" s="17"/>
      <c r="CE506" s="17"/>
      <c r="CF506" s="17"/>
      <c r="CG506" s="17"/>
      <c r="CH506" s="17"/>
      <c r="CI506" s="17"/>
      <c r="CJ506" s="17"/>
      <c r="CK506" s="17"/>
      <c r="CL506" s="17"/>
      <c r="CM506" s="17"/>
      <c r="CN506" s="17"/>
      <c r="CO506" s="17"/>
      <c r="CP506" s="17"/>
      <c r="CQ506" s="17"/>
      <c r="CR506" s="17"/>
      <c r="CS506" s="17"/>
      <c r="CT506" s="17"/>
      <c r="CU506" s="17"/>
      <c r="CV506" s="17"/>
      <c r="CW506" s="17"/>
      <c r="CX506" s="17"/>
      <c r="CY506" s="17"/>
      <c r="CZ506" s="17"/>
      <c r="DA506" s="17"/>
      <c r="DB506" s="17"/>
      <c r="DC506" s="17"/>
      <c r="DD506" s="17"/>
      <c r="DE506" s="17"/>
      <c r="DF506" s="17"/>
      <c r="DG506" s="17"/>
      <c r="DH506" s="17"/>
      <c r="DI506" s="17"/>
      <c r="DJ506" s="17"/>
      <c r="DK506" s="17"/>
      <c r="DL506" s="17"/>
      <c r="DM506" s="17"/>
      <c r="DN506" s="17"/>
      <c r="DO506" s="17"/>
      <c r="DP506" s="17"/>
      <c r="DQ506" s="17"/>
      <c r="DR506" s="17"/>
    </row>
    <row r="507" spans="1:122" ht="13" x14ac:dyDescent="0.15">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7"/>
      <c r="BG507" s="17"/>
      <c r="BH507" s="17"/>
      <c r="BI507" s="17"/>
      <c r="BJ507" s="17"/>
      <c r="BK507" s="17"/>
      <c r="BL507" s="17"/>
      <c r="BM507" s="17"/>
      <c r="BN507" s="17"/>
      <c r="BO507" s="17"/>
      <c r="BP507" s="17"/>
      <c r="BQ507" s="17"/>
      <c r="BR507" s="17"/>
      <c r="BS507" s="17"/>
      <c r="BT507" s="17"/>
      <c r="BU507" s="17"/>
      <c r="BV507" s="17"/>
      <c r="BW507" s="17"/>
      <c r="BX507" s="17"/>
      <c r="BY507" s="17"/>
      <c r="BZ507" s="17"/>
      <c r="CA507" s="17"/>
      <c r="CB507" s="17"/>
      <c r="CC507" s="17"/>
      <c r="CD507" s="17"/>
      <c r="CE507" s="17"/>
      <c r="CF507" s="17"/>
      <c r="CG507" s="17"/>
      <c r="CH507" s="17"/>
      <c r="CI507" s="17"/>
      <c r="CJ507" s="17"/>
      <c r="CK507" s="17"/>
      <c r="CL507" s="17"/>
      <c r="CM507" s="17"/>
      <c r="CN507" s="17"/>
      <c r="CO507" s="17"/>
      <c r="CP507" s="17"/>
      <c r="CQ507" s="17"/>
      <c r="CR507" s="17"/>
      <c r="CS507" s="17"/>
      <c r="CT507" s="17"/>
      <c r="CU507" s="17"/>
      <c r="CV507" s="17"/>
      <c r="CW507" s="17"/>
      <c r="CX507" s="17"/>
      <c r="CY507" s="17"/>
      <c r="CZ507" s="17"/>
      <c r="DA507" s="17"/>
      <c r="DB507" s="17"/>
      <c r="DC507" s="17"/>
      <c r="DD507" s="17"/>
      <c r="DE507" s="17"/>
      <c r="DF507" s="17"/>
      <c r="DG507" s="17"/>
      <c r="DH507" s="17"/>
      <c r="DI507" s="17"/>
      <c r="DJ507" s="17"/>
      <c r="DK507" s="17"/>
      <c r="DL507" s="17"/>
      <c r="DM507" s="17"/>
      <c r="DN507" s="17"/>
      <c r="DO507" s="17"/>
      <c r="DP507" s="17"/>
      <c r="DQ507" s="17"/>
      <c r="DR507" s="17"/>
    </row>
    <row r="508" spans="1:122" ht="13" x14ac:dyDescent="0.15">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7"/>
      <c r="BG508" s="17"/>
      <c r="BH508" s="17"/>
      <c r="BI508" s="17"/>
      <c r="BJ508" s="17"/>
      <c r="BK508" s="17"/>
      <c r="BL508" s="17"/>
      <c r="BM508" s="17"/>
      <c r="BN508" s="17"/>
      <c r="BO508" s="17"/>
      <c r="BP508" s="17"/>
      <c r="BQ508" s="17"/>
      <c r="BR508" s="17"/>
      <c r="BS508" s="17"/>
      <c r="BT508" s="17"/>
      <c r="BU508" s="17"/>
      <c r="BV508" s="17"/>
      <c r="BW508" s="17"/>
      <c r="BX508" s="17"/>
      <c r="BY508" s="17"/>
      <c r="BZ508" s="17"/>
      <c r="CA508" s="17"/>
      <c r="CB508" s="17"/>
      <c r="CC508" s="17"/>
      <c r="CD508" s="17"/>
      <c r="CE508" s="17"/>
      <c r="CF508" s="17"/>
      <c r="CG508" s="17"/>
      <c r="CH508" s="17"/>
      <c r="CI508" s="17"/>
      <c r="CJ508" s="17"/>
      <c r="CK508" s="17"/>
      <c r="CL508" s="17"/>
      <c r="CM508" s="17"/>
      <c r="CN508" s="17"/>
      <c r="CO508" s="17"/>
      <c r="CP508" s="17"/>
      <c r="CQ508" s="17"/>
      <c r="CR508" s="17"/>
      <c r="CS508" s="17"/>
      <c r="CT508" s="17"/>
      <c r="CU508" s="17"/>
      <c r="CV508" s="17"/>
      <c r="CW508" s="17"/>
      <c r="CX508" s="17"/>
      <c r="CY508" s="17"/>
      <c r="CZ508" s="17"/>
      <c r="DA508" s="17"/>
      <c r="DB508" s="17"/>
      <c r="DC508" s="17"/>
      <c r="DD508" s="17"/>
      <c r="DE508" s="17"/>
      <c r="DF508" s="17"/>
      <c r="DG508" s="17"/>
      <c r="DH508" s="17"/>
      <c r="DI508" s="17"/>
      <c r="DJ508" s="17"/>
      <c r="DK508" s="17"/>
      <c r="DL508" s="17"/>
      <c r="DM508" s="17"/>
      <c r="DN508" s="17"/>
      <c r="DO508" s="17"/>
      <c r="DP508" s="17"/>
      <c r="DQ508" s="17"/>
      <c r="DR508" s="17"/>
    </row>
    <row r="509" spans="1:122" ht="13" x14ac:dyDescent="0.15">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7"/>
      <c r="BG509" s="17"/>
      <c r="BH509" s="17"/>
      <c r="BI509" s="17"/>
      <c r="BJ509" s="17"/>
      <c r="BK509" s="17"/>
      <c r="BL509" s="17"/>
      <c r="BM509" s="17"/>
      <c r="BN509" s="17"/>
      <c r="BO509" s="17"/>
      <c r="BP509" s="17"/>
      <c r="BQ509" s="17"/>
      <c r="BR509" s="17"/>
      <c r="BS509" s="17"/>
      <c r="BT509" s="17"/>
      <c r="BU509" s="17"/>
      <c r="BV509" s="17"/>
      <c r="BW509" s="17"/>
      <c r="BX509" s="17"/>
      <c r="BY509" s="17"/>
      <c r="BZ509" s="17"/>
      <c r="CA509" s="17"/>
      <c r="CB509" s="17"/>
      <c r="CC509" s="17"/>
      <c r="CD509" s="17"/>
      <c r="CE509" s="17"/>
      <c r="CF509" s="17"/>
      <c r="CG509" s="17"/>
      <c r="CH509" s="17"/>
      <c r="CI509" s="17"/>
      <c r="CJ509" s="17"/>
      <c r="CK509" s="17"/>
      <c r="CL509" s="17"/>
      <c r="CM509" s="17"/>
      <c r="CN509" s="17"/>
      <c r="CO509" s="17"/>
      <c r="CP509" s="17"/>
      <c r="CQ509" s="17"/>
      <c r="CR509" s="17"/>
      <c r="CS509" s="17"/>
      <c r="CT509" s="17"/>
      <c r="CU509" s="17"/>
      <c r="CV509" s="17"/>
      <c r="CW509" s="17"/>
      <c r="CX509" s="17"/>
      <c r="CY509" s="17"/>
      <c r="CZ509" s="17"/>
      <c r="DA509" s="17"/>
      <c r="DB509" s="17"/>
      <c r="DC509" s="17"/>
      <c r="DD509" s="17"/>
      <c r="DE509" s="17"/>
      <c r="DF509" s="17"/>
      <c r="DG509" s="17"/>
      <c r="DH509" s="17"/>
      <c r="DI509" s="17"/>
      <c r="DJ509" s="17"/>
      <c r="DK509" s="17"/>
      <c r="DL509" s="17"/>
      <c r="DM509" s="17"/>
      <c r="DN509" s="17"/>
      <c r="DO509" s="17"/>
      <c r="DP509" s="17"/>
      <c r="DQ509" s="17"/>
      <c r="DR509" s="17"/>
    </row>
    <row r="510" spans="1:122" ht="13" x14ac:dyDescent="0.15">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c r="BG510" s="17"/>
      <c r="BH510" s="17"/>
      <c r="BI510" s="17"/>
      <c r="BJ510" s="17"/>
      <c r="BK510" s="17"/>
      <c r="BL510" s="17"/>
      <c r="BM510" s="17"/>
      <c r="BN510" s="17"/>
      <c r="BO510" s="17"/>
      <c r="BP510" s="17"/>
      <c r="BQ510" s="17"/>
      <c r="BR510" s="17"/>
      <c r="BS510" s="17"/>
      <c r="BT510" s="17"/>
      <c r="BU510" s="17"/>
      <c r="BV510" s="17"/>
      <c r="BW510" s="17"/>
      <c r="BX510" s="17"/>
      <c r="BY510" s="17"/>
      <c r="BZ510" s="17"/>
      <c r="CA510" s="17"/>
      <c r="CB510" s="17"/>
      <c r="CC510" s="17"/>
      <c r="CD510" s="17"/>
      <c r="CE510" s="17"/>
      <c r="CF510" s="17"/>
      <c r="CG510" s="17"/>
      <c r="CH510" s="17"/>
      <c r="CI510" s="17"/>
      <c r="CJ510" s="17"/>
      <c r="CK510" s="17"/>
      <c r="CL510" s="17"/>
      <c r="CM510" s="17"/>
      <c r="CN510" s="17"/>
      <c r="CO510" s="17"/>
      <c r="CP510" s="17"/>
      <c r="CQ510" s="17"/>
      <c r="CR510" s="17"/>
      <c r="CS510" s="17"/>
      <c r="CT510" s="17"/>
      <c r="CU510" s="17"/>
      <c r="CV510" s="17"/>
      <c r="CW510" s="17"/>
      <c r="CX510" s="17"/>
      <c r="CY510" s="17"/>
      <c r="CZ510" s="17"/>
      <c r="DA510" s="17"/>
      <c r="DB510" s="17"/>
      <c r="DC510" s="17"/>
      <c r="DD510" s="17"/>
      <c r="DE510" s="17"/>
      <c r="DF510" s="17"/>
      <c r="DG510" s="17"/>
      <c r="DH510" s="17"/>
      <c r="DI510" s="17"/>
      <c r="DJ510" s="17"/>
      <c r="DK510" s="17"/>
      <c r="DL510" s="17"/>
      <c r="DM510" s="17"/>
      <c r="DN510" s="17"/>
      <c r="DO510" s="17"/>
      <c r="DP510" s="17"/>
      <c r="DQ510" s="17"/>
      <c r="DR510" s="17"/>
    </row>
    <row r="511" spans="1:122" ht="13" x14ac:dyDescent="0.15">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7"/>
      <c r="BG511" s="17"/>
      <c r="BH511" s="17"/>
      <c r="BI511" s="17"/>
      <c r="BJ511" s="17"/>
      <c r="BK511" s="17"/>
      <c r="BL511" s="17"/>
      <c r="BM511" s="17"/>
      <c r="BN511" s="17"/>
      <c r="BO511" s="17"/>
      <c r="BP511" s="17"/>
      <c r="BQ511" s="17"/>
      <c r="BR511" s="17"/>
      <c r="BS511" s="17"/>
      <c r="BT511" s="17"/>
      <c r="BU511" s="17"/>
      <c r="BV511" s="17"/>
      <c r="BW511" s="17"/>
      <c r="BX511" s="17"/>
      <c r="BY511" s="17"/>
      <c r="BZ511" s="17"/>
      <c r="CA511" s="17"/>
      <c r="CB511" s="17"/>
      <c r="CC511" s="17"/>
      <c r="CD511" s="17"/>
      <c r="CE511" s="17"/>
      <c r="CF511" s="17"/>
      <c r="CG511" s="17"/>
      <c r="CH511" s="17"/>
      <c r="CI511" s="17"/>
      <c r="CJ511" s="17"/>
      <c r="CK511" s="17"/>
      <c r="CL511" s="17"/>
      <c r="CM511" s="17"/>
      <c r="CN511" s="17"/>
      <c r="CO511" s="17"/>
      <c r="CP511" s="17"/>
      <c r="CQ511" s="17"/>
      <c r="CR511" s="17"/>
      <c r="CS511" s="17"/>
      <c r="CT511" s="17"/>
      <c r="CU511" s="17"/>
      <c r="CV511" s="17"/>
      <c r="CW511" s="17"/>
      <c r="CX511" s="17"/>
      <c r="CY511" s="17"/>
      <c r="CZ511" s="17"/>
      <c r="DA511" s="17"/>
      <c r="DB511" s="17"/>
      <c r="DC511" s="17"/>
      <c r="DD511" s="17"/>
      <c r="DE511" s="17"/>
      <c r="DF511" s="17"/>
      <c r="DG511" s="17"/>
      <c r="DH511" s="17"/>
      <c r="DI511" s="17"/>
      <c r="DJ511" s="17"/>
      <c r="DK511" s="17"/>
      <c r="DL511" s="17"/>
      <c r="DM511" s="17"/>
      <c r="DN511" s="17"/>
      <c r="DO511" s="17"/>
      <c r="DP511" s="17"/>
      <c r="DQ511" s="17"/>
      <c r="DR511" s="17"/>
    </row>
    <row r="512" spans="1:122" ht="13" x14ac:dyDescent="0.15">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c r="BG512" s="17"/>
      <c r="BH512" s="17"/>
      <c r="BI512" s="17"/>
      <c r="BJ512" s="17"/>
      <c r="BK512" s="17"/>
      <c r="BL512" s="17"/>
      <c r="BM512" s="17"/>
      <c r="BN512" s="17"/>
      <c r="BO512" s="17"/>
      <c r="BP512" s="17"/>
      <c r="BQ512" s="17"/>
      <c r="BR512" s="17"/>
      <c r="BS512" s="17"/>
      <c r="BT512" s="17"/>
      <c r="BU512" s="17"/>
      <c r="BV512" s="17"/>
      <c r="BW512" s="17"/>
      <c r="BX512" s="17"/>
      <c r="BY512" s="17"/>
      <c r="BZ512" s="17"/>
      <c r="CA512" s="17"/>
      <c r="CB512" s="17"/>
      <c r="CC512" s="17"/>
      <c r="CD512" s="17"/>
      <c r="CE512" s="17"/>
      <c r="CF512" s="17"/>
      <c r="CG512" s="17"/>
      <c r="CH512" s="17"/>
      <c r="CI512" s="17"/>
      <c r="CJ512" s="17"/>
      <c r="CK512" s="17"/>
      <c r="CL512" s="17"/>
      <c r="CM512" s="17"/>
      <c r="CN512" s="17"/>
      <c r="CO512" s="17"/>
      <c r="CP512" s="17"/>
      <c r="CQ512" s="17"/>
      <c r="CR512" s="17"/>
      <c r="CS512" s="17"/>
      <c r="CT512" s="17"/>
      <c r="CU512" s="17"/>
      <c r="CV512" s="17"/>
      <c r="CW512" s="17"/>
      <c r="CX512" s="17"/>
      <c r="CY512" s="17"/>
      <c r="CZ512" s="17"/>
      <c r="DA512" s="17"/>
      <c r="DB512" s="17"/>
      <c r="DC512" s="17"/>
      <c r="DD512" s="17"/>
      <c r="DE512" s="17"/>
      <c r="DF512" s="17"/>
      <c r="DG512" s="17"/>
      <c r="DH512" s="17"/>
      <c r="DI512" s="17"/>
      <c r="DJ512" s="17"/>
      <c r="DK512" s="17"/>
      <c r="DL512" s="17"/>
      <c r="DM512" s="17"/>
      <c r="DN512" s="17"/>
      <c r="DO512" s="17"/>
      <c r="DP512" s="17"/>
      <c r="DQ512" s="17"/>
      <c r="DR512" s="17"/>
    </row>
    <row r="513" spans="1:122" ht="13" x14ac:dyDescent="0.15">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7"/>
      <c r="BG513" s="17"/>
      <c r="BH513" s="17"/>
      <c r="BI513" s="17"/>
      <c r="BJ513" s="17"/>
      <c r="BK513" s="17"/>
      <c r="BL513" s="17"/>
      <c r="BM513" s="17"/>
      <c r="BN513" s="17"/>
      <c r="BO513" s="17"/>
      <c r="BP513" s="17"/>
      <c r="BQ513" s="17"/>
      <c r="BR513" s="17"/>
      <c r="BS513" s="17"/>
      <c r="BT513" s="17"/>
      <c r="BU513" s="17"/>
      <c r="BV513" s="17"/>
      <c r="BW513" s="17"/>
      <c r="BX513" s="17"/>
      <c r="BY513" s="17"/>
      <c r="BZ513" s="17"/>
      <c r="CA513" s="17"/>
      <c r="CB513" s="17"/>
      <c r="CC513" s="17"/>
      <c r="CD513" s="17"/>
      <c r="CE513" s="17"/>
      <c r="CF513" s="17"/>
      <c r="CG513" s="17"/>
      <c r="CH513" s="17"/>
      <c r="CI513" s="17"/>
      <c r="CJ513" s="17"/>
      <c r="CK513" s="17"/>
      <c r="CL513" s="17"/>
      <c r="CM513" s="17"/>
      <c r="CN513" s="17"/>
      <c r="CO513" s="17"/>
      <c r="CP513" s="17"/>
      <c r="CQ513" s="17"/>
      <c r="CR513" s="17"/>
      <c r="CS513" s="17"/>
      <c r="CT513" s="17"/>
      <c r="CU513" s="17"/>
      <c r="CV513" s="17"/>
      <c r="CW513" s="17"/>
      <c r="CX513" s="17"/>
      <c r="CY513" s="17"/>
      <c r="CZ513" s="17"/>
      <c r="DA513" s="17"/>
      <c r="DB513" s="17"/>
      <c r="DC513" s="17"/>
      <c r="DD513" s="17"/>
      <c r="DE513" s="17"/>
      <c r="DF513" s="17"/>
      <c r="DG513" s="17"/>
      <c r="DH513" s="17"/>
      <c r="DI513" s="17"/>
      <c r="DJ513" s="17"/>
      <c r="DK513" s="17"/>
      <c r="DL513" s="17"/>
      <c r="DM513" s="17"/>
      <c r="DN513" s="17"/>
      <c r="DO513" s="17"/>
      <c r="DP513" s="17"/>
      <c r="DQ513" s="17"/>
      <c r="DR513" s="17"/>
    </row>
    <row r="514" spans="1:122" ht="13" x14ac:dyDescent="0.15">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7"/>
      <c r="BG514" s="17"/>
      <c r="BH514" s="17"/>
      <c r="BI514" s="17"/>
      <c r="BJ514" s="17"/>
      <c r="BK514" s="17"/>
      <c r="BL514" s="17"/>
      <c r="BM514" s="17"/>
      <c r="BN514" s="17"/>
      <c r="BO514" s="17"/>
      <c r="BP514" s="17"/>
      <c r="BQ514" s="17"/>
      <c r="BR514" s="17"/>
      <c r="BS514" s="17"/>
      <c r="BT514" s="17"/>
      <c r="BU514" s="17"/>
      <c r="BV514" s="17"/>
      <c r="BW514" s="17"/>
      <c r="BX514" s="17"/>
      <c r="BY514" s="17"/>
      <c r="BZ514" s="17"/>
      <c r="CA514" s="17"/>
      <c r="CB514" s="17"/>
      <c r="CC514" s="17"/>
      <c r="CD514" s="17"/>
      <c r="CE514" s="17"/>
      <c r="CF514" s="17"/>
      <c r="CG514" s="17"/>
      <c r="CH514" s="17"/>
      <c r="CI514" s="17"/>
      <c r="CJ514" s="17"/>
      <c r="CK514" s="17"/>
      <c r="CL514" s="17"/>
      <c r="CM514" s="17"/>
      <c r="CN514" s="17"/>
      <c r="CO514" s="17"/>
      <c r="CP514" s="17"/>
      <c r="CQ514" s="17"/>
      <c r="CR514" s="17"/>
      <c r="CS514" s="17"/>
      <c r="CT514" s="17"/>
      <c r="CU514" s="17"/>
      <c r="CV514" s="17"/>
      <c r="CW514" s="17"/>
      <c r="CX514" s="17"/>
      <c r="CY514" s="17"/>
      <c r="CZ514" s="17"/>
      <c r="DA514" s="17"/>
      <c r="DB514" s="17"/>
      <c r="DC514" s="17"/>
      <c r="DD514" s="17"/>
      <c r="DE514" s="17"/>
      <c r="DF514" s="17"/>
      <c r="DG514" s="17"/>
      <c r="DH514" s="17"/>
      <c r="DI514" s="17"/>
      <c r="DJ514" s="17"/>
      <c r="DK514" s="17"/>
      <c r="DL514" s="17"/>
      <c r="DM514" s="17"/>
      <c r="DN514" s="17"/>
      <c r="DO514" s="17"/>
      <c r="DP514" s="17"/>
      <c r="DQ514" s="17"/>
      <c r="DR514" s="17"/>
    </row>
    <row r="515" spans="1:122" ht="13" x14ac:dyDescent="0.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7"/>
      <c r="BG515" s="17"/>
      <c r="BH515" s="17"/>
      <c r="BI515" s="17"/>
      <c r="BJ515" s="17"/>
      <c r="BK515" s="17"/>
      <c r="BL515" s="17"/>
      <c r="BM515" s="17"/>
      <c r="BN515" s="17"/>
      <c r="BO515" s="17"/>
      <c r="BP515" s="17"/>
      <c r="BQ515" s="17"/>
      <c r="BR515" s="17"/>
      <c r="BS515" s="17"/>
      <c r="BT515" s="17"/>
      <c r="BU515" s="17"/>
      <c r="BV515" s="17"/>
      <c r="BW515" s="17"/>
      <c r="BX515" s="17"/>
      <c r="BY515" s="17"/>
      <c r="BZ515" s="17"/>
      <c r="CA515" s="17"/>
      <c r="CB515" s="17"/>
      <c r="CC515" s="17"/>
      <c r="CD515" s="17"/>
      <c r="CE515" s="17"/>
      <c r="CF515" s="17"/>
      <c r="CG515" s="17"/>
      <c r="CH515" s="17"/>
      <c r="CI515" s="17"/>
      <c r="CJ515" s="17"/>
      <c r="CK515" s="17"/>
      <c r="CL515" s="17"/>
      <c r="CM515" s="17"/>
      <c r="CN515" s="17"/>
      <c r="CO515" s="17"/>
      <c r="CP515" s="17"/>
      <c r="CQ515" s="17"/>
      <c r="CR515" s="17"/>
      <c r="CS515" s="17"/>
      <c r="CT515" s="17"/>
      <c r="CU515" s="17"/>
      <c r="CV515" s="17"/>
      <c r="CW515" s="17"/>
      <c r="CX515" s="17"/>
      <c r="CY515" s="17"/>
      <c r="CZ515" s="17"/>
      <c r="DA515" s="17"/>
      <c r="DB515" s="17"/>
      <c r="DC515" s="17"/>
      <c r="DD515" s="17"/>
      <c r="DE515" s="17"/>
      <c r="DF515" s="17"/>
      <c r="DG515" s="17"/>
      <c r="DH515" s="17"/>
      <c r="DI515" s="17"/>
      <c r="DJ515" s="17"/>
      <c r="DK515" s="17"/>
      <c r="DL515" s="17"/>
      <c r="DM515" s="17"/>
      <c r="DN515" s="17"/>
      <c r="DO515" s="17"/>
      <c r="DP515" s="17"/>
      <c r="DQ515" s="17"/>
      <c r="DR515" s="17"/>
    </row>
    <row r="516" spans="1:122" ht="13" x14ac:dyDescent="0.15">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c r="BG516" s="17"/>
      <c r="BH516" s="17"/>
      <c r="BI516" s="17"/>
      <c r="BJ516" s="17"/>
      <c r="BK516" s="17"/>
      <c r="BL516" s="17"/>
      <c r="BM516" s="17"/>
      <c r="BN516" s="17"/>
      <c r="BO516" s="17"/>
      <c r="BP516" s="17"/>
      <c r="BQ516" s="17"/>
      <c r="BR516" s="17"/>
      <c r="BS516" s="17"/>
      <c r="BT516" s="17"/>
      <c r="BU516" s="17"/>
      <c r="BV516" s="17"/>
      <c r="BW516" s="17"/>
      <c r="BX516" s="17"/>
      <c r="BY516" s="17"/>
      <c r="BZ516" s="17"/>
      <c r="CA516" s="17"/>
      <c r="CB516" s="17"/>
      <c r="CC516" s="17"/>
      <c r="CD516" s="17"/>
      <c r="CE516" s="17"/>
      <c r="CF516" s="17"/>
      <c r="CG516" s="17"/>
      <c r="CH516" s="17"/>
      <c r="CI516" s="17"/>
      <c r="CJ516" s="17"/>
      <c r="CK516" s="17"/>
      <c r="CL516" s="17"/>
      <c r="CM516" s="17"/>
      <c r="CN516" s="17"/>
      <c r="CO516" s="17"/>
      <c r="CP516" s="17"/>
      <c r="CQ516" s="17"/>
      <c r="CR516" s="17"/>
      <c r="CS516" s="17"/>
      <c r="CT516" s="17"/>
      <c r="CU516" s="17"/>
      <c r="CV516" s="17"/>
      <c r="CW516" s="17"/>
      <c r="CX516" s="17"/>
      <c r="CY516" s="17"/>
      <c r="CZ516" s="17"/>
      <c r="DA516" s="17"/>
      <c r="DB516" s="17"/>
      <c r="DC516" s="17"/>
      <c r="DD516" s="17"/>
      <c r="DE516" s="17"/>
      <c r="DF516" s="17"/>
      <c r="DG516" s="17"/>
      <c r="DH516" s="17"/>
      <c r="DI516" s="17"/>
      <c r="DJ516" s="17"/>
      <c r="DK516" s="17"/>
      <c r="DL516" s="17"/>
      <c r="DM516" s="17"/>
      <c r="DN516" s="17"/>
      <c r="DO516" s="17"/>
      <c r="DP516" s="17"/>
      <c r="DQ516" s="17"/>
      <c r="DR516" s="17"/>
    </row>
    <row r="517" spans="1:122" ht="13" x14ac:dyDescent="0.15">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c r="BG517" s="17"/>
      <c r="BH517" s="17"/>
      <c r="BI517" s="17"/>
      <c r="BJ517" s="17"/>
      <c r="BK517" s="17"/>
      <c r="BL517" s="17"/>
      <c r="BM517" s="17"/>
      <c r="BN517" s="17"/>
      <c r="BO517" s="17"/>
      <c r="BP517" s="17"/>
      <c r="BQ517" s="17"/>
      <c r="BR517" s="17"/>
      <c r="BS517" s="17"/>
      <c r="BT517" s="17"/>
      <c r="BU517" s="17"/>
      <c r="BV517" s="17"/>
      <c r="BW517" s="17"/>
      <c r="BX517" s="17"/>
      <c r="BY517" s="17"/>
      <c r="BZ517" s="17"/>
      <c r="CA517" s="17"/>
      <c r="CB517" s="17"/>
      <c r="CC517" s="17"/>
      <c r="CD517" s="17"/>
      <c r="CE517" s="17"/>
      <c r="CF517" s="17"/>
      <c r="CG517" s="17"/>
      <c r="CH517" s="17"/>
      <c r="CI517" s="17"/>
      <c r="CJ517" s="17"/>
      <c r="CK517" s="17"/>
      <c r="CL517" s="17"/>
      <c r="CM517" s="17"/>
      <c r="CN517" s="17"/>
      <c r="CO517" s="17"/>
      <c r="CP517" s="17"/>
      <c r="CQ517" s="17"/>
      <c r="CR517" s="17"/>
      <c r="CS517" s="17"/>
      <c r="CT517" s="17"/>
      <c r="CU517" s="17"/>
      <c r="CV517" s="17"/>
      <c r="CW517" s="17"/>
      <c r="CX517" s="17"/>
      <c r="CY517" s="17"/>
      <c r="CZ517" s="17"/>
      <c r="DA517" s="17"/>
      <c r="DB517" s="17"/>
      <c r="DC517" s="17"/>
      <c r="DD517" s="17"/>
      <c r="DE517" s="17"/>
      <c r="DF517" s="17"/>
      <c r="DG517" s="17"/>
      <c r="DH517" s="17"/>
      <c r="DI517" s="17"/>
      <c r="DJ517" s="17"/>
      <c r="DK517" s="17"/>
      <c r="DL517" s="17"/>
      <c r="DM517" s="17"/>
      <c r="DN517" s="17"/>
      <c r="DO517" s="17"/>
      <c r="DP517" s="17"/>
      <c r="DQ517" s="17"/>
      <c r="DR517" s="17"/>
    </row>
    <row r="518" spans="1:122" ht="13" x14ac:dyDescent="0.15">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c r="BG518" s="17"/>
      <c r="BH518" s="17"/>
      <c r="BI518" s="17"/>
      <c r="BJ518" s="17"/>
      <c r="BK518" s="17"/>
      <c r="BL518" s="17"/>
      <c r="BM518" s="17"/>
      <c r="BN518" s="17"/>
      <c r="BO518" s="17"/>
      <c r="BP518" s="17"/>
      <c r="BQ518" s="17"/>
      <c r="BR518" s="17"/>
      <c r="BS518" s="17"/>
      <c r="BT518" s="17"/>
      <c r="BU518" s="17"/>
      <c r="BV518" s="17"/>
      <c r="BW518" s="17"/>
      <c r="BX518" s="17"/>
      <c r="BY518" s="17"/>
      <c r="BZ518" s="17"/>
      <c r="CA518" s="17"/>
      <c r="CB518" s="17"/>
      <c r="CC518" s="17"/>
      <c r="CD518" s="17"/>
      <c r="CE518" s="17"/>
      <c r="CF518" s="17"/>
      <c r="CG518" s="17"/>
      <c r="CH518" s="17"/>
      <c r="CI518" s="17"/>
      <c r="CJ518" s="17"/>
      <c r="CK518" s="17"/>
      <c r="CL518" s="17"/>
      <c r="CM518" s="17"/>
      <c r="CN518" s="17"/>
      <c r="CO518" s="17"/>
      <c r="CP518" s="17"/>
      <c r="CQ518" s="17"/>
      <c r="CR518" s="17"/>
      <c r="CS518" s="17"/>
      <c r="CT518" s="17"/>
      <c r="CU518" s="17"/>
      <c r="CV518" s="17"/>
      <c r="CW518" s="17"/>
      <c r="CX518" s="17"/>
      <c r="CY518" s="17"/>
      <c r="CZ518" s="17"/>
      <c r="DA518" s="17"/>
      <c r="DB518" s="17"/>
      <c r="DC518" s="17"/>
      <c r="DD518" s="17"/>
      <c r="DE518" s="17"/>
      <c r="DF518" s="17"/>
      <c r="DG518" s="17"/>
      <c r="DH518" s="17"/>
      <c r="DI518" s="17"/>
      <c r="DJ518" s="17"/>
      <c r="DK518" s="17"/>
      <c r="DL518" s="17"/>
      <c r="DM518" s="17"/>
      <c r="DN518" s="17"/>
      <c r="DO518" s="17"/>
      <c r="DP518" s="17"/>
      <c r="DQ518" s="17"/>
      <c r="DR518" s="17"/>
    </row>
    <row r="519" spans="1:122" ht="13" x14ac:dyDescent="0.15">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G519" s="17"/>
      <c r="BH519" s="17"/>
      <c r="BI519" s="17"/>
      <c r="BJ519" s="17"/>
      <c r="BK519" s="17"/>
      <c r="BL519" s="17"/>
      <c r="BM519" s="17"/>
      <c r="BN519" s="17"/>
      <c r="BO519" s="17"/>
      <c r="BP519" s="17"/>
      <c r="BQ519" s="17"/>
      <c r="BR519" s="17"/>
      <c r="BS519" s="17"/>
      <c r="BT519" s="17"/>
      <c r="BU519" s="17"/>
      <c r="BV519" s="17"/>
      <c r="BW519" s="17"/>
      <c r="BX519" s="17"/>
      <c r="BY519" s="17"/>
      <c r="BZ519" s="17"/>
      <c r="CA519" s="17"/>
      <c r="CB519" s="17"/>
      <c r="CC519" s="17"/>
      <c r="CD519" s="17"/>
      <c r="CE519" s="17"/>
      <c r="CF519" s="17"/>
      <c r="CG519" s="17"/>
      <c r="CH519" s="17"/>
      <c r="CI519" s="17"/>
      <c r="CJ519" s="17"/>
      <c r="CK519" s="17"/>
      <c r="CL519" s="17"/>
      <c r="CM519" s="17"/>
      <c r="CN519" s="17"/>
      <c r="CO519" s="17"/>
      <c r="CP519" s="17"/>
      <c r="CQ519" s="17"/>
      <c r="CR519" s="17"/>
      <c r="CS519" s="17"/>
      <c r="CT519" s="17"/>
      <c r="CU519" s="17"/>
      <c r="CV519" s="17"/>
      <c r="CW519" s="17"/>
      <c r="CX519" s="17"/>
      <c r="CY519" s="17"/>
      <c r="CZ519" s="17"/>
      <c r="DA519" s="17"/>
      <c r="DB519" s="17"/>
      <c r="DC519" s="17"/>
      <c r="DD519" s="17"/>
      <c r="DE519" s="17"/>
      <c r="DF519" s="17"/>
      <c r="DG519" s="17"/>
      <c r="DH519" s="17"/>
      <c r="DI519" s="17"/>
      <c r="DJ519" s="17"/>
      <c r="DK519" s="17"/>
      <c r="DL519" s="17"/>
      <c r="DM519" s="17"/>
      <c r="DN519" s="17"/>
      <c r="DO519" s="17"/>
      <c r="DP519" s="17"/>
      <c r="DQ519" s="17"/>
      <c r="DR519" s="17"/>
    </row>
    <row r="520" spans="1:122" ht="13" x14ac:dyDescent="0.15">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G520" s="17"/>
      <c r="BH520" s="17"/>
      <c r="BI520" s="17"/>
      <c r="BJ520" s="17"/>
      <c r="BK520" s="17"/>
      <c r="BL520" s="17"/>
      <c r="BM520" s="17"/>
      <c r="BN520" s="17"/>
      <c r="BO520" s="17"/>
      <c r="BP520" s="17"/>
      <c r="BQ520" s="17"/>
      <c r="BR520" s="17"/>
      <c r="BS520" s="17"/>
      <c r="BT520" s="17"/>
      <c r="BU520" s="17"/>
      <c r="BV520" s="17"/>
      <c r="BW520" s="17"/>
      <c r="BX520" s="17"/>
      <c r="BY520" s="17"/>
      <c r="BZ520" s="17"/>
      <c r="CA520" s="17"/>
      <c r="CB520" s="17"/>
      <c r="CC520" s="17"/>
      <c r="CD520" s="17"/>
      <c r="CE520" s="17"/>
      <c r="CF520" s="17"/>
      <c r="CG520" s="17"/>
      <c r="CH520" s="17"/>
      <c r="CI520" s="17"/>
      <c r="CJ520" s="17"/>
      <c r="CK520" s="17"/>
      <c r="CL520" s="17"/>
      <c r="CM520" s="17"/>
      <c r="CN520" s="17"/>
      <c r="CO520" s="17"/>
      <c r="CP520" s="17"/>
      <c r="CQ520" s="17"/>
      <c r="CR520" s="17"/>
      <c r="CS520" s="17"/>
      <c r="CT520" s="17"/>
      <c r="CU520" s="17"/>
      <c r="CV520" s="17"/>
      <c r="CW520" s="17"/>
      <c r="CX520" s="17"/>
      <c r="CY520" s="17"/>
      <c r="CZ520" s="17"/>
      <c r="DA520" s="17"/>
      <c r="DB520" s="17"/>
      <c r="DC520" s="17"/>
      <c r="DD520" s="17"/>
      <c r="DE520" s="17"/>
      <c r="DF520" s="17"/>
      <c r="DG520" s="17"/>
      <c r="DH520" s="17"/>
      <c r="DI520" s="17"/>
      <c r="DJ520" s="17"/>
      <c r="DK520" s="17"/>
      <c r="DL520" s="17"/>
      <c r="DM520" s="17"/>
      <c r="DN520" s="17"/>
      <c r="DO520" s="17"/>
      <c r="DP520" s="17"/>
      <c r="DQ520" s="17"/>
      <c r="DR520" s="17"/>
    </row>
    <row r="521" spans="1:122" ht="13" x14ac:dyDescent="0.15">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c r="BG521" s="17"/>
      <c r="BH521" s="17"/>
      <c r="BI521" s="17"/>
      <c r="BJ521" s="17"/>
      <c r="BK521" s="17"/>
      <c r="BL521" s="17"/>
      <c r="BM521" s="17"/>
      <c r="BN521" s="17"/>
      <c r="BO521" s="17"/>
      <c r="BP521" s="17"/>
      <c r="BQ521" s="17"/>
      <c r="BR521" s="17"/>
      <c r="BS521" s="17"/>
      <c r="BT521" s="17"/>
      <c r="BU521" s="17"/>
      <c r="BV521" s="17"/>
      <c r="BW521" s="17"/>
      <c r="BX521" s="17"/>
      <c r="BY521" s="17"/>
      <c r="BZ521" s="17"/>
      <c r="CA521" s="17"/>
      <c r="CB521" s="17"/>
      <c r="CC521" s="17"/>
      <c r="CD521" s="17"/>
      <c r="CE521" s="17"/>
      <c r="CF521" s="17"/>
      <c r="CG521" s="17"/>
      <c r="CH521" s="17"/>
      <c r="CI521" s="17"/>
      <c r="CJ521" s="17"/>
      <c r="CK521" s="17"/>
      <c r="CL521" s="17"/>
      <c r="CM521" s="17"/>
      <c r="CN521" s="17"/>
      <c r="CO521" s="17"/>
      <c r="CP521" s="17"/>
      <c r="CQ521" s="17"/>
      <c r="CR521" s="17"/>
      <c r="CS521" s="17"/>
      <c r="CT521" s="17"/>
      <c r="CU521" s="17"/>
      <c r="CV521" s="17"/>
      <c r="CW521" s="17"/>
      <c r="CX521" s="17"/>
      <c r="CY521" s="17"/>
      <c r="CZ521" s="17"/>
      <c r="DA521" s="17"/>
      <c r="DB521" s="17"/>
      <c r="DC521" s="17"/>
      <c r="DD521" s="17"/>
      <c r="DE521" s="17"/>
      <c r="DF521" s="17"/>
      <c r="DG521" s="17"/>
      <c r="DH521" s="17"/>
      <c r="DI521" s="17"/>
      <c r="DJ521" s="17"/>
      <c r="DK521" s="17"/>
      <c r="DL521" s="17"/>
      <c r="DM521" s="17"/>
      <c r="DN521" s="17"/>
      <c r="DO521" s="17"/>
      <c r="DP521" s="17"/>
      <c r="DQ521" s="17"/>
      <c r="DR521" s="17"/>
    </row>
    <row r="522" spans="1:122" ht="13" x14ac:dyDescent="0.15">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c r="BJ522" s="17"/>
      <c r="BK522" s="17"/>
      <c r="BL522" s="17"/>
      <c r="BM522" s="17"/>
      <c r="BN522" s="17"/>
      <c r="BO522" s="17"/>
      <c r="BP522" s="17"/>
      <c r="BQ522" s="17"/>
      <c r="BR522" s="17"/>
      <c r="BS522" s="17"/>
      <c r="BT522" s="17"/>
      <c r="BU522" s="17"/>
      <c r="BV522" s="17"/>
      <c r="BW522" s="17"/>
      <c r="BX522" s="17"/>
      <c r="BY522" s="17"/>
      <c r="BZ522" s="17"/>
      <c r="CA522" s="17"/>
      <c r="CB522" s="17"/>
      <c r="CC522" s="17"/>
      <c r="CD522" s="17"/>
      <c r="CE522" s="17"/>
      <c r="CF522" s="17"/>
      <c r="CG522" s="17"/>
      <c r="CH522" s="17"/>
      <c r="CI522" s="17"/>
      <c r="CJ522" s="17"/>
      <c r="CK522" s="17"/>
      <c r="CL522" s="17"/>
      <c r="CM522" s="17"/>
      <c r="CN522" s="17"/>
      <c r="CO522" s="17"/>
      <c r="CP522" s="17"/>
      <c r="CQ522" s="17"/>
      <c r="CR522" s="17"/>
      <c r="CS522" s="17"/>
      <c r="CT522" s="17"/>
      <c r="CU522" s="17"/>
      <c r="CV522" s="17"/>
      <c r="CW522" s="17"/>
      <c r="CX522" s="17"/>
      <c r="CY522" s="17"/>
      <c r="CZ522" s="17"/>
      <c r="DA522" s="17"/>
      <c r="DB522" s="17"/>
      <c r="DC522" s="17"/>
      <c r="DD522" s="17"/>
      <c r="DE522" s="17"/>
      <c r="DF522" s="17"/>
      <c r="DG522" s="17"/>
      <c r="DH522" s="17"/>
      <c r="DI522" s="17"/>
      <c r="DJ522" s="17"/>
      <c r="DK522" s="17"/>
      <c r="DL522" s="17"/>
      <c r="DM522" s="17"/>
      <c r="DN522" s="17"/>
      <c r="DO522" s="17"/>
      <c r="DP522" s="17"/>
      <c r="DQ522" s="17"/>
      <c r="DR522" s="17"/>
    </row>
    <row r="523" spans="1:122" ht="13" x14ac:dyDescent="0.15">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G523" s="17"/>
      <c r="BH523" s="17"/>
      <c r="BI523" s="17"/>
      <c r="BJ523" s="17"/>
      <c r="BK523" s="17"/>
      <c r="BL523" s="17"/>
      <c r="BM523" s="17"/>
      <c r="BN523" s="17"/>
      <c r="BO523" s="17"/>
      <c r="BP523" s="17"/>
      <c r="BQ523" s="17"/>
      <c r="BR523" s="17"/>
      <c r="BS523" s="17"/>
      <c r="BT523" s="17"/>
      <c r="BU523" s="17"/>
      <c r="BV523" s="17"/>
      <c r="BW523" s="17"/>
      <c r="BX523" s="17"/>
      <c r="BY523" s="17"/>
      <c r="BZ523" s="17"/>
      <c r="CA523" s="17"/>
      <c r="CB523" s="17"/>
      <c r="CC523" s="17"/>
      <c r="CD523" s="17"/>
      <c r="CE523" s="17"/>
      <c r="CF523" s="17"/>
      <c r="CG523" s="17"/>
      <c r="CH523" s="17"/>
      <c r="CI523" s="17"/>
      <c r="CJ523" s="17"/>
      <c r="CK523" s="17"/>
      <c r="CL523" s="17"/>
      <c r="CM523" s="17"/>
      <c r="CN523" s="17"/>
      <c r="CO523" s="17"/>
      <c r="CP523" s="17"/>
      <c r="CQ523" s="17"/>
      <c r="CR523" s="17"/>
      <c r="CS523" s="17"/>
      <c r="CT523" s="17"/>
      <c r="CU523" s="17"/>
      <c r="CV523" s="17"/>
      <c r="CW523" s="17"/>
      <c r="CX523" s="17"/>
      <c r="CY523" s="17"/>
      <c r="CZ523" s="17"/>
      <c r="DA523" s="17"/>
      <c r="DB523" s="17"/>
      <c r="DC523" s="17"/>
      <c r="DD523" s="17"/>
      <c r="DE523" s="17"/>
      <c r="DF523" s="17"/>
      <c r="DG523" s="17"/>
      <c r="DH523" s="17"/>
      <c r="DI523" s="17"/>
      <c r="DJ523" s="17"/>
      <c r="DK523" s="17"/>
      <c r="DL523" s="17"/>
      <c r="DM523" s="17"/>
      <c r="DN523" s="17"/>
      <c r="DO523" s="17"/>
      <c r="DP523" s="17"/>
      <c r="DQ523" s="17"/>
      <c r="DR523" s="17"/>
    </row>
    <row r="524" spans="1:122" ht="13" x14ac:dyDescent="0.15">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G524" s="17"/>
      <c r="BH524" s="17"/>
      <c r="BI524" s="17"/>
      <c r="BJ524" s="17"/>
      <c r="BK524" s="17"/>
      <c r="BL524" s="17"/>
      <c r="BM524" s="17"/>
      <c r="BN524" s="17"/>
      <c r="BO524" s="17"/>
      <c r="BP524" s="17"/>
      <c r="BQ524" s="17"/>
      <c r="BR524" s="17"/>
      <c r="BS524" s="17"/>
      <c r="BT524" s="17"/>
      <c r="BU524" s="17"/>
      <c r="BV524" s="17"/>
      <c r="BW524" s="17"/>
      <c r="BX524" s="17"/>
      <c r="BY524" s="17"/>
      <c r="BZ524" s="17"/>
      <c r="CA524" s="17"/>
      <c r="CB524" s="17"/>
      <c r="CC524" s="17"/>
      <c r="CD524" s="17"/>
      <c r="CE524" s="17"/>
      <c r="CF524" s="17"/>
      <c r="CG524" s="17"/>
      <c r="CH524" s="17"/>
      <c r="CI524" s="17"/>
      <c r="CJ524" s="17"/>
      <c r="CK524" s="17"/>
      <c r="CL524" s="17"/>
      <c r="CM524" s="17"/>
      <c r="CN524" s="17"/>
      <c r="CO524" s="17"/>
      <c r="CP524" s="17"/>
      <c r="CQ524" s="17"/>
      <c r="CR524" s="17"/>
      <c r="CS524" s="17"/>
      <c r="CT524" s="17"/>
      <c r="CU524" s="17"/>
      <c r="CV524" s="17"/>
      <c r="CW524" s="17"/>
      <c r="CX524" s="17"/>
      <c r="CY524" s="17"/>
      <c r="CZ524" s="17"/>
      <c r="DA524" s="17"/>
      <c r="DB524" s="17"/>
      <c r="DC524" s="17"/>
      <c r="DD524" s="17"/>
      <c r="DE524" s="17"/>
      <c r="DF524" s="17"/>
      <c r="DG524" s="17"/>
      <c r="DH524" s="17"/>
      <c r="DI524" s="17"/>
      <c r="DJ524" s="17"/>
      <c r="DK524" s="17"/>
      <c r="DL524" s="17"/>
      <c r="DM524" s="17"/>
      <c r="DN524" s="17"/>
      <c r="DO524" s="17"/>
      <c r="DP524" s="17"/>
      <c r="DQ524" s="17"/>
      <c r="DR524" s="17"/>
    </row>
    <row r="525" spans="1:122" ht="13" x14ac:dyDescent="0.1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G525" s="17"/>
      <c r="BH525" s="17"/>
      <c r="BI525" s="17"/>
      <c r="BJ525" s="17"/>
      <c r="BK525" s="17"/>
      <c r="BL525" s="17"/>
      <c r="BM525" s="17"/>
      <c r="BN525" s="17"/>
      <c r="BO525" s="17"/>
      <c r="BP525" s="17"/>
      <c r="BQ525" s="17"/>
      <c r="BR525" s="17"/>
      <c r="BS525" s="17"/>
      <c r="BT525" s="17"/>
      <c r="BU525" s="17"/>
      <c r="BV525" s="17"/>
      <c r="BW525" s="17"/>
      <c r="BX525" s="17"/>
      <c r="BY525" s="17"/>
      <c r="BZ525" s="17"/>
      <c r="CA525" s="17"/>
      <c r="CB525" s="17"/>
      <c r="CC525" s="17"/>
      <c r="CD525" s="17"/>
      <c r="CE525" s="17"/>
      <c r="CF525" s="17"/>
      <c r="CG525" s="17"/>
      <c r="CH525" s="17"/>
      <c r="CI525" s="17"/>
      <c r="CJ525" s="17"/>
      <c r="CK525" s="17"/>
      <c r="CL525" s="17"/>
      <c r="CM525" s="17"/>
      <c r="CN525" s="17"/>
      <c r="CO525" s="17"/>
      <c r="CP525" s="17"/>
      <c r="CQ525" s="17"/>
      <c r="CR525" s="17"/>
      <c r="CS525" s="17"/>
      <c r="CT525" s="17"/>
      <c r="CU525" s="17"/>
      <c r="CV525" s="17"/>
      <c r="CW525" s="17"/>
      <c r="CX525" s="17"/>
      <c r="CY525" s="17"/>
      <c r="CZ525" s="17"/>
      <c r="DA525" s="17"/>
      <c r="DB525" s="17"/>
      <c r="DC525" s="17"/>
      <c r="DD525" s="17"/>
      <c r="DE525" s="17"/>
      <c r="DF525" s="17"/>
      <c r="DG525" s="17"/>
      <c r="DH525" s="17"/>
      <c r="DI525" s="17"/>
      <c r="DJ525" s="17"/>
      <c r="DK525" s="17"/>
      <c r="DL525" s="17"/>
      <c r="DM525" s="17"/>
      <c r="DN525" s="17"/>
      <c r="DO525" s="17"/>
      <c r="DP525" s="17"/>
      <c r="DQ525" s="17"/>
      <c r="DR525" s="17"/>
    </row>
    <row r="526" spans="1:122" ht="13" x14ac:dyDescent="0.15">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G526" s="17"/>
      <c r="BH526" s="17"/>
      <c r="BI526" s="17"/>
      <c r="BJ526" s="17"/>
      <c r="BK526" s="17"/>
      <c r="BL526" s="17"/>
      <c r="BM526" s="17"/>
      <c r="BN526" s="17"/>
      <c r="BO526" s="17"/>
      <c r="BP526" s="17"/>
      <c r="BQ526" s="17"/>
      <c r="BR526" s="17"/>
      <c r="BS526" s="17"/>
      <c r="BT526" s="17"/>
      <c r="BU526" s="17"/>
      <c r="BV526" s="17"/>
      <c r="BW526" s="17"/>
      <c r="BX526" s="17"/>
      <c r="BY526" s="17"/>
      <c r="BZ526" s="17"/>
      <c r="CA526" s="17"/>
      <c r="CB526" s="17"/>
      <c r="CC526" s="17"/>
      <c r="CD526" s="17"/>
      <c r="CE526" s="17"/>
      <c r="CF526" s="17"/>
      <c r="CG526" s="17"/>
      <c r="CH526" s="17"/>
      <c r="CI526" s="17"/>
      <c r="CJ526" s="17"/>
      <c r="CK526" s="17"/>
      <c r="CL526" s="17"/>
      <c r="CM526" s="17"/>
      <c r="CN526" s="17"/>
      <c r="CO526" s="17"/>
      <c r="CP526" s="17"/>
      <c r="CQ526" s="17"/>
      <c r="CR526" s="17"/>
      <c r="CS526" s="17"/>
      <c r="CT526" s="17"/>
      <c r="CU526" s="17"/>
      <c r="CV526" s="17"/>
      <c r="CW526" s="17"/>
      <c r="CX526" s="17"/>
      <c r="CY526" s="17"/>
      <c r="CZ526" s="17"/>
      <c r="DA526" s="17"/>
      <c r="DB526" s="17"/>
      <c r="DC526" s="17"/>
      <c r="DD526" s="17"/>
      <c r="DE526" s="17"/>
      <c r="DF526" s="17"/>
      <c r="DG526" s="17"/>
      <c r="DH526" s="17"/>
      <c r="DI526" s="17"/>
      <c r="DJ526" s="17"/>
      <c r="DK526" s="17"/>
      <c r="DL526" s="17"/>
      <c r="DM526" s="17"/>
      <c r="DN526" s="17"/>
      <c r="DO526" s="17"/>
      <c r="DP526" s="17"/>
      <c r="DQ526" s="17"/>
      <c r="DR526" s="17"/>
    </row>
    <row r="527" spans="1:122" ht="13" x14ac:dyDescent="0.15">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G527" s="17"/>
      <c r="BH527" s="17"/>
      <c r="BI527" s="17"/>
      <c r="BJ527" s="17"/>
      <c r="BK527" s="17"/>
      <c r="BL527" s="17"/>
      <c r="BM527" s="17"/>
      <c r="BN527" s="17"/>
      <c r="BO527" s="17"/>
      <c r="BP527" s="17"/>
      <c r="BQ527" s="17"/>
      <c r="BR527" s="17"/>
      <c r="BS527" s="17"/>
      <c r="BT527" s="17"/>
      <c r="BU527" s="17"/>
      <c r="BV527" s="17"/>
      <c r="BW527" s="17"/>
      <c r="BX527" s="17"/>
      <c r="BY527" s="17"/>
      <c r="BZ527" s="17"/>
      <c r="CA527" s="17"/>
      <c r="CB527" s="17"/>
      <c r="CC527" s="17"/>
      <c r="CD527" s="17"/>
      <c r="CE527" s="17"/>
      <c r="CF527" s="17"/>
      <c r="CG527" s="17"/>
      <c r="CH527" s="17"/>
      <c r="CI527" s="17"/>
      <c r="CJ527" s="17"/>
      <c r="CK527" s="17"/>
      <c r="CL527" s="17"/>
      <c r="CM527" s="17"/>
      <c r="CN527" s="17"/>
      <c r="CO527" s="17"/>
      <c r="CP527" s="17"/>
      <c r="CQ527" s="17"/>
      <c r="CR527" s="17"/>
      <c r="CS527" s="17"/>
      <c r="CT527" s="17"/>
      <c r="CU527" s="17"/>
      <c r="CV527" s="17"/>
      <c r="CW527" s="17"/>
      <c r="CX527" s="17"/>
      <c r="CY527" s="17"/>
      <c r="CZ527" s="17"/>
      <c r="DA527" s="17"/>
      <c r="DB527" s="17"/>
      <c r="DC527" s="17"/>
      <c r="DD527" s="17"/>
      <c r="DE527" s="17"/>
      <c r="DF527" s="17"/>
      <c r="DG527" s="17"/>
      <c r="DH527" s="17"/>
      <c r="DI527" s="17"/>
      <c r="DJ527" s="17"/>
      <c r="DK527" s="17"/>
      <c r="DL527" s="17"/>
      <c r="DM527" s="17"/>
      <c r="DN527" s="17"/>
      <c r="DO527" s="17"/>
      <c r="DP527" s="17"/>
      <c r="DQ527" s="17"/>
      <c r="DR527" s="17"/>
    </row>
    <row r="528" spans="1:122" ht="13" x14ac:dyDescent="0.15">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c r="BG528" s="17"/>
      <c r="BH528" s="17"/>
      <c r="BI528" s="17"/>
      <c r="BJ528" s="17"/>
      <c r="BK528" s="17"/>
      <c r="BL528" s="17"/>
      <c r="BM528" s="17"/>
      <c r="BN528" s="17"/>
      <c r="BO528" s="17"/>
      <c r="BP528" s="17"/>
      <c r="BQ528" s="17"/>
      <c r="BR528" s="17"/>
      <c r="BS528" s="17"/>
      <c r="BT528" s="17"/>
      <c r="BU528" s="17"/>
      <c r="BV528" s="17"/>
      <c r="BW528" s="17"/>
      <c r="BX528" s="17"/>
      <c r="BY528" s="17"/>
      <c r="BZ528" s="17"/>
      <c r="CA528" s="17"/>
      <c r="CB528" s="17"/>
      <c r="CC528" s="17"/>
      <c r="CD528" s="17"/>
      <c r="CE528" s="17"/>
      <c r="CF528" s="17"/>
      <c r="CG528" s="17"/>
      <c r="CH528" s="17"/>
      <c r="CI528" s="17"/>
      <c r="CJ528" s="17"/>
      <c r="CK528" s="17"/>
      <c r="CL528" s="17"/>
      <c r="CM528" s="17"/>
      <c r="CN528" s="17"/>
      <c r="CO528" s="17"/>
      <c r="CP528" s="17"/>
      <c r="CQ528" s="17"/>
      <c r="CR528" s="17"/>
      <c r="CS528" s="17"/>
      <c r="CT528" s="17"/>
      <c r="CU528" s="17"/>
      <c r="CV528" s="17"/>
      <c r="CW528" s="17"/>
      <c r="CX528" s="17"/>
      <c r="CY528" s="17"/>
      <c r="CZ528" s="17"/>
      <c r="DA528" s="17"/>
      <c r="DB528" s="17"/>
      <c r="DC528" s="17"/>
      <c r="DD528" s="17"/>
      <c r="DE528" s="17"/>
      <c r="DF528" s="17"/>
      <c r="DG528" s="17"/>
      <c r="DH528" s="17"/>
      <c r="DI528" s="17"/>
      <c r="DJ528" s="17"/>
      <c r="DK528" s="17"/>
      <c r="DL528" s="17"/>
      <c r="DM528" s="17"/>
      <c r="DN528" s="17"/>
      <c r="DO528" s="17"/>
      <c r="DP528" s="17"/>
      <c r="DQ528" s="17"/>
      <c r="DR528" s="17"/>
    </row>
    <row r="529" spans="1:122" ht="13" x14ac:dyDescent="0.15">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c r="BG529" s="17"/>
      <c r="BH529" s="17"/>
      <c r="BI529" s="17"/>
      <c r="BJ529" s="17"/>
      <c r="BK529" s="17"/>
      <c r="BL529" s="17"/>
      <c r="BM529" s="17"/>
      <c r="BN529" s="17"/>
      <c r="BO529" s="17"/>
      <c r="BP529" s="17"/>
      <c r="BQ529" s="17"/>
      <c r="BR529" s="17"/>
      <c r="BS529" s="17"/>
      <c r="BT529" s="17"/>
      <c r="BU529" s="17"/>
      <c r="BV529" s="17"/>
      <c r="BW529" s="17"/>
      <c r="BX529" s="17"/>
      <c r="BY529" s="17"/>
      <c r="BZ529" s="17"/>
      <c r="CA529" s="17"/>
      <c r="CB529" s="17"/>
      <c r="CC529" s="17"/>
      <c r="CD529" s="17"/>
      <c r="CE529" s="17"/>
      <c r="CF529" s="17"/>
      <c r="CG529" s="17"/>
      <c r="CH529" s="17"/>
      <c r="CI529" s="17"/>
      <c r="CJ529" s="17"/>
      <c r="CK529" s="17"/>
      <c r="CL529" s="17"/>
      <c r="CM529" s="17"/>
      <c r="CN529" s="17"/>
      <c r="CO529" s="17"/>
      <c r="CP529" s="17"/>
      <c r="CQ529" s="17"/>
      <c r="CR529" s="17"/>
      <c r="CS529" s="17"/>
      <c r="CT529" s="17"/>
      <c r="CU529" s="17"/>
      <c r="CV529" s="17"/>
      <c r="CW529" s="17"/>
      <c r="CX529" s="17"/>
      <c r="CY529" s="17"/>
      <c r="CZ529" s="17"/>
      <c r="DA529" s="17"/>
      <c r="DB529" s="17"/>
      <c r="DC529" s="17"/>
      <c r="DD529" s="17"/>
      <c r="DE529" s="17"/>
      <c r="DF529" s="17"/>
      <c r="DG529" s="17"/>
      <c r="DH529" s="17"/>
      <c r="DI529" s="17"/>
      <c r="DJ529" s="17"/>
      <c r="DK529" s="17"/>
      <c r="DL529" s="17"/>
      <c r="DM529" s="17"/>
      <c r="DN529" s="17"/>
      <c r="DO529" s="17"/>
      <c r="DP529" s="17"/>
      <c r="DQ529" s="17"/>
      <c r="DR529" s="17"/>
    </row>
    <row r="530" spans="1:122" ht="13" x14ac:dyDescent="0.15">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G530" s="17"/>
      <c r="BH530" s="17"/>
      <c r="BI530" s="17"/>
      <c r="BJ530" s="17"/>
      <c r="BK530" s="17"/>
      <c r="BL530" s="17"/>
      <c r="BM530" s="17"/>
      <c r="BN530" s="17"/>
      <c r="BO530" s="17"/>
      <c r="BP530" s="17"/>
      <c r="BQ530" s="17"/>
      <c r="BR530" s="17"/>
      <c r="BS530" s="17"/>
      <c r="BT530" s="17"/>
      <c r="BU530" s="17"/>
      <c r="BV530" s="17"/>
      <c r="BW530" s="17"/>
      <c r="BX530" s="17"/>
      <c r="BY530" s="17"/>
      <c r="BZ530" s="17"/>
      <c r="CA530" s="17"/>
      <c r="CB530" s="17"/>
      <c r="CC530" s="17"/>
      <c r="CD530" s="17"/>
      <c r="CE530" s="17"/>
      <c r="CF530" s="17"/>
      <c r="CG530" s="17"/>
      <c r="CH530" s="17"/>
      <c r="CI530" s="17"/>
      <c r="CJ530" s="17"/>
      <c r="CK530" s="17"/>
      <c r="CL530" s="17"/>
      <c r="CM530" s="17"/>
      <c r="CN530" s="17"/>
      <c r="CO530" s="17"/>
      <c r="CP530" s="17"/>
      <c r="CQ530" s="17"/>
      <c r="CR530" s="17"/>
      <c r="CS530" s="17"/>
      <c r="CT530" s="17"/>
      <c r="CU530" s="17"/>
      <c r="CV530" s="17"/>
      <c r="CW530" s="17"/>
      <c r="CX530" s="17"/>
      <c r="CY530" s="17"/>
      <c r="CZ530" s="17"/>
      <c r="DA530" s="17"/>
      <c r="DB530" s="17"/>
      <c r="DC530" s="17"/>
      <c r="DD530" s="17"/>
      <c r="DE530" s="17"/>
      <c r="DF530" s="17"/>
      <c r="DG530" s="17"/>
      <c r="DH530" s="17"/>
      <c r="DI530" s="17"/>
      <c r="DJ530" s="17"/>
      <c r="DK530" s="17"/>
      <c r="DL530" s="17"/>
      <c r="DM530" s="17"/>
      <c r="DN530" s="17"/>
      <c r="DO530" s="17"/>
      <c r="DP530" s="17"/>
      <c r="DQ530" s="17"/>
      <c r="DR530" s="17"/>
    </row>
    <row r="531" spans="1:122" ht="13" x14ac:dyDescent="0.15">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G531" s="17"/>
      <c r="BH531" s="17"/>
      <c r="BI531" s="17"/>
      <c r="BJ531" s="17"/>
      <c r="BK531" s="17"/>
      <c r="BL531" s="17"/>
      <c r="BM531" s="17"/>
      <c r="BN531" s="17"/>
      <c r="BO531" s="17"/>
      <c r="BP531" s="17"/>
      <c r="BQ531" s="17"/>
      <c r="BR531" s="17"/>
      <c r="BS531" s="17"/>
      <c r="BT531" s="17"/>
      <c r="BU531" s="17"/>
      <c r="BV531" s="17"/>
      <c r="BW531" s="17"/>
      <c r="BX531" s="17"/>
      <c r="BY531" s="17"/>
      <c r="BZ531" s="17"/>
      <c r="CA531" s="17"/>
      <c r="CB531" s="17"/>
      <c r="CC531" s="17"/>
      <c r="CD531" s="17"/>
      <c r="CE531" s="17"/>
      <c r="CF531" s="17"/>
      <c r="CG531" s="17"/>
      <c r="CH531" s="17"/>
      <c r="CI531" s="17"/>
      <c r="CJ531" s="17"/>
      <c r="CK531" s="17"/>
      <c r="CL531" s="17"/>
      <c r="CM531" s="17"/>
      <c r="CN531" s="17"/>
      <c r="CO531" s="17"/>
      <c r="CP531" s="17"/>
      <c r="CQ531" s="17"/>
      <c r="CR531" s="17"/>
      <c r="CS531" s="17"/>
      <c r="CT531" s="17"/>
      <c r="CU531" s="17"/>
      <c r="CV531" s="17"/>
      <c r="CW531" s="17"/>
      <c r="CX531" s="17"/>
      <c r="CY531" s="17"/>
      <c r="CZ531" s="17"/>
      <c r="DA531" s="17"/>
      <c r="DB531" s="17"/>
      <c r="DC531" s="17"/>
      <c r="DD531" s="17"/>
      <c r="DE531" s="17"/>
      <c r="DF531" s="17"/>
      <c r="DG531" s="17"/>
      <c r="DH531" s="17"/>
      <c r="DI531" s="17"/>
      <c r="DJ531" s="17"/>
      <c r="DK531" s="17"/>
      <c r="DL531" s="17"/>
      <c r="DM531" s="17"/>
      <c r="DN531" s="17"/>
      <c r="DO531" s="17"/>
      <c r="DP531" s="17"/>
      <c r="DQ531" s="17"/>
      <c r="DR531" s="17"/>
    </row>
    <row r="532" spans="1:122" ht="13" x14ac:dyDescent="0.15">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G532" s="17"/>
      <c r="BH532" s="17"/>
      <c r="BI532" s="17"/>
      <c r="BJ532" s="17"/>
      <c r="BK532" s="17"/>
      <c r="BL532" s="17"/>
      <c r="BM532" s="17"/>
      <c r="BN532" s="17"/>
      <c r="BO532" s="17"/>
      <c r="BP532" s="17"/>
      <c r="BQ532" s="17"/>
      <c r="BR532" s="17"/>
      <c r="BS532" s="17"/>
      <c r="BT532" s="17"/>
      <c r="BU532" s="17"/>
      <c r="BV532" s="17"/>
      <c r="BW532" s="17"/>
      <c r="BX532" s="17"/>
      <c r="BY532" s="17"/>
      <c r="BZ532" s="17"/>
      <c r="CA532" s="17"/>
      <c r="CB532" s="17"/>
      <c r="CC532" s="17"/>
      <c r="CD532" s="17"/>
      <c r="CE532" s="17"/>
      <c r="CF532" s="17"/>
      <c r="CG532" s="17"/>
      <c r="CH532" s="17"/>
      <c r="CI532" s="17"/>
      <c r="CJ532" s="17"/>
      <c r="CK532" s="17"/>
      <c r="CL532" s="17"/>
      <c r="CM532" s="17"/>
      <c r="CN532" s="17"/>
      <c r="CO532" s="17"/>
      <c r="CP532" s="17"/>
      <c r="CQ532" s="17"/>
      <c r="CR532" s="17"/>
      <c r="CS532" s="17"/>
      <c r="CT532" s="17"/>
      <c r="CU532" s="17"/>
      <c r="CV532" s="17"/>
      <c r="CW532" s="17"/>
      <c r="CX532" s="17"/>
      <c r="CY532" s="17"/>
      <c r="CZ532" s="17"/>
      <c r="DA532" s="17"/>
      <c r="DB532" s="17"/>
      <c r="DC532" s="17"/>
      <c r="DD532" s="17"/>
      <c r="DE532" s="17"/>
      <c r="DF532" s="17"/>
      <c r="DG532" s="17"/>
      <c r="DH532" s="17"/>
      <c r="DI532" s="17"/>
      <c r="DJ532" s="17"/>
      <c r="DK532" s="17"/>
      <c r="DL532" s="17"/>
      <c r="DM532" s="17"/>
      <c r="DN532" s="17"/>
      <c r="DO532" s="17"/>
      <c r="DP532" s="17"/>
      <c r="DQ532" s="17"/>
      <c r="DR532" s="17"/>
    </row>
    <row r="533" spans="1:122" ht="13" x14ac:dyDescent="0.15">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G533" s="17"/>
      <c r="BH533" s="17"/>
      <c r="BI533" s="17"/>
      <c r="BJ533" s="17"/>
      <c r="BK533" s="17"/>
      <c r="BL533" s="17"/>
      <c r="BM533" s="17"/>
      <c r="BN533" s="17"/>
      <c r="BO533" s="17"/>
      <c r="BP533" s="17"/>
      <c r="BQ533" s="17"/>
      <c r="BR533" s="17"/>
      <c r="BS533" s="17"/>
      <c r="BT533" s="17"/>
      <c r="BU533" s="17"/>
      <c r="BV533" s="17"/>
      <c r="BW533" s="17"/>
      <c r="BX533" s="17"/>
      <c r="BY533" s="17"/>
      <c r="BZ533" s="17"/>
      <c r="CA533" s="17"/>
      <c r="CB533" s="17"/>
      <c r="CC533" s="17"/>
      <c r="CD533" s="17"/>
      <c r="CE533" s="17"/>
      <c r="CF533" s="17"/>
      <c r="CG533" s="17"/>
      <c r="CH533" s="17"/>
      <c r="CI533" s="17"/>
      <c r="CJ533" s="17"/>
      <c r="CK533" s="17"/>
      <c r="CL533" s="17"/>
      <c r="CM533" s="17"/>
      <c r="CN533" s="17"/>
      <c r="CO533" s="17"/>
      <c r="CP533" s="17"/>
      <c r="CQ533" s="17"/>
      <c r="CR533" s="17"/>
      <c r="CS533" s="17"/>
      <c r="CT533" s="17"/>
      <c r="CU533" s="17"/>
      <c r="CV533" s="17"/>
      <c r="CW533" s="17"/>
      <c r="CX533" s="17"/>
      <c r="CY533" s="17"/>
      <c r="CZ533" s="17"/>
      <c r="DA533" s="17"/>
      <c r="DB533" s="17"/>
      <c r="DC533" s="17"/>
      <c r="DD533" s="17"/>
      <c r="DE533" s="17"/>
      <c r="DF533" s="17"/>
      <c r="DG533" s="17"/>
      <c r="DH533" s="17"/>
      <c r="DI533" s="17"/>
      <c r="DJ533" s="17"/>
      <c r="DK533" s="17"/>
      <c r="DL533" s="17"/>
      <c r="DM533" s="17"/>
      <c r="DN533" s="17"/>
      <c r="DO533" s="17"/>
      <c r="DP533" s="17"/>
      <c r="DQ533" s="17"/>
      <c r="DR533" s="17"/>
    </row>
    <row r="534" spans="1:122" ht="13" x14ac:dyDescent="0.15">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c r="BI534" s="17"/>
      <c r="BJ534" s="17"/>
      <c r="BK534" s="17"/>
      <c r="BL534" s="17"/>
      <c r="BM534" s="17"/>
      <c r="BN534" s="17"/>
      <c r="BO534" s="17"/>
      <c r="BP534" s="17"/>
      <c r="BQ534" s="17"/>
      <c r="BR534" s="17"/>
      <c r="BS534" s="17"/>
      <c r="BT534" s="17"/>
      <c r="BU534" s="17"/>
      <c r="BV534" s="17"/>
      <c r="BW534" s="17"/>
      <c r="BX534" s="17"/>
      <c r="BY534" s="17"/>
      <c r="BZ534" s="17"/>
      <c r="CA534" s="17"/>
      <c r="CB534" s="17"/>
      <c r="CC534" s="17"/>
      <c r="CD534" s="17"/>
      <c r="CE534" s="17"/>
      <c r="CF534" s="17"/>
      <c r="CG534" s="17"/>
      <c r="CH534" s="17"/>
      <c r="CI534" s="17"/>
      <c r="CJ534" s="17"/>
      <c r="CK534" s="17"/>
      <c r="CL534" s="17"/>
      <c r="CM534" s="17"/>
      <c r="CN534" s="17"/>
      <c r="CO534" s="17"/>
      <c r="CP534" s="17"/>
      <c r="CQ534" s="17"/>
      <c r="CR534" s="17"/>
      <c r="CS534" s="17"/>
      <c r="CT534" s="17"/>
      <c r="CU534" s="17"/>
      <c r="CV534" s="17"/>
      <c r="CW534" s="17"/>
      <c r="CX534" s="17"/>
      <c r="CY534" s="17"/>
      <c r="CZ534" s="17"/>
      <c r="DA534" s="17"/>
      <c r="DB534" s="17"/>
      <c r="DC534" s="17"/>
      <c r="DD534" s="17"/>
      <c r="DE534" s="17"/>
      <c r="DF534" s="17"/>
      <c r="DG534" s="17"/>
      <c r="DH534" s="17"/>
      <c r="DI534" s="17"/>
      <c r="DJ534" s="17"/>
      <c r="DK534" s="17"/>
      <c r="DL534" s="17"/>
      <c r="DM534" s="17"/>
      <c r="DN534" s="17"/>
      <c r="DO534" s="17"/>
      <c r="DP534" s="17"/>
      <c r="DQ534" s="17"/>
      <c r="DR534" s="17"/>
    </row>
    <row r="535" spans="1:122" ht="13" x14ac:dyDescent="0.1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c r="BI535" s="17"/>
      <c r="BJ535" s="17"/>
      <c r="BK535" s="17"/>
      <c r="BL535" s="17"/>
      <c r="BM535" s="17"/>
      <c r="BN535" s="17"/>
      <c r="BO535" s="17"/>
      <c r="BP535" s="17"/>
      <c r="BQ535" s="17"/>
      <c r="BR535" s="17"/>
      <c r="BS535" s="17"/>
      <c r="BT535" s="17"/>
      <c r="BU535" s="17"/>
      <c r="BV535" s="17"/>
      <c r="BW535" s="17"/>
      <c r="BX535" s="17"/>
      <c r="BY535" s="17"/>
      <c r="BZ535" s="17"/>
      <c r="CA535" s="17"/>
      <c r="CB535" s="17"/>
      <c r="CC535" s="17"/>
      <c r="CD535" s="17"/>
      <c r="CE535" s="17"/>
      <c r="CF535" s="17"/>
      <c r="CG535" s="17"/>
      <c r="CH535" s="17"/>
      <c r="CI535" s="17"/>
      <c r="CJ535" s="17"/>
      <c r="CK535" s="17"/>
      <c r="CL535" s="17"/>
      <c r="CM535" s="17"/>
      <c r="CN535" s="17"/>
      <c r="CO535" s="17"/>
      <c r="CP535" s="17"/>
      <c r="CQ535" s="17"/>
      <c r="CR535" s="17"/>
      <c r="CS535" s="17"/>
      <c r="CT535" s="17"/>
      <c r="CU535" s="17"/>
      <c r="CV535" s="17"/>
      <c r="CW535" s="17"/>
      <c r="CX535" s="17"/>
      <c r="CY535" s="17"/>
      <c r="CZ535" s="17"/>
      <c r="DA535" s="17"/>
      <c r="DB535" s="17"/>
      <c r="DC535" s="17"/>
      <c r="DD535" s="17"/>
      <c r="DE535" s="17"/>
      <c r="DF535" s="17"/>
      <c r="DG535" s="17"/>
      <c r="DH535" s="17"/>
      <c r="DI535" s="17"/>
      <c r="DJ535" s="17"/>
      <c r="DK535" s="17"/>
      <c r="DL535" s="17"/>
      <c r="DM535" s="17"/>
      <c r="DN535" s="17"/>
      <c r="DO535" s="17"/>
      <c r="DP535" s="17"/>
      <c r="DQ535" s="17"/>
      <c r="DR535" s="17"/>
    </row>
    <row r="536" spans="1:122" ht="13" x14ac:dyDescent="0.15">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G536" s="17"/>
      <c r="BH536" s="17"/>
      <c r="BI536" s="17"/>
      <c r="BJ536" s="17"/>
      <c r="BK536" s="17"/>
      <c r="BL536" s="17"/>
      <c r="BM536" s="17"/>
      <c r="BN536" s="17"/>
      <c r="BO536" s="17"/>
      <c r="BP536" s="17"/>
      <c r="BQ536" s="17"/>
      <c r="BR536" s="17"/>
      <c r="BS536" s="17"/>
      <c r="BT536" s="17"/>
      <c r="BU536" s="17"/>
      <c r="BV536" s="17"/>
      <c r="BW536" s="17"/>
      <c r="BX536" s="17"/>
      <c r="BY536" s="17"/>
      <c r="BZ536" s="17"/>
      <c r="CA536" s="17"/>
      <c r="CB536" s="17"/>
      <c r="CC536" s="17"/>
      <c r="CD536" s="17"/>
      <c r="CE536" s="17"/>
      <c r="CF536" s="17"/>
      <c r="CG536" s="17"/>
      <c r="CH536" s="17"/>
      <c r="CI536" s="17"/>
      <c r="CJ536" s="17"/>
      <c r="CK536" s="17"/>
      <c r="CL536" s="17"/>
      <c r="CM536" s="17"/>
      <c r="CN536" s="17"/>
      <c r="CO536" s="17"/>
      <c r="CP536" s="17"/>
      <c r="CQ536" s="17"/>
      <c r="CR536" s="17"/>
      <c r="CS536" s="17"/>
      <c r="CT536" s="17"/>
      <c r="CU536" s="17"/>
      <c r="CV536" s="17"/>
      <c r="CW536" s="17"/>
      <c r="CX536" s="17"/>
      <c r="CY536" s="17"/>
      <c r="CZ536" s="17"/>
      <c r="DA536" s="17"/>
      <c r="DB536" s="17"/>
      <c r="DC536" s="17"/>
      <c r="DD536" s="17"/>
      <c r="DE536" s="17"/>
      <c r="DF536" s="17"/>
      <c r="DG536" s="17"/>
      <c r="DH536" s="17"/>
      <c r="DI536" s="17"/>
      <c r="DJ536" s="17"/>
      <c r="DK536" s="17"/>
      <c r="DL536" s="17"/>
      <c r="DM536" s="17"/>
      <c r="DN536" s="17"/>
      <c r="DO536" s="17"/>
      <c r="DP536" s="17"/>
      <c r="DQ536" s="17"/>
      <c r="DR536" s="17"/>
    </row>
    <row r="537" spans="1:122" ht="13" x14ac:dyDescent="0.15">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c r="BI537" s="17"/>
      <c r="BJ537" s="17"/>
      <c r="BK537" s="17"/>
      <c r="BL537" s="17"/>
      <c r="BM537" s="17"/>
      <c r="BN537" s="17"/>
      <c r="BO537" s="17"/>
      <c r="BP537" s="17"/>
      <c r="BQ537" s="17"/>
      <c r="BR537" s="17"/>
      <c r="BS537" s="17"/>
      <c r="BT537" s="17"/>
      <c r="BU537" s="17"/>
      <c r="BV537" s="17"/>
      <c r="BW537" s="17"/>
      <c r="BX537" s="17"/>
      <c r="BY537" s="17"/>
      <c r="BZ537" s="17"/>
      <c r="CA537" s="17"/>
      <c r="CB537" s="17"/>
      <c r="CC537" s="17"/>
      <c r="CD537" s="17"/>
      <c r="CE537" s="17"/>
      <c r="CF537" s="17"/>
      <c r="CG537" s="17"/>
      <c r="CH537" s="17"/>
      <c r="CI537" s="17"/>
      <c r="CJ537" s="17"/>
      <c r="CK537" s="17"/>
      <c r="CL537" s="17"/>
      <c r="CM537" s="17"/>
      <c r="CN537" s="17"/>
      <c r="CO537" s="17"/>
      <c r="CP537" s="17"/>
      <c r="CQ537" s="17"/>
      <c r="CR537" s="17"/>
      <c r="CS537" s="17"/>
      <c r="CT537" s="17"/>
      <c r="CU537" s="17"/>
      <c r="CV537" s="17"/>
      <c r="CW537" s="17"/>
      <c r="CX537" s="17"/>
      <c r="CY537" s="17"/>
      <c r="CZ537" s="17"/>
      <c r="DA537" s="17"/>
      <c r="DB537" s="17"/>
      <c r="DC537" s="17"/>
      <c r="DD537" s="17"/>
      <c r="DE537" s="17"/>
      <c r="DF537" s="17"/>
      <c r="DG537" s="17"/>
      <c r="DH537" s="17"/>
      <c r="DI537" s="17"/>
      <c r="DJ537" s="17"/>
      <c r="DK537" s="17"/>
      <c r="DL537" s="17"/>
      <c r="DM537" s="17"/>
      <c r="DN537" s="17"/>
      <c r="DO537" s="17"/>
      <c r="DP537" s="17"/>
      <c r="DQ537" s="17"/>
      <c r="DR537" s="17"/>
    </row>
    <row r="538" spans="1:122" ht="13" x14ac:dyDescent="0.15">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c r="BI538" s="17"/>
      <c r="BJ538" s="17"/>
      <c r="BK538" s="17"/>
      <c r="BL538" s="17"/>
      <c r="BM538" s="17"/>
      <c r="BN538" s="17"/>
      <c r="BO538" s="17"/>
      <c r="BP538" s="17"/>
      <c r="BQ538" s="17"/>
      <c r="BR538" s="17"/>
      <c r="BS538" s="17"/>
      <c r="BT538" s="17"/>
      <c r="BU538" s="17"/>
      <c r="BV538" s="17"/>
      <c r="BW538" s="17"/>
      <c r="BX538" s="17"/>
      <c r="BY538" s="17"/>
      <c r="BZ538" s="17"/>
      <c r="CA538" s="17"/>
      <c r="CB538" s="17"/>
      <c r="CC538" s="17"/>
      <c r="CD538" s="17"/>
      <c r="CE538" s="17"/>
      <c r="CF538" s="17"/>
      <c r="CG538" s="17"/>
      <c r="CH538" s="17"/>
      <c r="CI538" s="17"/>
      <c r="CJ538" s="17"/>
      <c r="CK538" s="17"/>
      <c r="CL538" s="17"/>
      <c r="CM538" s="17"/>
      <c r="CN538" s="17"/>
      <c r="CO538" s="17"/>
      <c r="CP538" s="17"/>
      <c r="CQ538" s="17"/>
      <c r="CR538" s="17"/>
      <c r="CS538" s="17"/>
      <c r="CT538" s="17"/>
      <c r="CU538" s="17"/>
      <c r="CV538" s="17"/>
      <c r="CW538" s="17"/>
      <c r="CX538" s="17"/>
      <c r="CY538" s="17"/>
      <c r="CZ538" s="17"/>
      <c r="DA538" s="17"/>
      <c r="DB538" s="17"/>
      <c r="DC538" s="17"/>
      <c r="DD538" s="17"/>
      <c r="DE538" s="17"/>
      <c r="DF538" s="17"/>
      <c r="DG538" s="17"/>
      <c r="DH538" s="17"/>
      <c r="DI538" s="17"/>
      <c r="DJ538" s="17"/>
      <c r="DK538" s="17"/>
      <c r="DL538" s="17"/>
      <c r="DM538" s="17"/>
      <c r="DN538" s="17"/>
      <c r="DO538" s="17"/>
      <c r="DP538" s="17"/>
      <c r="DQ538" s="17"/>
      <c r="DR538" s="17"/>
    </row>
    <row r="539" spans="1:122" ht="13" x14ac:dyDescent="0.15">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c r="BI539" s="17"/>
      <c r="BJ539" s="17"/>
      <c r="BK539" s="17"/>
      <c r="BL539" s="17"/>
      <c r="BM539" s="17"/>
      <c r="BN539" s="17"/>
      <c r="BO539" s="17"/>
      <c r="BP539" s="17"/>
      <c r="BQ539" s="17"/>
      <c r="BR539" s="17"/>
      <c r="BS539" s="17"/>
      <c r="BT539" s="17"/>
      <c r="BU539" s="17"/>
      <c r="BV539" s="17"/>
      <c r="BW539" s="17"/>
      <c r="BX539" s="17"/>
      <c r="BY539" s="17"/>
      <c r="BZ539" s="17"/>
      <c r="CA539" s="17"/>
      <c r="CB539" s="17"/>
      <c r="CC539" s="17"/>
      <c r="CD539" s="17"/>
      <c r="CE539" s="17"/>
      <c r="CF539" s="17"/>
      <c r="CG539" s="17"/>
      <c r="CH539" s="17"/>
      <c r="CI539" s="17"/>
      <c r="CJ539" s="17"/>
      <c r="CK539" s="17"/>
      <c r="CL539" s="17"/>
      <c r="CM539" s="17"/>
      <c r="CN539" s="17"/>
      <c r="CO539" s="17"/>
      <c r="CP539" s="17"/>
      <c r="CQ539" s="17"/>
      <c r="CR539" s="17"/>
      <c r="CS539" s="17"/>
      <c r="CT539" s="17"/>
      <c r="CU539" s="17"/>
      <c r="CV539" s="17"/>
      <c r="CW539" s="17"/>
      <c r="CX539" s="17"/>
      <c r="CY539" s="17"/>
      <c r="CZ539" s="17"/>
      <c r="DA539" s="17"/>
      <c r="DB539" s="17"/>
      <c r="DC539" s="17"/>
      <c r="DD539" s="17"/>
      <c r="DE539" s="17"/>
      <c r="DF539" s="17"/>
      <c r="DG539" s="17"/>
      <c r="DH539" s="17"/>
      <c r="DI539" s="17"/>
      <c r="DJ539" s="17"/>
      <c r="DK539" s="17"/>
      <c r="DL539" s="17"/>
      <c r="DM539" s="17"/>
      <c r="DN539" s="17"/>
      <c r="DO539" s="17"/>
      <c r="DP539" s="17"/>
      <c r="DQ539" s="17"/>
      <c r="DR539" s="17"/>
    </row>
    <row r="540" spans="1:122" ht="13" x14ac:dyDescent="0.15">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c r="BI540" s="17"/>
      <c r="BJ540" s="17"/>
      <c r="BK540" s="17"/>
      <c r="BL540" s="17"/>
      <c r="BM540" s="17"/>
      <c r="BN540" s="17"/>
      <c r="BO540" s="17"/>
      <c r="BP540" s="17"/>
      <c r="BQ540" s="17"/>
      <c r="BR540" s="17"/>
      <c r="BS540" s="17"/>
      <c r="BT540" s="17"/>
      <c r="BU540" s="17"/>
      <c r="BV540" s="17"/>
      <c r="BW540" s="17"/>
      <c r="BX540" s="17"/>
      <c r="BY540" s="17"/>
      <c r="BZ540" s="17"/>
      <c r="CA540" s="17"/>
      <c r="CB540" s="17"/>
      <c r="CC540" s="17"/>
      <c r="CD540" s="17"/>
      <c r="CE540" s="17"/>
      <c r="CF540" s="17"/>
      <c r="CG540" s="17"/>
      <c r="CH540" s="17"/>
      <c r="CI540" s="17"/>
      <c r="CJ540" s="17"/>
      <c r="CK540" s="17"/>
      <c r="CL540" s="17"/>
      <c r="CM540" s="17"/>
      <c r="CN540" s="17"/>
      <c r="CO540" s="17"/>
      <c r="CP540" s="17"/>
      <c r="CQ540" s="17"/>
      <c r="CR540" s="17"/>
      <c r="CS540" s="17"/>
      <c r="CT540" s="17"/>
      <c r="CU540" s="17"/>
      <c r="CV540" s="17"/>
      <c r="CW540" s="17"/>
      <c r="CX540" s="17"/>
      <c r="CY540" s="17"/>
      <c r="CZ540" s="17"/>
      <c r="DA540" s="17"/>
      <c r="DB540" s="17"/>
      <c r="DC540" s="17"/>
      <c r="DD540" s="17"/>
      <c r="DE540" s="17"/>
      <c r="DF540" s="17"/>
      <c r="DG540" s="17"/>
      <c r="DH540" s="17"/>
      <c r="DI540" s="17"/>
      <c r="DJ540" s="17"/>
      <c r="DK540" s="17"/>
      <c r="DL540" s="17"/>
      <c r="DM540" s="17"/>
      <c r="DN540" s="17"/>
      <c r="DO540" s="17"/>
      <c r="DP540" s="17"/>
      <c r="DQ540" s="17"/>
      <c r="DR540" s="17"/>
    </row>
    <row r="541" spans="1:122" ht="13" x14ac:dyDescent="0.15">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G541" s="17"/>
      <c r="BH541" s="17"/>
      <c r="BI541" s="17"/>
      <c r="BJ541" s="17"/>
      <c r="BK541" s="17"/>
      <c r="BL541" s="17"/>
      <c r="BM541" s="17"/>
      <c r="BN541" s="17"/>
      <c r="BO541" s="17"/>
      <c r="BP541" s="17"/>
      <c r="BQ541" s="17"/>
      <c r="BR541" s="17"/>
      <c r="BS541" s="17"/>
      <c r="BT541" s="17"/>
      <c r="BU541" s="17"/>
      <c r="BV541" s="17"/>
      <c r="BW541" s="17"/>
      <c r="BX541" s="17"/>
      <c r="BY541" s="17"/>
      <c r="BZ541" s="17"/>
      <c r="CA541" s="17"/>
      <c r="CB541" s="17"/>
      <c r="CC541" s="17"/>
      <c r="CD541" s="17"/>
      <c r="CE541" s="17"/>
      <c r="CF541" s="17"/>
      <c r="CG541" s="17"/>
      <c r="CH541" s="17"/>
      <c r="CI541" s="17"/>
      <c r="CJ541" s="17"/>
      <c r="CK541" s="17"/>
      <c r="CL541" s="17"/>
      <c r="CM541" s="17"/>
      <c r="CN541" s="17"/>
      <c r="CO541" s="17"/>
      <c r="CP541" s="17"/>
      <c r="CQ541" s="17"/>
      <c r="CR541" s="17"/>
      <c r="CS541" s="17"/>
      <c r="CT541" s="17"/>
      <c r="CU541" s="17"/>
      <c r="CV541" s="17"/>
      <c r="CW541" s="17"/>
      <c r="CX541" s="17"/>
      <c r="CY541" s="17"/>
      <c r="CZ541" s="17"/>
      <c r="DA541" s="17"/>
      <c r="DB541" s="17"/>
      <c r="DC541" s="17"/>
      <c r="DD541" s="17"/>
      <c r="DE541" s="17"/>
      <c r="DF541" s="17"/>
      <c r="DG541" s="17"/>
      <c r="DH541" s="17"/>
      <c r="DI541" s="17"/>
      <c r="DJ541" s="17"/>
      <c r="DK541" s="17"/>
      <c r="DL541" s="17"/>
      <c r="DM541" s="17"/>
      <c r="DN541" s="17"/>
      <c r="DO541" s="17"/>
      <c r="DP541" s="17"/>
      <c r="DQ541" s="17"/>
      <c r="DR541" s="17"/>
    </row>
    <row r="542" spans="1:122" ht="13" x14ac:dyDescent="0.15">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G542" s="17"/>
      <c r="BH542" s="17"/>
      <c r="BI542" s="17"/>
      <c r="BJ542" s="17"/>
      <c r="BK542" s="17"/>
      <c r="BL542" s="17"/>
      <c r="BM542" s="17"/>
      <c r="BN542" s="17"/>
      <c r="BO542" s="17"/>
      <c r="BP542" s="17"/>
      <c r="BQ542" s="17"/>
      <c r="BR542" s="17"/>
      <c r="BS542" s="17"/>
      <c r="BT542" s="17"/>
      <c r="BU542" s="17"/>
      <c r="BV542" s="17"/>
      <c r="BW542" s="17"/>
      <c r="BX542" s="17"/>
      <c r="BY542" s="17"/>
      <c r="BZ542" s="17"/>
      <c r="CA542" s="17"/>
      <c r="CB542" s="17"/>
      <c r="CC542" s="17"/>
      <c r="CD542" s="17"/>
      <c r="CE542" s="17"/>
      <c r="CF542" s="17"/>
      <c r="CG542" s="17"/>
      <c r="CH542" s="17"/>
      <c r="CI542" s="17"/>
      <c r="CJ542" s="17"/>
      <c r="CK542" s="17"/>
      <c r="CL542" s="17"/>
      <c r="CM542" s="17"/>
      <c r="CN542" s="17"/>
      <c r="CO542" s="17"/>
      <c r="CP542" s="17"/>
      <c r="CQ542" s="17"/>
      <c r="CR542" s="17"/>
      <c r="CS542" s="17"/>
      <c r="CT542" s="17"/>
      <c r="CU542" s="17"/>
      <c r="CV542" s="17"/>
      <c r="CW542" s="17"/>
      <c r="CX542" s="17"/>
      <c r="CY542" s="17"/>
      <c r="CZ542" s="17"/>
      <c r="DA542" s="17"/>
      <c r="DB542" s="17"/>
      <c r="DC542" s="17"/>
      <c r="DD542" s="17"/>
      <c r="DE542" s="17"/>
      <c r="DF542" s="17"/>
      <c r="DG542" s="17"/>
      <c r="DH542" s="17"/>
      <c r="DI542" s="17"/>
      <c r="DJ542" s="17"/>
      <c r="DK542" s="17"/>
      <c r="DL542" s="17"/>
      <c r="DM542" s="17"/>
      <c r="DN542" s="17"/>
      <c r="DO542" s="17"/>
      <c r="DP542" s="17"/>
      <c r="DQ542" s="17"/>
      <c r="DR542" s="17"/>
    </row>
    <row r="543" spans="1:122" ht="13" x14ac:dyDescent="0.15">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c r="BI543" s="17"/>
      <c r="BJ543" s="17"/>
      <c r="BK543" s="17"/>
      <c r="BL543" s="17"/>
      <c r="BM543" s="17"/>
      <c r="BN543" s="17"/>
      <c r="BO543" s="17"/>
      <c r="BP543" s="17"/>
      <c r="BQ543" s="17"/>
      <c r="BR543" s="17"/>
      <c r="BS543" s="17"/>
      <c r="BT543" s="17"/>
      <c r="BU543" s="17"/>
      <c r="BV543" s="17"/>
      <c r="BW543" s="17"/>
      <c r="BX543" s="17"/>
      <c r="BY543" s="17"/>
      <c r="BZ543" s="17"/>
      <c r="CA543" s="17"/>
      <c r="CB543" s="17"/>
      <c r="CC543" s="17"/>
      <c r="CD543" s="17"/>
      <c r="CE543" s="17"/>
      <c r="CF543" s="17"/>
      <c r="CG543" s="17"/>
      <c r="CH543" s="17"/>
      <c r="CI543" s="17"/>
      <c r="CJ543" s="17"/>
      <c r="CK543" s="17"/>
      <c r="CL543" s="17"/>
      <c r="CM543" s="17"/>
      <c r="CN543" s="17"/>
      <c r="CO543" s="17"/>
      <c r="CP543" s="17"/>
      <c r="CQ543" s="17"/>
      <c r="CR543" s="17"/>
      <c r="CS543" s="17"/>
      <c r="CT543" s="17"/>
      <c r="CU543" s="17"/>
      <c r="CV543" s="17"/>
      <c r="CW543" s="17"/>
      <c r="CX543" s="17"/>
      <c r="CY543" s="17"/>
      <c r="CZ543" s="17"/>
      <c r="DA543" s="17"/>
      <c r="DB543" s="17"/>
      <c r="DC543" s="17"/>
      <c r="DD543" s="17"/>
      <c r="DE543" s="17"/>
      <c r="DF543" s="17"/>
      <c r="DG543" s="17"/>
      <c r="DH543" s="17"/>
      <c r="DI543" s="17"/>
      <c r="DJ543" s="17"/>
      <c r="DK543" s="17"/>
      <c r="DL543" s="17"/>
      <c r="DM543" s="17"/>
      <c r="DN543" s="17"/>
      <c r="DO543" s="17"/>
      <c r="DP543" s="17"/>
      <c r="DQ543" s="17"/>
      <c r="DR543" s="17"/>
    </row>
    <row r="544" spans="1:122" ht="13" x14ac:dyDescent="0.15">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G544" s="17"/>
      <c r="BH544" s="17"/>
      <c r="BI544" s="17"/>
      <c r="BJ544" s="17"/>
      <c r="BK544" s="17"/>
      <c r="BL544" s="17"/>
      <c r="BM544" s="17"/>
      <c r="BN544" s="17"/>
      <c r="BO544" s="17"/>
      <c r="BP544" s="17"/>
      <c r="BQ544" s="17"/>
      <c r="BR544" s="17"/>
      <c r="BS544" s="17"/>
      <c r="BT544" s="17"/>
      <c r="BU544" s="17"/>
      <c r="BV544" s="17"/>
      <c r="BW544" s="17"/>
      <c r="BX544" s="17"/>
      <c r="BY544" s="17"/>
      <c r="BZ544" s="17"/>
      <c r="CA544" s="17"/>
      <c r="CB544" s="17"/>
      <c r="CC544" s="17"/>
      <c r="CD544" s="17"/>
      <c r="CE544" s="17"/>
      <c r="CF544" s="17"/>
      <c r="CG544" s="17"/>
      <c r="CH544" s="17"/>
      <c r="CI544" s="17"/>
      <c r="CJ544" s="17"/>
      <c r="CK544" s="17"/>
      <c r="CL544" s="17"/>
      <c r="CM544" s="17"/>
      <c r="CN544" s="17"/>
      <c r="CO544" s="17"/>
      <c r="CP544" s="17"/>
      <c r="CQ544" s="17"/>
      <c r="CR544" s="17"/>
      <c r="CS544" s="17"/>
      <c r="CT544" s="17"/>
      <c r="CU544" s="17"/>
      <c r="CV544" s="17"/>
      <c r="CW544" s="17"/>
      <c r="CX544" s="17"/>
      <c r="CY544" s="17"/>
      <c r="CZ544" s="17"/>
      <c r="DA544" s="17"/>
      <c r="DB544" s="17"/>
      <c r="DC544" s="17"/>
      <c r="DD544" s="17"/>
      <c r="DE544" s="17"/>
      <c r="DF544" s="17"/>
      <c r="DG544" s="17"/>
      <c r="DH544" s="17"/>
      <c r="DI544" s="17"/>
      <c r="DJ544" s="17"/>
      <c r="DK544" s="17"/>
      <c r="DL544" s="17"/>
      <c r="DM544" s="17"/>
      <c r="DN544" s="17"/>
      <c r="DO544" s="17"/>
      <c r="DP544" s="17"/>
      <c r="DQ544" s="17"/>
      <c r="DR544" s="17"/>
    </row>
    <row r="545" spans="1:122" ht="13" x14ac:dyDescent="0.1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G545" s="17"/>
      <c r="BH545" s="17"/>
      <c r="BI545" s="17"/>
      <c r="BJ545" s="17"/>
      <c r="BK545" s="17"/>
      <c r="BL545" s="17"/>
      <c r="BM545" s="17"/>
      <c r="BN545" s="17"/>
      <c r="BO545" s="17"/>
      <c r="BP545" s="17"/>
      <c r="BQ545" s="17"/>
      <c r="BR545" s="17"/>
      <c r="BS545" s="17"/>
      <c r="BT545" s="17"/>
      <c r="BU545" s="17"/>
      <c r="BV545" s="17"/>
      <c r="BW545" s="17"/>
      <c r="BX545" s="17"/>
      <c r="BY545" s="17"/>
      <c r="BZ545" s="17"/>
      <c r="CA545" s="17"/>
      <c r="CB545" s="17"/>
      <c r="CC545" s="17"/>
      <c r="CD545" s="17"/>
      <c r="CE545" s="17"/>
      <c r="CF545" s="17"/>
      <c r="CG545" s="17"/>
      <c r="CH545" s="17"/>
      <c r="CI545" s="17"/>
      <c r="CJ545" s="17"/>
      <c r="CK545" s="17"/>
      <c r="CL545" s="17"/>
      <c r="CM545" s="17"/>
      <c r="CN545" s="17"/>
      <c r="CO545" s="17"/>
      <c r="CP545" s="17"/>
      <c r="CQ545" s="17"/>
      <c r="CR545" s="17"/>
      <c r="CS545" s="17"/>
      <c r="CT545" s="17"/>
      <c r="CU545" s="17"/>
      <c r="CV545" s="17"/>
      <c r="CW545" s="17"/>
      <c r="CX545" s="17"/>
      <c r="CY545" s="17"/>
      <c r="CZ545" s="17"/>
      <c r="DA545" s="17"/>
      <c r="DB545" s="17"/>
      <c r="DC545" s="17"/>
      <c r="DD545" s="17"/>
      <c r="DE545" s="17"/>
      <c r="DF545" s="17"/>
      <c r="DG545" s="17"/>
      <c r="DH545" s="17"/>
      <c r="DI545" s="17"/>
      <c r="DJ545" s="17"/>
      <c r="DK545" s="17"/>
      <c r="DL545" s="17"/>
      <c r="DM545" s="17"/>
      <c r="DN545" s="17"/>
      <c r="DO545" s="17"/>
      <c r="DP545" s="17"/>
      <c r="DQ545" s="17"/>
      <c r="DR545" s="17"/>
    </row>
    <row r="546" spans="1:122" ht="13" x14ac:dyDescent="0.15">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G546" s="17"/>
      <c r="BH546" s="17"/>
      <c r="BI546" s="17"/>
      <c r="BJ546" s="17"/>
      <c r="BK546" s="17"/>
      <c r="BL546" s="17"/>
      <c r="BM546" s="17"/>
      <c r="BN546" s="17"/>
      <c r="BO546" s="17"/>
      <c r="BP546" s="17"/>
      <c r="BQ546" s="17"/>
      <c r="BR546" s="17"/>
      <c r="BS546" s="17"/>
      <c r="BT546" s="17"/>
      <c r="BU546" s="17"/>
      <c r="BV546" s="17"/>
      <c r="BW546" s="17"/>
      <c r="BX546" s="17"/>
      <c r="BY546" s="17"/>
      <c r="BZ546" s="17"/>
      <c r="CA546" s="17"/>
      <c r="CB546" s="17"/>
      <c r="CC546" s="17"/>
      <c r="CD546" s="17"/>
      <c r="CE546" s="17"/>
      <c r="CF546" s="17"/>
      <c r="CG546" s="17"/>
      <c r="CH546" s="17"/>
      <c r="CI546" s="17"/>
      <c r="CJ546" s="17"/>
      <c r="CK546" s="17"/>
      <c r="CL546" s="17"/>
      <c r="CM546" s="17"/>
      <c r="CN546" s="17"/>
      <c r="CO546" s="17"/>
      <c r="CP546" s="17"/>
      <c r="CQ546" s="17"/>
      <c r="CR546" s="17"/>
      <c r="CS546" s="17"/>
      <c r="CT546" s="17"/>
      <c r="CU546" s="17"/>
      <c r="CV546" s="17"/>
      <c r="CW546" s="17"/>
      <c r="CX546" s="17"/>
      <c r="CY546" s="17"/>
      <c r="CZ546" s="17"/>
      <c r="DA546" s="17"/>
      <c r="DB546" s="17"/>
      <c r="DC546" s="17"/>
      <c r="DD546" s="17"/>
      <c r="DE546" s="17"/>
      <c r="DF546" s="17"/>
      <c r="DG546" s="17"/>
      <c r="DH546" s="17"/>
      <c r="DI546" s="17"/>
      <c r="DJ546" s="17"/>
      <c r="DK546" s="17"/>
      <c r="DL546" s="17"/>
      <c r="DM546" s="17"/>
      <c r="DN546" s="17"/>
      <c r="DO546" s="17"/>
      <c r="DP546" s="17"/>
      <c r="DQ546" s="17"/>
      <c r="DR546" s="17"/>
    </row>
    <row r="547" spans="1:122" ht="13" x14ac:dyDescent="0.15">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G547" s="17"/>
      <c r="BH547" s="17"/>
      <c r="BI547" s="17"/>
      <c r="BJ547" s="17"/>
      <c r="BK547" s="17"/>
      <c r="BL547" s="17"/>
      <c r="BM547" s="17"/>
      <c r="BN547" s="17"/>
      <c r="BO547" s="17"/>
      <c r="BP547" s="17"/>
      <c r="BQ547" s="17"/>
      <c r="BR547" s="17"/>
      <c r="BS547" s="17"/>
      <c r="BT547" s="17"/>
      <c r="BU547" s="17"/>
      <c r="BV547" s="17"/>
      <c r="BW547" s="17"/>
      <c r="BX547" s="17"/>
      <c r="BY547" s="17"/>
      <c r="BZ547" s="17"/>
      <c r="CA547" s="17"/>
      <c r="CB547" s="17"/>
      <c r="CC547" s="17"/>
      <c r="CD547" s="17"/>
      <c r="CE547" s="17"/>
      <c r="CF547" s="17"/>
      <c r="CG547" s="17"/>
      <c r="CH547" s="17"/>
      <c r="CI547" s="17"/>
      <c r="CJ547" s="17"/>
      <c r="CK547" s="17"/>
      <c r="CL547" s="17"/>
      <c r="CM547" s="17"/>
      <c r="CN547" s="17"/>
      <c r="CO547" s="17"/>
      <c r="CP547" s="17"/>
      <c r="CQ547" s="17"/>
      <c r="CR547" s="17"/>
      <c r="CS547" s="17"/>
      <c r="CT547" s="17"/>
      <c r="CU547" s="17"/>
      <c r="CV547" s="17"/>
      <c r="CW547" s="17"/>
      <c r="CX547" s="17"/>
      <c r="CY547" s="17"/>
      <c r="CZ547" s="17"/>
      <c r="DA547" s="17"/>
      <c r="DB547" s="17"/>
      <c r="DC547" s="17"/>
      <c r="DD547" s="17"/>
      <c r="DE547" s="17"/>
      <c r="DF547" s="17"/>
      <c r="DG547" s="17"/>
      <c r="DH547" s="17"/>
      <c r="DI547" s="17"/>
      <c r="DJ547" s="17"/>
      <c r="DK547" s="17"/>
      <c r="DL547" s="17"/>
      <c r="DM547" s="17"/>
      <c r="DN547" s="17"/>
      <c r="DO547" s="17"/>
      <c r="DP547" s="17"/>
      <c r="DQ547" s="17"/>
      <c r="DR547" s="17"/>
    </row>
    <row r="548" spans="1:122" ht="13" x14ac:dyDescent="0.15">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G548" s="17"/>
      <c r="BH548" s="17"/>
      <c r="BI548" s="17"/>
      <c r="BJ548" s="17"/>
      <c r="BK548" s="17"/>
      <c r="BL548" s="17"/>
      <c r="BM548" s="17"/>
      <c r="BN548" s="17"/>
      <c r="BO548" s="17"/>
      <c r="BP548" s="17"/>
      <c r="BQ548" s="17"/>
      <c r="BR548" s="17"/>
      <c r="BS548" s="17"/>
      <c r="BT548" s="17"/>
      <c r="BU548" s="17"/>
      <c r="BV548" s="17"/>
      <c r="BW548" s="17"/>
      <c r="BX548" s="17"/>
      <c r="BY548" s="17"/>
      <c r="BZ548" s="17"/>
      <c r="CA548" s="17"/>
      <c r="CB548" s="17"/>
      <c r="CC548" s="17"/>
      <c r="CD548" s="17"/>
      <c r="CE548" s="17"/>
      <c r="CF548" s="17"/>
      <c r="CG548" s="17"/>
      <c r="CH548" s="17"/>
      <c r="CI548" s="17"/>
      <c r="CJ548" s="17"/>
      <c r="CK548" s="17"/>
      <c r="CL548" s="17"/>
      <c r="CM548" s="17"/>
      <c r="CN548" s="17"/>
      <c r="CO548" s="17"/>
      <c r="CP548" s="17"/>
      <c r="CQ548" s="17"/>
      <c r="CR548" s="17"/>
      <c r="CS548" s="17"/>
      <c r="CT548" s="17"/>
      <c r="CU548" s="17"/>
      <c r="CV548" s="17"/>
      <c r="CW548" s="17"/>
      <c r="CX548" s="17"/>
      <c r="CY548" s="17"/>
      <c r="CZ548" s="17"/>
      <c r="DA548" s="17"/>
      <c r="DB548" s="17"/>
      <c r="DC548" s="17"/>
      <c r="DD548" s="17"/>
      <c r="DE548" s="17"/>
      <c r="DF548" s="17"/>
      <c r="DG548" s="17"/>
      <c r="DH548" s="17"/>
      <c r="DI548" s="17"/>
      <c r="DJ548" s="17"/>
      <c r="DK548" s="17"/>
      <c r="DL548" s="17"/>
      <c r="DM548" s="17"/>
      <c r="DN548" s="17"/>
      <c r="DO548" s="17"/>
      <c r="DP548" s="17"/>
      <c r="DQ548" s="17"/>
      <c r="DR548" s="17"/>
    </row>
    <row r="549" spans="1:122" ht="13" x14ac:dyDescent="0.15">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c r="BI549" s="17"/>
      <c r="BJ549" s="17"/>
      <c r="BK549" s="17"/>
      <c r="BL549" s="17"/>
      <c r="BM549" s="17"/>
      <c r="BN549" s="17"/>
      <c r="BO549" s="17"/>
      <c r="BP549" s="17"/>
      <c r="BQ549" s="17"/>
      <c r="BR549" s="17"/>
      <c r="BS549" s="17"/>
      <c r="BT549" s="17"/>
      <c r="BU549" s="17"/>
      <c r="BV549" s="17"/>
      <c r="BW549" s="17"/>
      <c r="BX549" s="17"/>
      <c r="BY549" s="17"/>
      <c r="BZ549" s="17"/>
      <c r="CA549" s="17"/>
      <c r="CB549" s="17"/>
      <c r="CC549" s="17"/>
      <c r="CD549" s="17"/>
      <c r="CE549" s="17"/>
      <c r="CF549" s="17"/>
      <c r="CG549" s="17"/>
      <c r="CH549" s="17"/>
      <c r="CI549" s="17"/>
      <c r="CJ549" s="17"/>
      <c r="CK549" s="17"/>
      <c r="CL549" s="17"/>
      <c r="CM549" s="17"/>
      <c r="CN549" s="17"/>
      <c r="CO549" s="17"/>
      <c r="CP549" s="17"/>
      <c r="CQ549" s="17"/>
      <c r="CR549" s="17"/>
      <c r="CS549" s="17"/>
      <c r="CT549" s="17"/>
      <c r="CU549" s="17"/>
      <c r="CV549" s="17"/>
      <c r="CW549" s="17"/>
      <c r="CX549" s="17"/>
      <c r="CY549" s="17"/>
      <c r="CZ549" s="17"/>
      <c r="DA549" s="17"/>
      <c r="DB549" s="17"/>
      <c r="DC549" s="17"/>
      <c r="DD549" s="17"/>
      <c r="DE549" s="17"/>
      <c r="DF549" s="17"/>
      <c r="DG549" s="17"/>
      <c r="DH549" s="17"/>
      <c r="DI549" s="17"/>
      <c r="DJ549" s="17"/>
      <c r="DK549" s="17"/>
      <c r="DL549" s="17"/>
      <c r="DM549" s="17"/>
      <c r="DN549" s="17"/>
      <c r="DO549" s="17"/>
      <c r="DP549" s="17"/>
      <c r="DQ549" s="17"/>
      <c r="DR549" s="17"/>
    </row>
    <row r="550" spans="1:122" ht="13" x14ac:dyDescent="0.15">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G550" s="17"/>
      <c r="BH550" s="17"/>
      <c r="BI550" s="17"/>
      <c r="BJ550" s="17"/>
      <c r="BK550" s="17"/>
      <c r="BL550" s="17"/>
      <c r="BM550" s="17"/>
      <c r="BN550" s="17"/>
      <c r="BO550" s="17"/>
      <c r="BP550" s="17"/>
      <c r="BQ550" s="17"/>
      <c r="BR550" s="17"/>
      <c r="BS550" s="17"/>
      <c r="BT550" s="17"/>
      <c r="BU550" s="17"/>
      <c r="BV550" s="17"/>
      <c r="BW550" s="17"/>
      <c r="BX550" s="17"/>
      <c r="BY550" s="17"/>
      <c r="BZ550" s="17"/>
      <c r="CA550" s="17"/>
      <c r="CB550" s="17"/>
      <c r="CC550" s="17"/>
      <c r="CD550" s="17"/>
      <c r="CE550" s="17"/>
      <c r="CF550" s="17"/>
      <c r="CG550" s="17"/>
      <c r="CH550" s="17"/>
      <c r="CI550" s="17"/>
      <c r="CJ550" s="17"/>
      <c r="CK550" s="17"/>
      <c r="CL550" s="17"/>
      <c r="CM550" s="17"/>
      <c r="CN550" s="17"/>
      <c r="CO550" s="17"/>
      <c r="CP550" s="17"/>
      <c r="CQ550" s="17"/>
      <c r="CR550" s="17"/>
      <c r="CS550" s="17"/>
      <c r="CT550" s="17"/>
      <c r="CU550" s="17"/>
      <c r="CV550" s="17"/>
      <c r="CW550" s="17"/>
      <c r="CX550" s="17"/>
      <c r="CY550" s="17"/>
      <c r="CZ550" s="17"/>
      <c r="DA550" s="17"/>
      <c r="DB550" s="17"/>
      <c r="DC550" s="17"/>
      <c r="DD550" s="17"/>
      <c r="DE550" s="17"/>
      <c r="DF550" s="17"/>
      <c r="DG550" s="17"/>
      <c r="DH550" s="17"/>
      <c r="DI550" s="17"/>
      <c r="DJ550" s="17"/>
      <c r="DK550" s="17"/>
      <c r="DL550" s="17"/>
      <c r="DM550" s="17"/>
      <c r="DN550" s="17"/>
      <c r="DO550" s="17"/>
      <c r="DP550" s="17"/>
      <c r="DQ550" s="17"/>
      <c r="DR550" s="17"/>
    </row>
    <row r="551" spans="1:122" ht="13" x14ac:dyDescent="0.15">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G551" s="17"/>
      <c r="BH551" s="17"/>
      <c r="BI551" s="17"/>
      <c r="BJ551" s="17"/>
      <c r="BK551" s="17"/>
      <c r="BL551" s="17"/>
      <c r="BM551" s="17"/>
      <c r="BN551" s="17"/>
      <c r="BO551" s="17"/>
      <c r="BP551" s="17"/>
      <c r="BQ551" s="17"/>
      <c r="BR551" s="17"/>
      <c r="BS551" s="17"/>
      <c r="BT551" s="17"/>
      <c r="BU551" s="17"/>
      <c r="BV551" s="17"/>
      <c r="BW551" s="17"/>
      <c r="BX551" s="17"/>
      <c r="BY551" s="17"/>
      <c r="BZ551" s="17"/>
      <c r="CA551" s="17"/>
      <c r="CB551" s="17"/>
      <c r="CC551" s="17"/>
      <c r="CD551" s="17"/>
      <c r="CE551" s="17"/>
      <c r="CF551" s="17"/>
      <c r="CG551" s="17"/>
      <c r="CH551" s="17"/>
      <c r="CI551" s="17"/>
      <c r="CJ551" s="17"/>
      <c r="CK551" s="17"/>
      <c r="CL551" s="17"/>
      <c r="CM551" s="17"/>
      <c r="CN551" s="17"/>
      <c r="CO551" s="17"/>
      <c r="CP551" s="17"/>
      <c r="CQ551" s="17"/>
      <c r="CR551" s="17"/>
      <c r="CS551" s="17"/>
      <c r="CT551" s="17"/>
      <c r="CU551" s="17"/>
      <c r="CV551" s="17"/>
      <c r="CW551" s="17"/>
      <c r="CX551" s="17"/>
      <c r="CY551" s="17"/>
      <c r="CZ551" s="17"/>
      <c r="DA551" s="17"/>
      <c r="DB551" s="17"/>
      <c r="DC551" s="17"/>
      <c r="DD551" s="17"/>
      <c r="DE551" s="17"/>
      <c r="DF551" s="17"/>
      <c r="DG551" s="17"/>
      <c r="DH551" s="17"/>
      <c r="DI551" s="17"/>
      <c r="DJ551" s="17"/>
      <c r="DK551" s="17"/>
      <c r="DL551" s="17"/>
      <c r="DM551" s="17"/>
      <c r="DN551" s="17"/>
      <c r="DO551" s="17"/>
      <c r="DP551" s="17"/>
      <c r="DQ551" s="17"/>
      <c r="DR551" s="17"/>
    </row>
    <row r="552" spans="1:122" ht="13" x14ac:dyDescent="0.15">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c r="BI552" s="17"/>
      <c r="BJ552" s="17"/>
      <c r="BK552" s="17"/>
      <c r="BL552" s="17"/>
      <c r="BM552" s="17"/>
      <c r="BN552" s="17"/>
      <c r="BO552" s="17"/>
      <c r="BP552" s="17"/>
      <c r="BQ552" s="17"/>
      <c r="BR552" s="17"/>
      <c r="BS552" s="17"/>
      <c r="BT552" s="17"/>
      <c r="BU552" s="17"/>
      <c r="BV552" s="17"/>
      <c r="BW552" s="17"/>
      <c r="BX552" s="17"/>
      <c r="BY552" s="17"/>
      <c r="BZ552" s="17"/>
      <c r="CA552" s="17"/>
      <c r="CB552" s="17"/>
      <c r="CC552" s="17"/>
      <c r="CD552" s="17"/>
      <c r="CE552" s="17"/>
      <c r="CF552" s="17"/>
      <c r="CG552" s="17"/>
      <c r="CH552" s="17"/>
      <c r="CI552" s="17"/>
      <c r="CJ552" s="17"/>
      <c r="CK552" s="17"/>
      <c r="CL552" s="17"/>
      <c r="CM552" s="17"/>
      <c r="CN552" s="17"/>
      <c r="CO552" s="17"/>
      <c r="CP552" s="17"/>
      <c r="CQ552" s="17"/>
      <c r="CR552" s="17"/>
      <c r="CS552" s="17"/>
      <c r="CT552" s="17"/>
      <c r="CU552" s="17"/>
      <c r="CV552" s="17"/>
      <c r="CW552" s="17"/>
      <c r="CX552" s="17"/>
      <c r="CY552" s="17"/>
      <c r="CZ552" s="17"/>
      <c r="DA552" s="17"/>
      <c r="DB552" s="17"/>
      <c r="DC552" s="17"/>
      <c r="DD552" s="17"/>
      <c r="DE552" s="17"/>
      <c r="DF552" s="17"/>
      <c r="DG552" s="17"/>
      <c r="DH552" s="17"/>
      <c r="DI552" s="17"/>
      <c r="DJ552" s="17"/>
      <c r="DK552" s="17"/>
      <c r="DL552" s="17"/>
      <c r="DM552" s="17"/>
      <c r="DN552" s="17"/>
      <c r="DO552" s="17"/>
      <c r="DP552" s="17"/>
      <c r="DQ552" s="17"/>
      <c r="DR552" s="17"/>
    </row>
    <row r="553" spans="1:122" ht="13" x14ac:dyDescent="0.15">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c r="BI553" s="17"/>
      <c r="BJ553" s="17"/>
      <c r="BK553" s="17"/>
      <c r="BL553" s="17"/>
      <c r="BM553" s="17"/>
      <c r="BN553" s="17"/>
      <c r="BO553" s="17"/>
      <c r="BP553" s="17"/>
      <c r="BQ553" s="17"/>
      <c r="BR553" s="17"/>
      <c r="BS553" s="17"/>
      <c r="BT553" s="17"/>
      <c r="BU553" s="17"/>
      <c r="BV553" s="17"/>
      <c r="BW553" s="17"/>
      <c r="BX553" s="17"/>
      <c r="BY553" s="17"/>
      <c r="BZ553" s="17"/>
      <c r="CA553" s="17"/>
      <c r="CB553" s="17"/>
      <c r="CC553" s="17"/>
      <c r="CD553" s="17"/>
      <c r="CE553" s="17"/>
      <c r="CF553" s="17"/>
      <c r="CG553" s="17"/>
      <c r="CH553" s="17"/>
      <c r="CI553" s="17"/>
      <c r="CJ553" s="17"/>
      <c r="CK553" s="17"/>
      <c r="CL553" s="17"/>
      <c r="CM553" s="17"/>
      <c r="CN553" s="17"/>
      <c r="CO553" s="17"/>
      <c r="CP553" s="17"/>
      <c r="CQ553" s="17"/>
      <c r="CR553" s="17"/>
      <c r="CS553" s="17"/>
      <c r="CT553" s="17"/>
      <c r="CU553" s="17"/>
      <c r="CV553" s="17"/>
      <c r="CW553" s="17"/>
      <c r="CX553" s="17"/>
      <c r="CY553" s="17"/>
      <c r="CZ553" s="17"/>
      <c r="DA553" s="17"/>
      <c r="DB553" s="17"/>
      <c r="DC553" s="17"/>
      <c r="DD553" s="17"/>
      <c r="DE553" s="17"/>
      <c r="DF553" s="17"/>
      <c r="DG553" s="17"/>
      <c r="DH553" s="17"/>
      <c r="DI553" s="17"/>
      <c r="DJ553" s="17"/>
      <c r="DK553" s="17"/>
      <c r="DL553" s="17"/>
      <c r="DM553" s="17"/>
      <c r="DN553" s="17"/>
      <c r="DO553" s="17"/>
      <c r="DP553" s="17"/>
      <c r="DQ553" s="17"/>
      <c r="DR553" s="17"/>
    </row>
    <row r="554" spans="1:122" ht="13" x14ac:dyDescent="0.15">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c r="BI554" s="17"/>
      <c r="BJ554" s="17"/>
      <c r="BK554" s="17"/>
      <c r="BL554" s="17"/>
      <c r="BM554" s="17"/>
      <c r="BN554" s="17"/>
      <c r="BO554" s="17"/>
      <c r="BP554" s="17"/>
      <c r="BQ554" s="17"/>
      <c r="BR554" s="17"/>
      <c r="BS554" s="17"/>
      <c r="BT554" s="17"/>
      <c r="BU554" s="17"/>
      <c r="BV554" s="17"/>
      <c r="BW554" s="17"/>
      <c r="BX554" s="17"/>
      <c r="BY554" s="17"/>
      <c r="BZ554" s="17"/>
      <c r="CA554" s="17"/>
      <c r="CB554" s="17"/>
      <c r="CC554" s="17"/>
      <c r="CD554" s="17"/>
      <c r="CE554" s="17"/>
      <c r="CF554" s="17"/>
      <c r="CG554" s="17"/>
      <c r="CH554" s="17"/>
      <c r="CI554" s="17"/>
      <c r="CJ554" s="17"/>
      <c r="CK554" s="17"/>
      <c r="CL554" s="17"/>
      <c r="CM554" s="17"/>
      <c r="CN554" s="17"/>
      <c r="CO554" s="17"/>
      <c r="CP554" s="17"/>
      <c r="CQ554" s="17"/>
      <c r="CR554" s="17"/>
      <c r="CS554" s="17"/>
      <c r="CT554" s="17"/>
      <c r="CU554" s="17"/>
      <c r="CV554" s="17"/>
      <c r="CW554" s="17"/>
      <c r="CX554" s="17"/>
      <c r="CY554" s="17"/>
      <c r="CZ554" s="17"/>
      <c r="DA554" s="17"/>
      <c r="DB554" s="17"/>
      <c r="DC554" s="17"/>
      <c r="DD554" s="17"/>
      <c r="DE554" s="17"/>
      <c r="DF554" s="17"/>
      <c r="DG554" s="17"/>
      <c r="DH554" s="17"/>
      <c r="DI554" s="17"/>
      <c r="DJ554" s="17"/>
      <c r="DK554" s="17"/>
      <c r="DL554" s="17"/>
      <c r="DM554" s="17"/>
      <c r="DN554" s="17"/>
      <c r="DO554" s="17"/>
      <c r="DP554" s="17"/>
      <c r="DQ554" s="17"/>
      <c r="DR554" s="17"/>
    </row>
    <row r="555" spans="1:122" ht="13" x14ac:dyDescent="0.1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G555" s="17"/>
      <c r="BH555" s="17"/>
      <c r="BI555" s="17"/>
      <c r="BJ555" s="17"/>
      <c r="BK555" s="17"/>
      <c r="BL555" s="17"/>
      <c r="BM555" s="17"/>
      <c r="BN555" s="17"/>
      <c r="BO555" s="17"/>
      <c r="BP555" s="17"/>
      <c r="BQ555" s="17"/>
      <c r="BR555" s="17"/>
      <c r="BS555" s="17"/>
      <c r="BT555" s="17"/>
      <c r="BU555" s="17"/>
      <c r="BV555" s="17"/>
      <c r="BW555" s="17"/>
      <c r="BX555" s="17"/>
      <c r="BY555" s="17"/>
      <c r="BZ555" s="17"/>
      <c r="CA555" s="17"/>
      <c r="CB555" s="17"/>
      <c r="CC555" s="17"/>
      <c r="CD555" s="17"/>
      <c r="CE555" s="17"/>
      <c r="CF555" s="17"/>
      <c r="CG555" s="17"/>
      <c r="CH555" s="17"/>
      <c r="CI555" s="17"/>
      <c r="CJ555" s="17"/>
      <c r="CK555" s="17"/>
      <c r="CL555" s="17"/>
      <c r="CM555" s="17"/>
      <c r="CN555" s="17"/>
      <c r="CO555" s="17"/>
      <c r="CP555" s="17"/>
      <c r="CQ555" s="17"/>
      <c r="CR555" s="17"/>
      <c r="CS555" s="17"/>
      <c r="CT555" s="17"/>
      <c r="CU555" s="17"/>
      <c r="CV555" s="17"/>
      <c r="CW555" s="17"/>
      <c r="CX555" s="17"/>
      <c r="CY555" s="17"/>
      <c r="CZ555" s="17"/>
      <c r="DA555" s="17"/>
      <c r="DB555" s="17"/>
      <c r="DC555" s="17"/>
      <c r="DD555" s="17"/>
      <c r="DE555" s="17"/>
      <c r="DF555" s="17"/>
      <c r="DG555" s="17"/>
      <c r="DH555" s="17"/>
      <c r="DI555" s="17"/>
      <c r="DJ555" s="17"/>
      <c r="DK555" s="17"/>
      <c r="DL555" s="17"/>
      <c r="DM555" s="17"/>
      <c r="DN555" s="17"/>
      <c r="DO555" s="17"/>
      <c r="DP555" s="17"/>
      <c r="DQ555" s="17"/>
      <c r="DR555" s="17"/>
    </row>
    <row r="556" spans="1:122" ht="13" x14ac:dyDescent="0.15">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G556" s="17"/>
      <c r="BH556" s="17"/>
      <c r="BI556" s="17"/>
      <c r="BJ556" s="17"/>
      <c r="BK556" s="17"/>
      <c r="BL556" s="17"/>
      <c r="BM556" s="17"/>
      <c r="BN556" s="17"/>
      <c r="BO556" s="17"/>
      <c r="BP556" s="17"/>
      <c r="BQ556" s="17"/>
      <c r="BR556" s="17"/>
      <c r="BS556" s="17"/>
      <c r="BT556" s="17"/>
      <c r="BU556" s="17"/>
      <c r="BV556" s="17"/>
      <c r="BW556" s="17"/>
      <c r="BX556" s="17"/>
      <c r="BY556" s="17"/>
      <c r="BZ556" s="17"/>
      <c r="CA556" s="17"/>
      <c r="CB556" s="17"/>
      <c r="CC556" s="17"/>
      <c r="CD556" s="17"/>
      <c r="CE556" s="17"/>
      <c r="CF556" s="17"/>
      <c r="CG556" s="17"/>
      <c r="CH556" s="17"/>
      <c r="CI556" s="17"/>
      <c r="CJ556" s="17"/>
      <c r="CK556" s="17"/>
      <c r="CL556" s="17"/>
      <c r="CM556" s="17"/>
      <c r="CN556" s="17"/>
      <c r="CO556" s="17"/>
      <c r="CP556" s="17"/>
      <c r="CQ556" s="17"/>
      <c r="CR556" s="17"/>
      <c r="CS556" s="17"/>
      <c r="CT556" s="17"/>
      <c r="CU556" s="17"/>
      <c r="CV556" s="17"/>
      <c r="CW556" s="17"/>
      <c r="CX556" s="17"/>
      <c r="CY556" s="17"/>
      <c r="CZ556" s="17"/>
      <c r="DA556" s="17"/>
      <c r="DB556" s="17"/>
      <c r="DC556" s="17"/>
      <c r="DD556" s="17"/>
      <c r="DE556" s="17"/>
      <c r="DF556" s="17"/>
      <c r="DG556" s="17"/>
      <c r="DH556" s="17"/>
      <c r="DI556" s="17"/>
      <c r="DJ556" s="17"/>
      <c r="DK556" s="17"/>
      <c r="DL556" s="17"/>
      <c r="DM556" s="17"/>
      <c r="DN556" s="17"/>
      <c r="DO556" s="17"/>
      <c r="DP556" s="17"/>
      <c r="DQ556" s="17"/>
      <c r="DR556" s="17"/>
    </row>
    <row r="557" spans="1:122" ht="13" x14ac:dyDescent="0.15">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c r="BG557" s="17"/>
      <c r="BH557" s="17"/>
      <c r="BI557" s="17"/>
      <c r="BJ557" s="17"/>
      <c r="BK557" s="17"/>
      <c r="BL557" s="17"/>
      <c r="BM557" s="17"/>
      <c r="BN557" s="17"/>
      <c r="BO557" s="17"/>
      <c r="BP557" s="17"/>
      <c r="BQ557" s="17"/>
      <c r="BR557" s="17"/>
      <c r="BS557" s="17"/>
      <c r="BT557" s="17"/>
      <c r="BU557" s="17"/>
      <c r="BV557" s="17"/>
      <c r="BW557" s="17"/>
      <c r="BX557" s="17"/>
      <c r="BY557" s="17"/>
      <c r="BZ557" s="17"/>
      <c r="CA557" s="17"/>
      <c r="CB557" s="17"/>
      <c r="CC557" s="17"/>
      <c r="CD557" s="17"/>
      <c r="CE557" s="17"/>
      <c r="CF557" s="17"/>
      <c r="CG557" s="17"/>
      <c r="CH557" s="17"/>
      <c r="CI557" s="17"/>
      <c r="CJ557" s="17"/>
      <c r="CK557" s="17"/>
      <c r="CL557" s="17"/>
      <c r="CM557" s="17"/>
      <c r="CN557" s="17"/>
      <c r="CO557" s="17"/>
      <c r="CP557" s="17"/>
      <c r="CQ557" s="17"/>
      <c r="CR557" s="17"/>
      <c r="CS557" s="17"/>
      <c r="CT557" s="17"/>
      <c r="CU557" s="17"/>
      <c r="CV557" s="17"/>
      <c r="CW557" s="17"/>
      <c r="CX557" s="17"/>
      <c r="CY557" s="17"/>
      <c r="CZ557" s="17"/>
      <c r="DA557" s="17"/>
      <c r="DB557" s="17"/>
      <c r="DC557" s="17"/>
      <c r="DD557" s="17"/>
      <c r="DE557" s="17"/>
      <c r="DF557" s="17"/>
      <c r="DG557" s="17"/>
      <c r="DH557" s="17"/>
      <c r="DI557" s="17"/>
      <c r="DJ557" s="17"/>
      <c r="DK557" s="17"/>
      <c r="DL557" s="17"/>
      <c r="DM557" s="17"/>
      <c r="DN557" s="17"/>
      <c r="DO557" s="17"/>
      <c r="DP557" s="17"/>
      <c r="DQ557" s="17"/>
      <c r="DR557" s="17"/>
    </row>
    <row r="558" spans="1:122" ht="13" x14ac:dyDescent="0.15">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c r="BG558" s="17"/>
      <c r="BH558" s="17"/>
      <c r="BI558" s="17"/>
      <c r="BJ558" s="17"/>
      <c r="BK558" s="17"/>
      <c r="BL558" s="17"/>
      <c r="BM558" s="17"/>
      <c r="BN558" s="17"/>
      <c r="BO558" s="17"/>
      <c r="BP558" s="17"/>
      <c r="BQ558" s="17"/>
      <c r="BR558" s="17"/>
      <c r="BS558" s="17"/>
      <c r="BT558" s="17"/>
      <c r="BU558" s="17"/>
      <c r="BV558" s="17"/>
      <c r="BW558" s="17"/>
      <c r="BX558" s="17"/>
      <c r="BY558" s="17"/>
      <c r="BZ558" s="17"/>
      <c r="CA558" s="17"/>
      <c r="CB558" s="17"/>
      <c r="CC558" s="17"/>
      <c r="CD558" s="17"/>
      <c r="CE558" s="17"/>
      <c r="CF558" s="17"/>
      <c r="CG558" s="17"/>
      <c r="CH558" s="17"/>
      <c r="CI558" s="17"/>
      <c r="CJ558" s="17"/>
      <c r="CK558" s="17"/>
      <c r="CL558" s="17"/>
      <c r="CM558" s="17"/>
      <c r="CN558" s="17"/>
      <c r="CO558" s="17"/>
      <c r="CP558" s="17"/>
      <c r="CQ558" s="17"/>
      <c r="CR558" s="17"/>
      <c r="CS558" s="17"/>
      <c r="CT558" s="17"/>
      <c r="CU558" s="17"/>
      <c r="CV558" s="17"/>
      <c r="CW558" s="17"/>
      <c r="CX558" s="17"/>
      <c r="CY558" s="17"/>
      <c r="CZ558" s="17"/>
      <c r="DA558" s="17"/>
      <c r="DB558" s="17"/>
      <c r="DC558" s="17"/>
      <c r="DD558" s="17"/>
      <c r="DE558" s="17"/>
      <c r="DF558" s="17"/>
      <c r="DG558" s="17"/>
      <c r="DH558" s="17"/>
      <c r="DI558" s="17"/>
      <c r="DJ558" s="17"/>
      <c r="DK558" s="17"/>
      <c r="DL558" s="17"/>
      <c r="DM558" s="17"/>
      <c r="DN558" s="17"/>
      <c r="DO558" s="17"/>
      <c r="DP558" s="17"/>
      <c r="DQ558" s="17"/>
      <c r="DR558" s="17"/>
    </row>
    <row r="559" spans="1:122" ht="13" x14ac:dyDescent="0.15">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c r="BG559" s="17"/>
      <c r="BH559" s="17"/>
      <c r="BI559" s="17"/>
      <c r="BJ559" s="17"/>
      <c r="BK559" s="17"/>
      <c r="BL559" s="17"/>
      <c r="BM559" s="17"/>
      <c r="BN559" s="17"/>
      <c r="BO559" s="17"/>
      <c r="BP559" s="17"/>
      <c r="BQ559" s="17"/>
      <c r="BR559" s="17"/>
      <c r="BS559" s="17"/>
      <c r="BT559" s="17"/>
      <c r="BU559" s="17"/>
      <c r="BV559" s="17"/>
      <c r="BW559" s="17"/>
      <c r="BX559" s="17"/>
      <c r="BY559" s="17"/>
      <c r="BZ559" s="17"/>
      <c r="CA559" s="17"/>
      <c r="CB559" s="17"/>
      <c r="CC559" s="17"/>
      <c r="CD559" s="17"/>
      <c r="CE559" s="17"/>
      <c r="CF559" s="17"/>
      <c r="CG559" s="17"/>
      <c r="CH559" s="17"/>
      <c r="CI559" s="17"/>
      <c r="CJ559" s="17"/>
      <c r="CK559" s="17"/>
      <c r="CL559" s="17"/>
      <c r="CM559" s="17"/>
      <c r="CN559" s="17"/>
      <c r="CO559" s="17"/>
      <c r="CP559" s="17"/>
      <c r="CQ559" s="17"/>
      <c r="CR559" s="17"/>
      <c r="CS559" s="17"/>
      <c r="CT559" s="17"/>
      <c r="CU559" s="17"/>
      <c r="CV559" s="17"/>
      <c r="CW559" s="17"/>
      <c r="CX559" s="17"/>
      <c r="CY559" s="17"/>
      <c r="CZ559" s="17"/>
      <c r="DA559" s="17"/>
      <c r="DB559" s="17"/>
      <c r="DC559" s="17"/>
      <c r="DD559" s="17"/>
      <c r="DE559" s="17"/>
      <c r="DF559" s="17"/>
      <c r="DG559" s="17"/>
      <c r="DH559" s="17"/>
      <c r="DI559" s="17"/>
      <c r="DJ559" s="17"/>
      <c r="DK559" s="17"/>
      <c r="DL559" s="17"/>
      <c r="DM559" s="17"/>
      <c r="DN559" s="17"/>
      <c r="DO559" s="17"/>
      <c r="DP559" s="17"/>
      <c r="DQ559" s="17"/>
      <c r="DR559" s="17"/>
    </row>
    <row r="560" spans="1:122" ht="13" x14ac:dyDescent="0.15">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c r="BG560" s="17"/>
      <c r="BH560" s="17"/>
      <c r="BI560" s="17"/>
      <c r="BJ560" s="17"/>
      <c r="BK560" s="17"/>
      <c r="BL560" s="17"/>
      <c r="BM560" s="17"/>
      <c r="BN560" s="17"/>
      <c r="BO560" s="17"/>
      <c r="BP560" s="17"/>
      <c r="BQ560" s="17"/>
      <c r="BR560" s="17"/>
      <c r="BS560" s="17"/>
      <c r="BT560" s="17"/>
      <c r="BU560" s="17"/>
      <c r="BV560" s="17"/>
      <c r="BW560" s="17"/>
      <c r="BX560" s="17"/>
      <c r="BY560" s="17"/>
      <c r="BZ560" s="17"/>
      <c r="CA560" s="17"/>
      <c r="CB560" s="17"/>
      <c r="CC560" s="17"/>
      <c r="CD560" s="17"/>
      <c r="CE560" s="17"/>
      <c r="CF560" s="17"/>
      <c r="CG560" s="17"/>
      <c r="CH560" s="17"/>
      <c r="CI560" s="17"/>
      <c r="CJ560" s="17"/>
      <c r="CK560" s="17"/>
      <c r="CL560" s="17"/>
      <c r="CM560" s="17"/>
      <c r="CN560" s="17"/>
      <c r="CO560" s="17"/>
      <c r="CP560" s="17"/>
      <c r="CQ560" s="17"/>
      <c r="CR560" s="17"/>
      <c r="CS560" s="17"/>
      <c r="CT560" s="17"/>
      <c r="CU560" s="17"/>
      <c r="CV560" s="17"/>
      <c r="CW560" s="17"/>
      <c r="CX560" s="17"/>
      <c r="CY560" s="17"/>
      <c r="CZ560" s="17"/>
      <c r="DA560" s="17"/>
      <c r="DB560" s="17"/>
      <c r="DC560" s="17"/>
      <c r="DD560" s="17"/>
      <c r="DE560" s="17"/>
      <c r="DF560" s="17"/>
      <c r="DG560" s="17"/>
      <c r="DH560" s="17"/>
      <c r="DI560" s="17"/>
      <c r="DJ560" s="17"/>
      <c r="DK560" s="17"/>
      <c r="DL560" s="17"/>
      <c r="DM560" s="17"/>
      <c r="DN560" s="17"/>
      <c r="DO560" s="17"/>
      <c r="DP560" s="17"/>
      <c r="DQ560" s="17"/>
      <c r="DR560" s="17"/>
    </row>
    <row r="561" spans="1:122" ht="13" x14ac:dyDescent="0.15">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c r="BG561" s="17"/>
      <c r="BH561" s="17"/>
      <c r="BI561" s="17"/>
      <c r="BJ561" s="17"/>
      <c r="BK561" s="17"/>
      <c r="BL561" s="17"/>
      <c r="BM561" s="17"/>
      <c r="BN561" s="17"/>
      <c r="BO561" s="17"/>
      <c r="BP561" s="17"/>
      <c r="BQ561" s="17"/>
      <c r="BR561" s="17"/>
      <c r="BS561" s="17"/>
      <c r="BT561" s="17"/>
      <c r="BU561" s="17"/>
      <c r="BV561" s="17"/>
      <c r="BW561" s="17"/>
      <c r="BX561" s="17"/>
      <c r="BY561" s="17"/>
      <c r="BZ561" s="17"/>
      <c r="CA561" s="17"/>
      <c r="CB561" s="17"/>
      <c r="CC561" s="17"/>
      <c r="CD561" s="17"/>
      <c r="CE561" s="17"/>
      <c r="CF561" s="17"/>
      <c r="CG561" s="17"/>
      <c r="CH561" s="17"/>
      <c r="CI561" s="17"/>
      <c r="CJ561" s="17"/>
      <c r="CK561" s="17"/>
      <c r="CL561" s="17"/>
      <c r="CM561" s="17"/>
      <c r="CN561" s="17"/>
      <c r="CO561" s="17"/>
      <c r="CP561" s="17"/>
      <c r="CQ561" s="17"/>
      <c r="CR561" s="17"/>
      <c r="CS561" s="17"/>
      <c r="CT561" s="17"/>
      <c r="CU561" s="17"/>
      <c r="CV561" s="17"/>
      <c r="CW561" s="17"/>
      <c r="CX561" s="17"/>
      <c r="CY561" s="17"/>
      <c r="CZ561" s="17"/>
      <c r="DA561" s="17"/>
      <c r="DB561" s="17"/>
      <c r="DC561" s="17"/>
      <c r="DD561" s="17"/>
      <c r="DE561" s="17"/>
      <c r="DF561" s="17"/>
      <c r="DG561" s="17"/>
      <c r="DH561" s="17"/>
      <c r="DI561" s="17"/>
      <c r="DJ561" s="17"/>
      <c r="DK561" s="17"/>
      <c r="DL561" s="17"/>
      <c r="DM561" s="17"/>
      <c r="DN561" s="17"/>
      <c r="DO561" s="17"/>
      <c r="DP561" s="17"/>
      <c r="DQ561" s="17"/>
      <c r="DR561" s="17"/>
    </row>
    <row r="562" spans="1:122" ht="13" x14ac:dyDescent="0.15">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G562" s="17"/>
      <c r="BH562" s="17"/>
      <c r="BI562" s="17"/>
      <c r="BJ562" s="17"/>
      <c r="BK562" s="17"/>
      <c r="BL562" s="17"/>
      <c r="BM562" s="17"/>
      <c r="BN562" s="17"/>
      <c r="BO562" s="17"/>
      <c r="BP562" s="17"/>
      <c r="BQ562" s="17"/>
      <c r="BR562" s="17"/>
      <c r="BS562" s="17"/>
      <c r="BT562" s="17"/>
      <c r="BU562" s="17"/>
      <c r="BV562" s="17"/>
      <c r="BW562" s="17"/>
      <c r="BX562" s="17"/>
      <c r="BY562" s="17"/>
      <c r="BZ562" s="17"/>
      <c r="CA562" s="17"/>
      <c r="CB562" s="17"/>
      <c r="CC562" s="17"/>
      <c r="CD562" s="17"/>
      <c r="CE562" s="17"/>
      <c r="CF562" s="17"/>
      <c r="CG562" s="17"/>
      <c r="CH562" s="17"/>
      <c r="CI562" s="17"/>
      <c r="CJ562" s="17"/>
      <c r="CK562" s="17"/>
      <c r="CL562" s="17"/>
      <c r="CM562" s="17"/>
      <c r="CN562" s="17"/>
      <c r="CO562" s="17"/>
      <c r="CP562" s="17"/>
      <c r="CQ562" s="17"/>
      <c r="CR562" s="17"/>
      <c r="CS562" s="17"/>
      <c r="CT562" s="17"/>
      <c r="CU562" s="17"/>
      <c r="CV562" s="17"/>
      <c r="CW562" s="17"/>
      <c r="CX562" s="17"/>
      <c r="CY562" s="17"/>
      <c r="CZ562" s="17"/>
      <c r="DA562" s="17"/>
      <c r="DB562" s="17"/>
      <c r="DC562" s="17"/>
      <c r="DD562" s="17"/>
      <c r="DE562" s="17"/>
      <c r="DF562" s="17"/>
      <c r="DG562" s="17"/>
      <c r="DH562" s="17"/>
      <c r="DI562" s="17"/>
      <c r="DJ562" s="17"/>
      <c r="DK562" s="17"/>
      <c r="DL562" s="17"/>
      <c r="DM562" s="17"/>
      <c r="DN562" s="17"/>
      <c r="DO562" s="17"/>
      <c r="DP562" s="17"/>
      <c r="DQ562" s="17"/>
      <c r="DR562" s="17"/>
    </row>
    <row r="563" spans="1:122" ht="13" x14ac:dyDescent="0.15">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G563" s="17"/>
      <c r="BH563" s="17"/>
      <c r="BI563" s="17"/>
      <c r="BJ563" s="17"/>
      <c r="BK563" s="17"/>
      <c r="BL563" s="17"/>
      <c r="BM563" s="17"/>
      <c r="BN563" s="17"/>
      <c r="BO563" s="17"/>
      <c r="BP563" s="17"/>
      <c r="BQ563" s="17"/>
      <c r="BR563" s="17"/>
      <c r="BS563" s="17"/>
      <c r="BT563" s="17"/>
      <c r="BU563" s="17"/>
      <c r="BV563" s="17"/>
      <c r="BW563" s="17"/>
      <c r="BX563" s="17"/>
      <c r="BY563" s="17"/>
      <c r="BZ563" s="17"/>
      <c r="CA563" s="17"/>
      <c r="CB563" s="17"/>
      <c r="CC563" s="17"/>
      <c r="CD563" s="17"/>
      <c r="CE563" s="17"/>
      <c r="CF563" s="17"/>
      <c r="CG563" s="17"/>
      <c r="CH563" s="17"/>
      <c r="CI563" s="17"/>
      <c r="CJ563" s="17"/>
      <c r="CK563" s="17"/>
      <c r="CL563" s="17"/>
      <c r="CM563" s="17"/>
      <c r="CN563" s="17"/>
      <c r="CO563" s="17"/>
      <c r="CP563" s="17"/>
      <c r="CQ563" s="17"/>
      <c r="CR563" s="17"/>
      <c r="CS563" s="17"/>
      <c r="CT563" s="17"/>
      <c r="CU563" s="17"/>
      <c r="CV563" s="17"/>
      <c r="CW563" s="17"/>
      <c r="CX563" s="17"/>
      <c r="CY563" s="17"/>
      <c r="CZ563" s="17"/>
      <c r="DA563" s="17"/>
      <c r="DB563" s="17"/>
      <c r="DC563" s="17"/>
      <c r="DD563" s="17"/>
      <c r="DE563" s="17"/>
      <c r="DF563" s="17"/>
      <c r="DG563" s="17"/>
      <c r="DH563" s="17"/>
      <c r="DI563" s="17"/>
      <c r="DJ563" s="17"/>
      <c r="DK563" s="17"/>
      <c r="DL563" s="17"/>
      <c r="DM563" s="17"/>
      <c r="DN563" s="17"/>
      <c r="DO563" s="17"/>
      <c r="DP563" s="17"/>
      <c r="DQ563" s="17"/>
      <c r="DR563" s="17"/>
    </row>
    <row r="564" spans="1:122" ht="13" x14ac:dyDescent="0.15">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c r="BG564" s="17"/>
      <c r="BH564" s="17"/>
      <c r="BI564" s="17"/>
      <c r="BJ564" s="17"/>
      <c r="BK564" s="17"/>
      <c r="BL564" s="17"/>
      <c r="BM564" s="17"/>
      <c r="BN564" s="17"/>
      <c r="BO564" s="17"/>
      <c r="BP564" s="17"/>
      <c r="BQ564" s="17"/>
      <c r="BR564" s="17"/>
      <c r="BS564" s="17"/>
      <c r="BT564" s="17"/>
      <c r="BU564" s="17"/>
      <c r="BV564" s="17"/>
      <c r="BW564" s="17"/>
      <c r="BX564" s="17"/>
      <c r="BY564" s="17"/>
      <c r="BZ564" s="17"/>
      <c r="CA564" s="17"/>
      <c r="CB564" s="17"/>
      <c r="CC564" s="17"/>
      <c r="CD564" s="17"/>
      <c r="CE564" s="17"/>
      <c r="CF564" s="17"/>
      <c r="CG564" s="17"/>
      <c r="CH564" s="17"/>
      <c r="CI564" s="17"/>
      <c r="CJ564" s="17"/>
      <c r="CK564" s="17"/>
      <c r="CL564" s="17"/>
      <c r="CM564" s="17"/>
      <c r="CN564" s="17"/>
      <c r="CO564" s="17"/>
      <c r="CP564" s="17"/>
      <c r="CQ564" s="17"/>
      <c r="CR564" s="17"/>
      <c r="CS564" s="17"/>
      <c r="CT564" s="17"/>
      <c r="CU564" s="17"/>
      <c r="CV564" s="17"/>
      <c r="CW564" s="17"/>
      <c r="CX564" s="17"/>
      <c r="CY564" s="17"/>
      <c r="CZ564" s="17"/>
      <c r="DA564" s="17"/>
      <c r="DB564" s="17"/>
      <c r="DC564" s="17"/>
      <c r="DD564" s="17"/>
      <c r="DE564" s="17"/>
      <c r="DF564" s="17"/>
      <c r="DG564" s="17"/>
      <c r="DH564" s="17"/>
      <c r="DI564" s="17"/>
      <c r="DJ564" s="17"/>
      <c r="DK564" s="17"/>
      <c r="DL564" s="17"/>
      <c r="DM564" s="17"/>
      <c r="DN564" s="17"/>
      <c r="DO564" s="17"/>
      <c r="DP564" s="17"/>
      <c r="DQ564" s="17"/>
      <c r="DR564" s="17"/>
    </row>
    <row r="565" spans="1:122" ht="13" x14ac:dyDescent="0.1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c r="BI565" s="17"/>
      <c r="BJ565" s="17"/>
      <c r="BK565" s="17"/>
      <c r="BL565" s="17"/>
      <c r="BM565" s="17"/>
      <c r="BN565" s="17"/>
      <c r="BO565" s="17"/>
      <c r="BP565" s="17"/>
      <c r="BQ565" s="17"/>
      <c r="BR565" s="17"/>
      <c r="BS565" s="17"/>
      <c r="BT565" s="17"/>
      <c r="BU565" s="17"/>
      <c r="BV565" s="17"/>
      <c r="BW565" s="17"/>
      <c r="BX565" s="17"/>
      <c r="BY565" s="17"/>
      <c r="BZ565" s="17"/>
      <c r="CA565" s="17"/>
      <c r="CB565" s="17"/>
      <c r="CC565" s="17"/>
      <c r="CD565" s="17"/>
      <c r="CE565" s="17"/>
      <c r="CF565" s="17"/>
      <c r="CG565" s="17"/>
      <c r="CH565" s="17"/>
      <c r="CI565" s="17"/>
      <c r="CJ565" s="17"/>
      <c r="CK565" s="17"/>
      <c r="CL565" s="17"/>
      <c r="CM565" s="17"/>
      <c r="CN565" s="17"/>
      <c r="CO565" s="17"/>
      <c r="CP565" s="17"/>
      <c r="CQ565" s="17"/>
      <c r="CR565" s="17"/>
      <c r="CS565" s="17"/>
      <c r="CT565" s="17"/>
      <c r="CU565" s="17"/>
      <c r="CV565" s="17"/>
      <c r="CW565" s="17"/>
      <c r="CX565" s="17"/>
      <c r="CY565" s="17"/>
      <c r="CZ565" s="17"/>
      <c r="DA565" s="17"/>
      <c r="DB565" s="17"/>
      <c r="DC565" s="17"/>
      <c r="DD565" s="17"/>
      <c r="DE565" s="17"/>
      <c r="DF565" s="17"/>
      <c r="DG565" s="17"/>
      <c r="DH565" s="17"/>
      <c r="DI565" s="17"/>
      <c r="DJ565" s="17"/>
      <c r="DK565" s="17"/>
      <c r="DL565" s="17"/>
      <c r="DM565" s="17"/>
      <c r="DN565" s="17"/>
      <c r="DO565" s="17"/>
      <c r="DP565" s="17"/>
      <c r="DQ565" s="17"/>
      <c r="DR565" s="17"/>
    </row>
    <row r="566" spans="1:122" ht="13" x14ac:dyDescent="0.15">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c r="BG566" s="17"/>
      <c r="BH566" s="17"/>
      <c r="BI566" s="17"/>
      <c r="BJ566" s="17"/>
      <c r="BK566" s="17"/>
      <c r="BL566" s="17"/>
      <c r="BM566" s="17"/>
      <c r="BN566" s="17"/>
      <c r="BO566" s="17"/>
      <c r="BP566" s="17"/>
      <c r="BQ566" s="17"/>
      <c r="BR566" s="17"/>
      <c r="BS566" s="17"/>
      <c r="BT566" s="17"/>
      <c r="BU566" s="17"/>
      <c r="BV566" s="17"/>
      <c r="BW566" s="17"/>
      <c r="BX566" s="17"/>
      <c r="BY566" s="17"/>
      <c r="BZ566" s="17"/>
      <c r="CA566" s="17"/>
      <c r="CB566" s="17"/>
      <c r="CC566" s="17"/>
      <c r="CD566" s="17"/>
      <c r="CE566" s="17"/>
      <c r="CF566" s="17"/>
      <c r="CG566" s="17"/>
      <c r="CH566" s="17"/>
      <c r="CI566" s="17"/>
      <c r="CJ566" s="17"/>
      <c r="CK566" s="17"/>
      <c r="CL566" s="17"/>
      <c r="CM566" s="17"/>
      <c r="CN566" s="17"/>
      <c r="CO566" s="17"/>
      <c r="CP566" s="17"/>
      <c r="CQ566" s="17"/>
      <c r="CR566" s="17"/>
      <c r="CS566" s="17"/>
      <c r="CT566" s="17"/>
      <c r="CU566" s="17"/>
      <c r="CV566" s="17"/>
      <c r="CW566" s="17"/>
      <c r="CX566" s="17"/>
      <c r="CY566" s="17"/>
      <c r="CZ566" s="17"/>
      <c r="DA566" s="17"/>
      <c r="DB566" s="17"/>
      <c r="DC566" s="17"/>
      <c r="DD566" s="17"/>
      <c r="DE566" s="17"/>
      <c r="DF566" s="17"/>
      <c r="DG566" s="17"/>
      <c r="DH566" s="17"/>
      <c r="DI566" s="17"/>
      <c r="DJ566" s="17"/>
      <c r="DK566" s="17"/>
      <c r="DL566" s="17"/>
      <c r="DM566" s="17"/>
      <c r="DN566" s="17"/>
      <c r="DO566" s="17"/>
      <c r="DP566" s="17"/>
      <c r="DQ566" s="17"/>
      <c r="DR566" s="17"/>
    </row>
    <row r="567" spans="1:122" ht="13" x14ac:dyDescent="0.15">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G567" s="17"/>
      <c r="BH567" s="17"/>
      <c r="BI567" s="17"/>
      <c r="BJ567" s="17"/>
      <c r="BK567" s="17"/>
      <c r="BL567" s="17"/>
      <c r="BM567" s="17"/>
      <c r="BN567" s="17"/>
      <c r="BO567" s="17"/>
      <c r="BP567" s="17"/>
      <c r="BQ567" s="17"/>
      <c r="BR567" s="17"/>
      <c r="BS567" s="17"/>
      <c r="BT567" s="17"/>
      <c r="BU567" s="17"/>
      <c r="BV567" s="17"/>
      <c r="BW567" s="17"/>
      <c r="BX567" s="17"/>
      <c r="BY567" s="17"/>
      <c r="BZ567" s="17"/>
      <c r="CA567" s="17"/>
      <c r="CB567" s="17"/>
      <c r="CC567" s="17"/>
      <c r="CD567" s="17"/>
      <c r="CE567" s="17"/>
      <c r="CF567" s="17"/>
      <c r="CG567" s="17"/>
      <c r="CH567" s="17"/>
      <c r="CI567" s="17"/>
      <c r="CJ567" s="17"/>
      <c r="CK567" s="17"/>
      <c r="CL567" s="17"/>
      <c r="CM567" s="17"/>
      <c r="CN567" s="17"/>
      <c r="CO567" s="17"/>
      <c r="CP567" s="17"/>
      <c r="CQ567" s="17"/>
      <c r="CR567" s="17"/>
      <c r="CS567" s="17"/>
      <c r="CT567" s="17"/>
      <c r="CU567" s="17"/>
      <c r="CV567" s="17"/>
      <c r="CW567" s="17"/>
      <c r="CX567" s="17"/>
      <c r="CY567" s="17"/>
      <c r="CZ567" s="17"/>
      <c r="DA567" s="17"/>
      <c r="DB567" s="17"/>
      <c r="DC567" s="17"/>
      <c r="DD567" s="17"/>
      <c r="DE567" s="17"/>
      <c r="DF567" s="17"/>
      <c r="DG567" s="17"/>
      <c r="DH567" s="17"/>
      <c r="DI567" s="17"/>
      <c r="DJ567" s="17"/>
      <c r="DK567" s="17"/>
      <c r="DL567" s="17"/>
      <c r="DM567" s="17"/>
      <c r="DN567" s="17"/>
      <c r="DO567" s="17"/>
      <c r="DP567" s="17"/>
      <c r="DQ567" s="17"/>
      <c r="DR567" s="17"/>
    </row>
    <row r="568" spans="1:122" ht="13" x14ac:dyDescent="0.15">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G568" s="17"/>
      <c r="BH568" s="17"/>
      <c r="BI568" s="17"/>
      <c r="BJ568" s="17"/>
      <c r="BK568" s="17"/>
      <c r="BL568" s="17"/>
      <c r="BM568" s="17"/>
      <c r="BN568" s="17"/>
      <c r="BO568" s="17"/>
      <c r="BP568" s="17"/>
      <c r="BQ568" s="17"/>
      <c r="BR568" s="17"/>
      <c r="BS568" s="17"/>
      <c r="BT568" s="17"/>
      <c r="BU568" s="17"/>
      <c r="BV568" s="17"/>
      <c r="BW568" s="17"/>
      <c r="BX568" s="17"/>
      <c r="BY568" s="17"/>
      <c r="BZ568" s="17"/>
      <c r="CA568" s="17"/>
      <c r="CB568" s="17"/>
      <c r="CC568" s="17"/>
      <c r="CD568" s="17"/>
      <c r="CE568" s="17"/>
      <c r="CF568" s="17"/>
      <c r="CG568" s="17"/>
      <c r="CH568" s="17"/>
      <c r="CI568" s="17"/>
      <c r="CJ568" s="17"/>
      <c r="CK568" s="17"/>
      <c r="CL568" s="17"/>
      <c r="CM568" s="17"/>
      <c r="CN568" s="17"/>
      <c r="CO568" s="17"/>
      <c r="CP568" s="17"/>
      <c r="CQ568" s="17"/>
      <c r="CR568" s="17"/>
      <c r="CS568" s="17"/>
      <c r="CT568" s="17"/>
      <c r="CU568" s="17"/>
      <c r="CV568" s="17"/>
      <c r="CW568" s="17"/>
      <c r="CX568" s="17"/>
      <c r="CY568" s="17"/>
      <c r="CZ568" s="17"/>
      <c r="DA568" s="17"/>
      <c r="DB568" s="17"/>
      <c r="DC568" s="17"/>
      <c r="DD568" s="17"/>
      <c r="DE568" s="17"/>
      <c r="DF568" s="17"/>
      <c r="DG568" s="17"/>
      <c r="DH568" s="17"/>
      <c r="DI568" s="17"/>
      <c r="DJ568" s="17"/>
      <c r="DK568" s="17"/>
      <c r="DL568" s="17"/>
      <c r="DM568" s="17"/>
      <c r="DN568" s="17"/>
      <c r="DO568" s="17"/>
      <c r="DP568" s="17"/>
      <c r="DQ568" s="17"/>
      <c r="DR568" s="17"/>
    </row>
    <row r="569" spans="1:122" ht="13" x14ac:dyDescent="0.15">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G569" s="17"/>
      <c r="BH569" s="17"/>
      <c r="BI569" s="17"/>
      <c r="BJ569" s="17"/>
      <c r="BK569" s="17"/>
      <c r="BL569" s="17"/>
      <c r="BM569" s="17"/>
      <c r="BN569" s="17"/>
      <c r="BO569" s="17"/>
      <c r="BP569" s="17"/>
      <c r="BQ569" s="17"/>
      <c r="BR569" s="17"/>
      <c r="BS569" s="17"/>
      <c r="BT569" s="17"/>
      <c r="BU569" s="17"/>
      <c r="BV569" s="17"/>
      <c r="BW569" s="17"/>
      <c r="BX569" s="17"/>
      <c r="BY569" s="17"/>
      <c r="BZ569" s="17"/>
      <c r="CA569" s="17"/>
      <c r="CB569" s="17"/>
      <c r="CC569" s="17"/>
      <c r="CD569" s="17"/>
      <c r="CE569" s="17"/>
      <c r="CF569" s="17"/>
      <c r="CG569" s="17"/>
      <c r="CH569" s="17"/>
      <c r="CI569" s="17"/>
      <c r="CJ569" s="17"/>
      <c r="CK569" s="17"/>
      <c r="CL569" s="17"/>
      <c r="CM569" s="17"/>
      <c r="CN569" s="17"/>
      <c r="CO569" s="17"/>
      <c r="CP569" s="17"/>
      <c r="CQ569" s="17"/>
      <c r="CR569" s="17"/>
      <c r="CS569" s="17"/>
      <c r="CT569" s="17"/>
      <c r="CU569" s="17"/>
      <c r="CV569" s="17"/>
      <c r="CW569" s="17"/>
      <c r="CX569" s="17"/>
      <c r="CY569" s="17"/>
      <c r="CZ569" s="17"/>
      <c r="DA569" s="17"/>
      <c r="DB569" s="17"/>
      <c r="DC569" s="17"/>
      <c r="DD569" s="17"/>
      <c r="DE569" s="17"/>
      <c r="DF569" s="17"/>
      <c r="DG569" s="17"/>
      <c r="DH569" s="17"/>
      <c r="DI569" s="17"/>
      <c r="DJ569" s="17"/>
      <c r="DK569" s="17"/>
      <c r="DL569" s="17"/>
      <c r="DM569" s="17"/>
      <c r="DN569" s="17"/>
      <c r="DO569" s="17"/>
      <c r="DP569" s="17"/>
      <c r="DQ569" s="17"/>
      <c r="DR569" s="17"/>
    </row>
    <row r="570" spans="1:122" ht="13" x14ac:dyDescent="0.15">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c r="BG570" s="17"/>
      <c r="BH570" s="17"/>
      <c r="BI570" s="17"/>
      <c r="BJ570" s="17"/>
      <c r="BK570" s="17"/>
      <c r="BL570" s="17"/>
      <c r="BM570" s="17"/>
      <c r="BN570" s="17"/>
      <c r="BO570" s="17"/>
      <c r="BP570" s="17"/>
      <c r="BQ570" s="17"/>
      <c r="BR570" s="17"/>
      <c r="BS570" s="17"/>
      <c r="BT570" s="17"/>
      <c r="BU570" s="17"/>
      <c r="BV570" s="17"/>
      <c r="BW570" s="17"/>
      <c r="BX570" s="17"/>
      <c r="BY570" s="17"/>
      <c r="BZ570" s="17"/>
      <c r="CA570" s="17"/>
      <c r="CB570" s="17"/>
      <c r="CC570" s="17"/>
      <c r="CD570" s="17"/>
      <c r="CE570" s="17"/>
      <c r="CF570" s="17"/>
      <c r="CG570" s="17"/>
      <c r="CH570" s="17"/>
      <c r="CI570" s="17"/>
      <c r="CJ570" s="17"/>
      <c r="CK570" s="17"/>
      <c r="CL570" s="17"/>
      <c r="CM570" s="17"/>
      <c r="CN570" s="17"/>
      <c r="CO570" s="17"/>
      <c r="CP570" s="17"/>
      <c r="CQ570" s="17"/>
      <c r="CR570" s="17"/>
      <c r="CS570" s="17"/>
      <c r="CT570" s="17"/>
      <c r="CU570" s="17"/>
      <c r="CV570" s="17"/>
      <c r="CW570" s="17"/>
      <c r="CX570" s="17"/>
      <c r="CY570" s="17"/>
      <c r="CZ570" s="17"/>
      <c r="DA570" s="17"/>
      <c r="DB570" s="17"/>
      <c r="DC570" s="17"/>
      <c r="DD570" s="17"/>
      <c r="DE570" s="17"/>
      <c r="DF570" s="17"/>
      <c r="DG570" s="17"/>
      <c r="DH570" s="17"/>
      <c r="DI570" s="17"/>
      <c r="DJ570" s="17"/>
      <c r="DK570" s="17"/>
      <c r="DL570" s="17"/>
      <c r="DM570" s="17"/>
      <c r="DN570" s="17"/>
      <c r="DO570" s="17"/>
      <c r="DP570" s="17"/>
      <c r="DQ570" s="17"/>
      <c r="DR570" s="17"/>
    </row>
    <row r="571" spans="1:122" ht="13" x14ac:dyDescent="0.15">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c r="BJ571" s="17"/>
      <c r="BK571" s="17"/>
      <c r="BL571" s="17"/>
      <c r="BM571" s="17"/>
      <c r="BN571" s="17"/>
      <c r="BO571" s="17"/>
      <c r="BP571" s="17"/>
      <c r="BQ571" s="17"/>
      <c r="BR571" s="17"/>
      <c r="BS571" s="17"/>
      <c r="BT571" s="17"/>
      <c r="BU571" s="17"/>
      <c r="BV571" s="17"/>
      <c r="BW571" s="17"/>
      <c r="BX571" s="17"/>
      <c r="BY571" s="17"/>
      <c r="BZ571" s="17"/>
      <c r="CA571" s="17"/>
      <c r="CB571" s="17"/>
      <c r="CC571" s="17"/>
      <c r="CD571" s="17"/>
      <c r="CE571" s="17"/>
      <c r="CF571" s="17"/>
      <c r="CG571" s="17"/>
      <c r="CH571" s="17"/>
      <c r="CI571" s="17"/>
      <c r="CJ571" s="17"/>
      <c r="CK571" s="17"/>
      <c r="CL571" s="17"/>
      <c r="CM571" s="17"/>
      <c r="CN571" s="17"/>
      <c r="CO571" s="17"/>
      <c r="CP571" s="17"/>
      <c r="CQ571" s="17"/>
      <c r="CR571" s="17"/>
      <c r="CS571" s="17"/>
      <c r="CT571" s="17"/>
      <c r="CU571" s="17"/>
      <c r="CV571" s="17"/>
      <c r="CW571" s="17"/>
      <c r="CX571" s="17"/>
      <c r="CY571" s="17"/>
      <c r="CZ571" s="17"/>
      <c r="DA571" s="17"/>
      <c r="DB571" s="17"/>
      <c r="DC571" s="17"/>
      <c r="DD571" s="17"/>
      <c r="DE571" s="17"/>
      <c r="DF571" s="17"/>
      <c r="DG571" s="17"/>
      <c r="DH571" s="17"/>
      <c r="DI571" s="17"/>
      <c r="DJ571" s="17"/>
      <c r="DK571" s="17"/>
      <c r="DL571" s="17"/>
      <c r="DM571" s="17"/>
      <c r="DN571" s="17"/>
      <c r="DO571" s="17"/>
      <c r="DP571" s="17"/>
      <c r="DQ571" s="17"/>
      <c r="DR571" s="17"/>
    </row>
    <row r="572" spans="1:122" ht="13" x14ac:dyDescent="0.15">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G572" s="17"/>
      <c r="BH572" s="17"/>
      <c r="BI572" s="17"/>
      <c r="BJ572" s="17"/>
      <c r="BK572" s="17"/>
      <c r="BL572" s="17"/>
      <c r="BM572" s="17"/>
      <c r="BN572" s="17"/>
      <c r="BO572" s="17"/>
      <c r="BP572" s="17"/>
      <c r="BQ572" s="17"/>
      <c r="BR572" s="17"/>
      <c r="BS572" s="17"/>
      <c r="BT572" s="17"/>
      <c r="BU572" s="17"/>
      <c r="BV572" s="17"/>
      <c r="BW572" s="17"/>
      <c r="BX572" s="17"/>
      <c r="BY572" s="17"/>
      <c r="BZ572" s="17"/>
      <c r="CA572" s="17"/>
      <c r="CB572" s="17"/>
      <c r="CC572" s="17"/>
      <c r="CD572" s="17"/>
      <c r="CE572" s="17"/>
      <c r="CF572" s="17"/>
      <c r="CG572" s="17"/>
      <c r="CH572" s="17"/>
      <c r="CI572" s="17"/>
      <c r="CJ572" s="17"/>
      <c r="CK572" s="17"/>
      <c r="CL572" s="17"/>
      <c r="CM572" s="17"/>
      <c r="CN572" s="17"/>
      <c r="CO572" s="17"/>
      <c r="CP572" s="17"/>
      <c r="CQ572" s="17"/>
      <c r="CR572" s="17"/>
      <c r="CS572" s="17"/>
      <c r="CT572" s="17"/>
      <c r="CU572" s="17"/>
      <c r="CV572" s="17"/>
      <c r="CW572" s="17"/>
      <c r="CX572" s="17"/>
      <c r="CY572" s="17"/>
      <c r="CZ572" s="17"/>
      <c r="DA572" s="17"/>
      <c r="DB572" s="17"/>
      <c r="DC572" s="17"/>
      <c r="DD572" s="17"/>
      <c r="DE572" s="17"/>
      <c r="DF572" s="17"/>
      <c r="DG572" s="17"/>
      <c r="DH572" s="17"/>
      <c r="DI572" s="17"/>
      <c r="DJ572" s="17"/>
      <c r="DK572" s="17"/>
      <c r="DL572" s="17"/>
      <c r="DM572" s="17"/>
      <c r="DN572" s="17"/>
      <c r="DO572" s="17"/>
      <c r="DP572" s="17"/>
      <c r="DQ572" s="17"/>
      <c r="DR572" s="17"/>
    </row>
    <row r="573" spans="1:122" ht="13" x14ac:dyDescent="0.15">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G573" s="17"/>
      <c r="BH573" s="17"/>
      <c r="BI573" s="17"/>
      <c r="BJ573" s="17"/>
      <c r="BK573" s="17"/>
      <c r="BL573" s="17"/>
      <c r="BM573" s="17"/>
      <c r="BN573" s="17"/>
      <c r="BO573" s="17"/>
      <c r="BP573" s="17"/>
      <c r="BQ573" s="17"/>
      <c r="BR573" s="17"/>
      <c r="BS573" s="17"/>
      <c r="BT573" s="17"/>
      <c r="BU573" s="17"/>
      <c r="BV573" s="17"/>
      <c r="BW573" s="17"/>
      <c r="BX573" s="17"/>
      <c r="BY573" s="17"/>
      <c r="BZ573" s="17"/>
      <c r="CA573" s="17"/>
      <c r="CB573" s="17"/>
      <c r="CC573" s="17"/>
      <c r="CD573" s="17"/>
      <c r="CE573" s="17"/>
      <c r="CF573" s="17"/>
      <c r="CG573" s="17"/>
      <c r="CH573" s="17"/>
      <c r="CI573" s="17"/>
      <c r="CJ573" s="17"/>
      <c r="CK573" s="17"/>
      <c r="CL573" s="17"/>
      <c r="CM573" s="17"/>
      <c r="CN573" s="17"/>
      <c r="CO573" s="17"/>
      <c r="CP573" s="17"/>
      <c r="CQ573" s="17"/>
      <c r="CR573" s="17"/>
      <c r="CS573" s="17"/>
      <c r="CT573" s="17"/>
      <c r="CU573" s="17"/>
      <c r="CV573" s="17"/>
      <c r="CW573" s="17"/>
      <c r="CX573" s="17"/>
      <c r="CY573" s="17"/>
      <c r="CZ573" s="17"/>
      <c r="DA573" s="17"/>
      <c r="DB573" s="17"/>
      <c r="DC573" s="17"/>
      <c r="DD573" s="17"/>
      <c r="DE573" s="17"/>
      <c r="DF573" s="17"/>
      <c r="DG573" s="17"/>
      <c r="DH573" s="17"/>
      <c r="DI573" s="17"/>
      <c r="DJ573" s="17"/>
      <c r="DK573" s="17"/>
      <c r="DL573" s="17"/>
      <c r="DM573" s="17"/>
      <c r="DN573" s="17"/>
      <c r="DO573" s="17"/>
      <c r="DP573" s="17"/>
      <c r="DQ573" s="17"/>
      <c r="DR573" s="17"/>
    </row>
    <row r="574" spans="1:122" ht="13" x14ac:dyDescent="0.15">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7"/>
      <c r="BG574" s="17"/>
      <c r="BH574" s="17"/>
      <c r="BI574" s="17"/>
      <c r="BJ574" s="17"/>
      <c r="BK574" s="17"/>
      <c r="BL574" s="17"/>
      <c r="BM574" s="17"/>
      <c r="BN574" s="17"/>
      <c r="BO574" s="17"/>
      <c r="BP574" s="17"/>
      <c r="BQ574" s="17"/>
      <c r="BR574" s="17"/>
      <c r="BS574" s="17"/>
      <c r="BT574" s="17"/>
      <c r="BU574" s="17"/>
      <c r="BV574" s="17"/>
      <c r="BW574" s="17"/>
      <c r="BX574" s="17"/>
      <c r="BY574" s="17"/>
      <c r="BZ574" s="17"/>
      <c r="CA574" s="17"/>
      <c r="CB574" s="17"/>
      <c r="CC574" s="17"/>
      <c r="CD574" s="17"/>
      <c r="CE574" s="17"/>
      <c r="CF574" s="17"/>
      <c r="CG574" s="17"/>
      <c r="CH574" s="17"/>
      <c r="CI574" s="17"/>
      <c r="CJ574" s="17"/>
      <c r="CK574" s="17"/>
      <c r="CL574" s="17"/>
      <c r="CM574" s="17"/>
      <c r="CN574" s="17"/>
      <c r="CO574" s="17"/>
      <c r="CP574" s="17"/>
      <c r="CQ574" s="17"/>
      <c r="CR574" s="17"/>
      <c r="CS574" s="17"/>
      <c r="CT574" s="17"/>
      <c r="CU574" s="17"/>
      <c r="CV574" s="17"/>
      <c r="CW574" s="17"/>
      <c r="CX574" s="17"/>
      <c r="CY574" s="17"/>
      <c r="CZ574" s="17"/>
      <c r="DA574" s="17"/>
      <c r="DB574" s="17"/>
      <c r="DC574" s="17"/>
      <c r="DD574" s="17"/>
      <c r="DE574" s="17"/>
      <c r="DF574" s="17"/>
      <c r="DG574" s="17"/>
      <c r="DH574" s="17"/>
      <c r="DI574" s="17"/>
      <c r="DJ574" s="17"/>
      <c r="DK574" s="17"/>
      <c r="DL574" s="17"/>
      <c r="DM574" s="17"/>
      <c r="DN574" s="17"/>
      <c r="DO574" s="17"/>
      <c r="DP574" s="17"/>
      <c r="DQ574" s="17"/>
      <c r="DR574" s="17"/>
    </row>
    <row r="575" spans="1:122" ht="13" x14ac:dyDescent="0.1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c r="BG575" s="17"/>
      <c r="BH575" s="17"/>
      <c r="BI575" s="17"/>
      <c r="BJ575" s="17"/>
      <c r="BK575" s="17"/>
      <c r="BL575" s="17"/>
      <c r="BM575" s="17"/>
      <c r="BN575" s="17"/>
      <c r="BO575" s="17"/>
      <c r="BP575" s="17"/>
      <c r="BQ575" s="17"/>
      <c r="BR575" s="17"/>
      <c r="BS575" s="17"/>
      <c r="BT575" s="17"/>
      <c r="BU575" s="17"/>
      <c r="BV575" s="17"/>
      <c r="BW575" s="17"/>
      <c r="BX575" s="17"/>
      <c r="BY575" s="17"/>
      <c r="BZ575" s="17"/>
      <c r="CA575" s="17"/>
      <c r="CB575" s="17"/>
      <c r="CC575" s="17"/>
      <c r="CD575" s="17"/>
      <c r="CE575" s="17"/>
      <c r="CF575" s="17"/>
      <c r="CG575" s="17"/>
      <c r="CH575" s="17"/>
      <c r="CI575" s="17"/>
      <c r="CJ575" s="17"/>
      <c r="CK575" s="17"/>
      <c r="CL575" s="17"/>
      <c r="CM575" s="17"/>
      <c r="CN575" s="17"/>
      <c r="CO575" s="17"/>
      <c r="CP575" s="17"/>
      <c r="CQ575" s="17"/>
      <c r="CR575" s="17"/>
      <c r="CS575" s="17"/>
      <c r="CT575" s="17"/>
      <c r="CU575" s="17"/>
      <c r="CV575" s="17"/>
      <c r="CW575" s="17"/>
      <c r="CX575" s="17"/>
      <c r="CY575" s="17"/>
      <c r="CZ575" s="17"/>
      <c r="DA575" s="17"/>
      <c r="DB575" s="17"/>
      <c r="DC575" s="17"/>
      <c r="DD575" s="17"/>
      <c r="DE575" s="17"/>
      <c r="DF575" s="17"/>
      <c r="DG575" s="17"/>
      <c r="DH575" s="17"/>
      <c r="DI575" s="17"/>
      <c r="DJ575" s="17"/>
      <c r="DK575" s="17"/>
      <c r="DL575" s="17"/>
      <c r="DM575" s="17"/>
      <c r="DN575" s="17"/>
      <c r="DO575" s="17"/>
      <c r="DP575" s="17"/>
      <c r="DQ575" s="17"/>
      <c r="DR575" s="17"/>
    </row>
    <row r="576" spans="1:122" ht="13" x14ac:dyDescent="0.15">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7"/>
      <c r="BG576" s="17"/>
      <c r="BH576" s="17"/>
      <c r="BI576" s="17"/>
      <c r="BJ576" s="17"/>
      <c r="BK576" s="17"/>
      <c r="BL576" s="17"/>
      <c r="BM576" s="17"/>
      <c r="BN576" s="17"/>
      <c r="BO576" s="17"/>
      <c r="BP576" s="17"/>
      <c r="BQ576" s="17"/>
      <c r="BR576" s="17"/>
      <c r="BS576" s="17"/>
      <c r="BT576" s="17"/>
      <c r="BU576" s="17"/>
      <c r="BV576" s="17"/>
      <c r="BW576" s="17"/>
      <c r="BX576" s="17"/>
      <c r="BY576" s="17"/>
      <c r="BZ576" s="17"/>
      <c r="CA576" s="17"/>
      <c r="CB576" s="17"/>
      <c r="CC576" s="17"/>
      <c r="CD576" s="17"/>
      <c r="CE576" s="17"/>
      <c r="CF576" s="17"/>
      <c r="CG576" s="17"/>
      <c r="CH576" s="17"/>
      <c r="CI576" s="17"/>
      <c r="CJ576" s="17"/>
      <c r="CK576" s="17"/>
      <c r="CL576" s="17"/>
      <c r="CM576" s="17"/>
      <c r="CN576" s="17"/>
      <c r="CO576" s="17"/>
      <c r="CP576" s="17"/>
      <c r="CQ576" s="17"/>
      <c r="CR576" s="17"/>
      <c r="CS576" s="17"/>
      <c r="CT576" s="17"/>
      <c r="CU576" s="17"/>
      <c r="CV576" s="17"/>
      <c r="CW576" s="17"/>
      <c r="CX576" s="17"/>
      <c r="CY576" s="17"/>
      <c r="CZ576" s="17"/>
      <c r="DA576" s="17"/>
      <c r="DB576" s="17"/>
      <c r="DC576" s="17"/>
      <c r="DD576" s="17"/>
      <c r="DE576" s="17"/>
      <c r="DF576" s="17"/>
      <c r="DG576" s="17"/>
      <c r="DH576" s="17"/>
      <c r="DI576" s="17"/>
      <c r="DJ576" s="17"/>
      <c r="DK576" s="17"/>
      <c r="DL576" s="17"/>
      <c r="DM576" s="17"/>
      <c r="DN576" s="17"/>
      <c r="DO576" s="17"/>
      <c r="DP576" s="17"/>
      <c r="DQ576" s="17"/>
      <c r="DR576" s="17"/>
    </row>
    <row r="577" spans="1:122" ht="13" x14ac:dyDescent="0.15">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7"/>
      <c r="BG577" s="17"/>
      <c r="BH577" s="17"/>
      <c r="BI577" s="17"/>
      <c r="BJ577" s="17"/>
      <c r="BK577" s="17"/>
      <c r="BL577" s="17"/>
      <c r="BM577" s="17"/>
      <c r="BN577" s="17"/>
      <c r="BO577" s="17"/>
      <c r="BP577" s="17"/>
      <c r="BQ577" s="17"/>
      <c r="BR577" s="17"/>
      <c r="BS577" s="17"/>
      <c r="BT577" s="17"/>
      <c r="BU577" s="17"/>
      <c r="BV577" s="17"/>
      <c r="BW577" s="17"/>
      <c r="BX577" s="17"/>
      <c r="BY577" s="17"/>
      <c r="BZ577" s="17"/>
      <c r="CA577" s="17"/>
      <c r="CB577" s="17"/>
      <c r="CC577" s="17"/>
      <c r="CD577" s="17"/>
      <c r="CE577" s="17"/>
      <c r="CF577" s="17"/>
      <c r="CG577" s="17"/>
      <c r="CH577" s="17"/>
      <c r="CI577" s="17"/>
      <c r="CJ577" s="17"/>
      <c r="CK577" s="17"/>
      <c r="CL577" s="17"/>
      <c r="CM577" s="17"/>
      <c r="CN577" s="17"/>
      <c r="CO577" s="17"/>
      <c r="CP577" s="17"/>
      <c r="CQ577" s="17"/>
      <c r="CR577" s="17"/>
      <c r="CS577" s="17"/>
      <c r="CT577" s="17"/>
      <c r="CU577" s="17"/>
      <c r="CV577" s="17"/>
      <c r="CW577" s="17"/>
      <c r="CX577" s="17"/>
      <c r="CY577" s="17"/>
      <c r="CZ577" s="17"/>
      <c r="DA577" s="17"/>
      <c r="DB577" s="17"/>
      <c r="DC577" s="17"/>
      <c r="DD577" s="17"/>
      <c r="DE577" s="17"/>
      <c r="DF577" s="17"/>
      <c r="DG577" s="17"/>
      <c r="DH577" s="17"/>
      <c r="DI577" s="17"/>
      <c r="DJ577" s="17"/>
      <c r="DK577" s="17"/>
      <c r="DL577" s="17"/>
      <c r="DM577" s="17"/>
      <c r="DN577" s="17"/>
      <c r="DO577" s="17"/>
      <c r="DP577" s="17"/>
      <c r="DQ577" s="17"/>
      <c r="DR577" s="17"/>
    </row>
    <row r="578" spans="1:122" ht="13" x14ac:dyDescent="0.15">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c r="BG578" s="17"/>
      <c r="BH578" s="17"/>
      <c r="BI578" s="17"/>
      <c r="BJ578" s="17"/>
      <c r="BK578" s="17"/>
      <c r="BL578" s="17"/>
      <c r="BM578" s="17"/>
      <c r="BN578" s="17"/>
      <c r="BO578" s="17"/>
      <c r="BP578" s="17"/>
      <c r="BQ578" s="17"/>
      <c r="BR578" s="17"/>
      <c r="BS578" s="17"/>
      <c r="BT578" s="17"/>
      <c r="BU578" s="17"/>
      <c r="BV578" s="17"/>
      <c r="BW578" s="17"/>
      <c r="BX578" s="17"/>
      <c r="BY578" s="17"/>
      <c r="BZ578" s="17"/>
      <c r="CA578" s="17"/>
      <c r="CB578" s="17"/>
      <c r="CC578" s="17"/>
      <c r="CD578" s="17"/>
      <c r="CE578" s="17"/>
      <c r="CF578" s="17"/>
      <c r="CG578" s="17"/>
      <c r="CH578" s="17"/>
      <c r="CI578" s="17"/>
      <c r="CJ578" s="17"/>
      <c r="CK578" s="17"/>
      <c r="CL578" s="17"/>
      <c r="CM578" s="17"/>
      <c r="CN578" s="17"/>
      <c r="CO578" s="17"/>
      <c r="CP578" s="17"/>
      <c r="CQ578" s="17"/>
      <c r="CR578" s="17"/>
      <c r="CS578" s="17"/>
      <c r="CT578" s="17"/>
      <c r="CU578" s="17"/>
      <c r="CV578" s="17"/>
      <c r="CW578" s="17"/>
      <c r="CX578" s="17"/>
      <c r="CY578" s="17"/>
      <c r="CZ578" s="17"/>
      <c r="DA578" s="17"/>
      <c r="DB578" s="17"/>
      <c r="DC578" s="17"/>
      <c r="DD578" s="17"/>
      <c r="DE578" s="17"/>
      <c r="DF578" s="17"/>
      <c r="DG578" s="17"/>
      <c r="DH578" s="17"/>
      <c r="DI578" s="17"/>
      <c r="DJ578" s="17"/>
      <c r="DK578" s="17"/>
      <c r="DL578" s="17"/>
      <c r="DM578" s="17"/>
      <c r="DN578" s="17"/>
      <c r="DO578" s="17"/>
      <c r="DP578" s="17"/>
      <c r="DQ578" s="17"/>
      <c r="DR578" s="17"/>
    </row>
    <row r="579" spans="1:122" ht="13" x14ac:dyDescent="0.15">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7"/>
      <c r="BG579" s="17"/>
      <c r="BH579" s="17"/>
      <c r="BI579" s="17"/>
      <c r="BJ579" s="17"/>
      <c r="BK579" s="17"/>
      <c r="BL579" s="17"/>
      <c r="BM579" s="17"/>
      <c r="BN579" s="17"/>
      <c r="BO579" s="17"/>
      <c r="BP579" s="17"/>
      <c r="BQ579" s="17"/>
      <c r="BR579" s="17"/>
      <c r="BS579" s="17"/>
      <c r="BT579" s="17"/>
      <c r="BU579" s="17"/>
      <c r="BV579" s="17"/>
      <c r="BW579" s="17"/>
      <c r="BX579" s="17"/>
      <c r="BY579" s="17"/>
      <c r="BZ579" s="17"/>
      <c r="CA579" s="17"/>
      <c r="CB579" s="17"/>
      <c r="CC579" s="17"/>
      <c r="CD579" s="17"/>
      <c r="CE579" s="17"/>
      <c r="CF579" s="17"/>
      <c r="CG579" s="17"/>
      <c r="CH579" s="17"/>
      <c r="CI579" s="17"/>
      <c r="CJ579" s="17"/>
      <c r="CK579" s="17"/>
      <c r="CL579" s="17"/>
      <c r="CM579" s="17"/>
      <c r="CN579" s="17"/>
      <c r="CO579" s="17"/>
      <c r="CP579" s="17"/>
      <c r="CQ579" s="17"/>
      <c r="CR579" s="17"/>
      <c r="CS579" s="17"/>
      <c r="CT579" s="17"/>
      <c r="CU579" s="17"/>
      <c r="CV579" s="17"/>
      <c r="CW579" s="17"/>
      <c r="CX579" s="17"/>
      <c r="CY579" s="17"/>
      <c r="CZ579" s="17"/>
      <c r="DA579" s="17"/>
      <c r="DB579" s="17"/>
      <c r="DC579" s="17"/>
      <c r="DD579" s="17"/>
      <c r="DE579" s="17"/>
      <c r="DF579" s="17"/>
      <c r="DG579" s="17"/>
      <c r="DH579" s="17"/>
      <c r="DI579" s="17"/>
      <c r="DJ579" s="17"/>
      <c r="DK579" s="17"/>
      <c r="DL579" s="17"/>
      <c r="DM579" s="17"/>
      <c r="DN579" s="17"/>
      <c r="DO579" s="17"/>
      <c r="DP579" s="17"/>
      <c r="DQ579" s="17"/>
      <c r="DR579" s="17"/>
    </row>
    <row r="580" spans="1:122" ht="13" x14ac:dyDescent="0.15">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7"/>
      <c r="BD580" s="17"/>
      <c r="BE580" s="17"/>
      <c r="BF580" s="17"/>
      <c r="BG580" s="17"/>
      <c r="BH580" s="17"/>
      <c r="BI580" s="17"/>
      <c r="BJ580" s="17"/>
      <c r="BK580" s="17"/>
      <c r="BL580" s="17"/>
      <c r="BM580" s="17"/>
      <c r="BN580" s="17"/>
      <c r="BO580" s="17"/>
      <c r="BP580" s="17"/>
      <c r="BQ580" s="17"/>
      <c r="BR580" s="17"/>
      <c r="BS580" s="17"/>
      <c r="BT580" s="17"/>
      <c r="BU580" s="17"/>
      <c r="BV580" s="17"/>
      <c r="BW580" s="17"/>
      <c r="BX580" s="17"/>
      <c r="BY580" s="17"/>
      <c r="BZ580" s="17"/>
      <c r="CA580" s="17"/>
      <c r="CB580" s="17"/>
      <c r="CC580" s="17"/>
      <c r="CD580" s="17"/>
      <c r="CE580" s="17"/>
      <c r="CF580" s="17"/>
      <c r="CG580" s="17"/>
      <c r="CH580" s="17"/>
      <c r="CI580" s="17"/>
      <c r="CJ580" s="17"/>
      <c r="CK580" s="17"/>
      <c r="CL580" s="17"/>
      <c r="CM580" s="17"/>
      <c r="CN580" s="17"/>
      <c r="CO580" s="17"/>
      <c r="CP580" s="17"/>
      <c r="CQ580" s="17"/>
      <c r="CR580" s="17"/>
      <c r="CS580" s="17"/>
      <c r="CT580" s="17"/>
      <c r="CU580" s="17"/>
      <c r="CV580" s="17"/>
      <c r="CW580" s="17"/>
      <c r="CX580" s="17"/>
      <c r="CY580" s="17"/>
      <c r="CZ580" s="17"/>
      <c r="DA580" s="17"/>
      <c r="DB580" s="17"/>
      <c r="DC580" s="17"/>
      <c r="DD580" s="17"/>
      <c r="DE580" s="17"/>
      <c r="DF580" s="17"/>
      <c r="DG580" s="17"/>
      <c r="DH580" s="17"/>
      <c r="DI580" s="17"/>
      <c r="DJ580" s="17"/>
      <c r="DK580" s="17"/>
      <c r="DL580" s="17"/>
      <c r="DM580" s="17"/>
      <c r="DN580" s="17"/>
      <c r="DO580" s="17"/>
      <c r="DP580" s="17"/>
      <c r="DQ580" s="17"/>
      <c r="DR580" s="17"/>
    </row>
    <row r="581" spans="1:122" ht="13" x14ac:dyDescent="0.15">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7"/>
      <c r="BD581" s="17"/>
      <c r="BE581" s="17"/>
      <c r="BF581" s="17"/>
      <c r="BG581" s="17"/>
      <c r="BH581" s="17"/>
      <c r="BI581" s="17"/>
      <c r="BJ581" s="17"/>
      <c r="BK581" s="17"/>
      <c r="BL581" s="17"/>
      <c r="BM581" s="17"/>
      <c r="BN581" s="17"/>
      <c r="BO581" s="17"/>
      <c r="BP581" s="17"/>
      <c r="BQ581" s="17"/>
      <c r="BR581" s="17"/>
      <c r="BS581" s="17"/>
      <c r="BT581" s="17"/>
      <c r="BU581" s="17"/>
      <c r="BV581" s="17"/>
      <c r="BW581" s="17"/>
      <c r="BX581" s="17"/>
      <c r="BY581" s="17"/>
      <c r="BZ581" s="17"/>
      <c r="CA581" s="17"/>
      <c r="CB581" s="17"/>
      <c r="CC581" s="17"/>
      <c r="CD581" s="17"/>
      <c r="CE581" s="17"/>
      <c r="CF581" s="17"/>
      <c r="CG581" s="17"/>
      <c r="CH581" s="17"/>
      <c r="CI581" s="17"/>
      <c r="CJ581" s="17"/>
      <c r="CK581" s="17"/>
      <c r="CL581" s="17"/>
      <c r="CM581" s="17"/>
      <c r="CN581" s="17"/>
      <c r="CO581" s="17"/>
      <c r="CP581" s="17"/>
      <c r="CQ581" s="17"/>
      <c r="CR581" s="17"/>
      <c r="CS581" s="17"/>
      <c r="CT581" s="17"/>
      <c r="CU581" s="17"/>
      <c r="CV581" s="17"/>
      <c r="CW581" s="17"/>
      <c r="CX581" s="17"/>
      <c r="CY581" s="17"/>
      <c r="CZ581" s="17"/>
      <c r="DA581" s="17"/>
      <c r="DB581" s="17"/>
      <c r="DC581" s="17"/>
      <c r="DD581" s="17"/>
      <c r="DE581" s="17"/>
      <c r="DF581" s="17"/>
      <c r="DG581" s="17"/>
      <c r="DH581" s="17"/>
      <c r="DI581" s="17"/>
      <c r="DJ581" s="17"/>
      <c r="DK581" s="17"/>
      <c r="DL581" s="17"/>
      <c r="DM581" s="17"/>
      <c r="DN581" s="17"/>
      <c r="DO581" s="17"/>
      <c r="DP581" s="17"/>
      <c r="DQ581" s="17"/>
      <c r="DR581" s="17"/>
    </row>
    <row r="582" spans="1:122" ht="13" x14ac:dyDescent="0.15">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7"/>
      <c r="BD582" s="17"/>
      <c r="BE582" s="17"/>
      <c r="BF582" s="17"/>
      <c r="BG582" s="17"/>
      <c r="BH582" s="17"/>
      <c r="BI582" s="17"/>
      <c r="BJ582" s="17"/>
      <c r="BK582" s="17"/>
      <c r="BL582" s="17"/>
      <c r="BM582" s="17"/>
      <c r="BN582" s="17"/>
      <c r="BO582" s="17"/>
      <c r="BP582" s="17"/>
      <c r="BQ582" s="17"/>
      <c r="BR582" s="17"/>
      <c r="BS582" s="17"/>
      <c r="BT582" s="17"/>
      <c r="BU582" s="17"/>
      <c r="BV582" s="17"/>
      <c r="BW582" s="17"/>
      <c r="BX582" s="17"/>
      <c r="BY582" s="17"/>
      <c r="BZ582" s="17"/>
      <c r="CA582" s="17"/>
      <c r="CB582" s="17"/>
      <c r="CC582" s="17"/>
      <c r="CD582" s="17"/>
      <c r="CE582" s="17"/>
      <c r="CF582" s="17"/>
      <c r="CG582" s="17"/>
      <c r="CH582" s="17"/>
      <c r="CI582" s="17"/>
      <c r="CJ582" s="17"/>
      <c r="CK582" s="17"/>
      <c r="CL582" s="17"/>
      <c r="CM582" s="17"/>
      <c r="CN582" s="17"/>
      <c r="CO582" s="17"/>
      <c r="CP582" s="17"/>
      <c r="CQ582" s="17"/>
      <c r="CR582" s="17"/>
      <c r="CS582" s="17"/>
      <c r="CT582" s="17"/>
      <c r="CU582" s="17"/>
      <c r="CV582" s="17"/>
      <c r="CW582" s="17"/>
      <c r="CX582" s="17"/>
      <c r="CY582" s="17"/>
      <c r="CZ582" s="17"/>
      <c r="DA582" s="17"/>
      <c r="DB582" s="17"/>
      <c r="DC582" s="17"/>
      <c r="DD582" s="17"/>
      <c r="DE582" s="17"/>
      <c r="DF582" s="17"/>
      <c r="DG582" s="17"/>
      <c r="DH582" s="17"/>
      <c r="DI582" s="17"/>
      <c r="DJ582" s="17"/>
      <c r="DK582" s="17"/>
      <c r="DL582" s="17"/>
      <c r="DM582" s="17"/>
      <c r="DN582" s="17"/>
      <c r="DO582" s="17"/>
      <c r="DP582" s="17"/>
      <c r="DQ582" s="17"/>
      <c r="DR582" s="17"/>
    </row>
    <row r="583" spans="1:122" ht="13" x14ac:dyDescent="0.15">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7"/>
      <c r="BG583" s="17"/>
      <c r="BH583" s="17"/>
      <c r="BI583" s="17"/>
      <c r="BJ583" s="17"/>
      <c r="BK583" s="17"/>
      <c r="BL583" s="17"/>
      <c r="BM583" s="17"/>
      <c r="BN583" s="17"/>
      <c r="BO583" s="17"/>
      <c r="BP583" s="17"/>
      <c r="BQ583" s="17"/>
      <c r="BR583" s="17"/>
      <c r="BS583" s="17"/>
      <c r="BT583" s="17"/>
      <c r="BU583" s="17"/>
      <c r="BV583" s="17"/>
      <c r="BW583" s="17"/>
      <c r="BX583" s="17"/>
      <c r="BY583" s="17"/>
      <c r="BZ583" s="17"/>
      <c r="CA583" s="17"/>
      <c r="CB583" s="17"/>
      <c r="CC583" s="17"/>
      <c r="CD583" s="17"/>
      <c r="CE583" s="17"/>
      <c r="CF583" s="17"/>
      <c r="CG583" s="17"/>
      <c r="CH583" s="17"/>
      <c r="CI583" s="17"/>
      <c r="CJ583" s="17"/>
      <c r="CK583" s="17"/>
      <c r="CL583" s="17"/>
      <c r="CM583" s="17"/>
      <c r="CN583" s="17"/>
      <c r="CO583" s="17"/>
      <c r="CP583" s="17"/>
      <c r="CQ583" s="17"/>
      <c r="CR583" s="17"/>
      <c r="CS583" s="17"/>
      <c r="CT583" s="17"/>
      <c r="CU583" s="17"/>
      <c r="CV583" s="17"/>
      <c r="CW583" s="17"/>
      <c r="CX583" s="17"/>
      <c r="CY583" s="17"/>
      <c r="CZ583" s="17"/>
      <c r="DA583" s="17"/>
      <c r="DB583" s="17"/>
      <c r="DC583" s="17"/>
      <c r="DD583" s="17"/>
      <c r="DE583" s="17"/>
      <c r="DF583" s="17"/>
      <c r="DG583" s="17"/>
      <c r="DH583" s="17"/>
      <c r="DI583" s="17"/>
      <c r="DJ583" s="17"/>
      <c r="DK583" s="17"/>
      <c r="DL583" s="17"/>
      <c r="DM583" s="17"/>
      <c r="DN583" s="17"/>
      <c r="DO583" s="17"/>
      <c r="DP583" s="17"/>
      <c r="DQ583" s="17"/>
      <c r="DR583" s="17"/>
    </row>
    <row r="584" spans="1:122" ht="13" x14ac:dyDescent="0.15">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c r="BE584" s="17"/>
      <c r="BF584" s="17"/>
      <c r="BG584" s="17"/>
      <c r="BH584" s="17"/>
      <c r="BI584" s="17"/>
      <c r="BJ584" s="17"/>
      <c r="BK584" s="17"/>
      <c r="BL584" s="17"/>
      <c r="BM584" s="17"/>
      <c r="BN584" s="17"/>
      <c r="BO584" s="17"/>
      <c r="BP584" s="17"/>
      <c r="BQ584" s="17"/>
      <c r="BR584" s="17"/>
      <c r="BS584" s="17"/>
      <c r="BT584" s="17"/>
      <c r="BU584" s="17"/>
      <c r="BV584" s="17"/>
      <c r="BW584" s="17"/>
      <c r="BX584" s="17"/>
      <c r="BY584" s="17"/>
      <c r="BZ584" s="17"/>
      <c r="CA584" s="17"/>
      <c r="CB584" s="17"/>
      <c r="CC584" s="17"/>
      <c r="CD584" s="17"/>
      <c r="CE584" s="17"/>
      <c r="CF584" s="17"/>
      <c r="CG584" s="17"/>
      <c r="CH584" s="17"/>
      <c r="CI584" s="17"/>
      <c r="CJ584" s="17"/>
      <c r="CK584" s="17"/>
      <c r="CL584" s="17"/>
      <c r="CM584" s="17"/>
      <c r="CN584" s="17"/>
      <c r="CO584" s="17"/>
      <c r="CP584" s="17"/>
      <c r="CQ584" s="17"/>
      <c r="CR584" s="17"/>
      <c r="CS584" s="17"/>
      <c r="CT584" s="17"/>
      <c r="CU584" s="17"/>
      <c r="CV584" s="17"/>
      <c r="CW584" s="17"/>
      <c r="CX584" s="17"/>
      <c r="CY584" s="17"/>
      <c r="CZ584" s="17"/>
      <c r="DA584" s="17"/>
      <c r="DB584" s="17"/>
      <c r="DC584" s="17"/>
      <c r="DD584" s="17"/>
      <c r="DE584" s="17"/>
      <c r="DF584" s="17"/>
      <c r="DG584" s="17"/>
      <c r="DH584" s="17"/>
      <c r="DI584" s="17"/>
      <c r="DJ584" s="17"/>
      <c r="DK584" s="17"/>
      <c r="DL584" s="17"/>
      <c r="DM584" s="17"/>
      <c r="DN584" s="17"/>
      <c r="DO584" s="17"/>
      <c r="DP584" s="17"/>
      <c r="DQ584" s="17"/>
      <c r="DR584" s="17"/>
    </row>
    <row r="585" spans="1:122" ht="13" x14ac:dyDescent="0.1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7"/>
      <c r="BD585" s="17"/>
      <c r="BE585" s="17"/>
      <c r="BF585" s="17"/>
      <c r="BG585" s="17"/>
      <c r="BH585" s="17"/>
      <c r="BI585" s="17"/>
      <c r="BJ585" s="17"/>
      <c r="BK585" s="17"/>
      <c r="BL585" s="17"/>
      <c r="BM585" s="17"/>
      <c r="BN585" s="17"/>
      <c r="BO585" s="17"/>
      <c r="BP585" s="17"/>
      <c r="BQ585" s="17"/>
      <c r="BR585" s="17"/>
      <c r="BS585" s="17"/>
      <c r="BT585" s="17"/>
      <c r="BU585" s="17"/>
      <c r="BV585" s="17"/>
      <c r="BW585" s="17"/>
      <c r="BX585" s="17"/>
      <c r="BY585" s="17"/>
      <c r="BZ585" s="17"/>
      <c r="CA585" s="17"/>
      <c r="CB585" s="17"/>
      <c r="CC585" s="17"/>
      <c r="CD585" s="17"/>
      <c r="CE585" s="17"/>
      <c r="CF585" s="17"/>
      <c r="CG585" s="17"/>
      <c r="CH585" s="17"/>
      <c r="CI585" s="17"/>
      <c r="CJ585" s="17"/>
      <c r="CK585" s="17"/>
      <c r="CL585" s="17"/>
      <c r="CM585" s="17"/>
      <c r="CN585" s="17"/>
      <c r="CO585" s="17"/>
      <c r="CP585" s="17"/>
      <c r="CQ585" s="17"/>
      <c r="CR585" s="17"/>
      <c r="CS585" s="17"/>
      <c r="CT585" s="17"/>
      <c r="CU585" s="17"/>
      <c r="CV585" s="17"/>
      <c r="CW585" s="17"/>
      <c r="CX585" s="17"/>
      <c r="CY585" s="17"/>
      <c r="CZ585" s="17"/>
      <c r="DA585" s="17"/>
      <c r="DB585" s="17"/>
      <c r="DC585" s="17"/>
      <c r="DD585" s="17"/>
      <c r="DE585" s="17"/>
      <c r="DF585" s="17"/>
      <c r="DG585" s="17"/>
      <c r="DH585" s="17"/>
      <c r="DI585" s="17"/>
      <c r="DJ585" s="17"/>
      <c r="DK585" s="17"/>
      <c r="DL585" s="17"/>
      <c r="DM585" s="17"/>
      <c r="DN585" s="17"/>
      <c r="DO585" s="17"/>
      <c r="DP585" s="17"/>
      <c r="DQ585" s="17"/>
      <c r="DR585" s="17"/>
    </row>
    <row r="586" spans="1:122" ht="13" x14ac:dyDescent="0.15">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7"/>
      <c r="BD586" s="17"/>
      <c r="BE586" s="17"/>
      <c r="BF586" s="17"/>
      <c r="BG586" s="17"/>
      <c r="BH586" s="17"/>
      <c r="BI586" s="17"/>
      <c r="BJ586" s="17"/>
      <c r="BK586" s="17"/>
      <c r="BL586" s="17"/>
      <c r="BM586" s="17"/>
      <c r="BN586" s="17"/>
      <c r="BO586" s="17"/>
      <c r="BP586" s="17"/>
      <c r="BQ586" s="17"/>
      <c r="BR586" s="17"/>
      <c r="BS586" s="17"/>
      <c r="BT586" s="17"/>
      <c r="BU586" s="17"/>
      <c r="BV586" s="17"/>
      <c r="BW586" s="17"/>
      <c r="BX586" s="17"/>
      <c r="BY586" s="17"/>
      <c r="BZ586" s="17"/>
      <c r="CA586" s="17"/>
      <c r="CB586" s="17"/>
      <c r="CC586" s="17"/>
      <c r="CD586" s="17"/>
      <c r="CE586" s="17"/>
      <c r="CF586" s="17"/>
      <c r="CG586" s="17"/>
      <c r="CH586" s="17"/>
      <c r="CI586" s="17"/>
      <c r="CJ586" s="17"/>
      <c r="CK586" s="17"/>
      <c r="CL586" s="17"/>
      <c r="CM586" s="17"/>
      <c r="CN586" s="17"/>
      <c r="CO586" s="17"/>
      <c r="CP586" s="17"/>
      <c r="CQ586" s="17"/>
      <c r="CR586" s="17"/>
      <c r="CS586" s="17"/>
      <c r="CT586" s="17"/>
      <c r="CU586" s="17"/>
      <c r="CV586" s="17"/>
      <c r="CW586" s="17"/>
      <c r="CX586" s="17"/>
      <c r="CY586" s="17"/>
      <c r="CZ586" s="17"/>
      <c r="DA586" s="17"/>
      <c r="DB586" s="17"/>
      <c r="DC586" s="17"/>
      <c r="DD586" s="17"/>
      <c r="DE586" s="17"/>
      <c r="DF586" s="17"/>
      <c r="DG586" s="17"/>
      <c r="DH586" s="17"/>
      <c r="DI586" s="17"/>
      <c r="DJ586" s="17"/>
      <c r="DK586" s="17"/>
      <c r="DL586" s="17"/>
      <c r="DM586" s="17"/>
      <c r="DN586" s="17"/>
      <c r="DO586" s="17"/>
      <c r="DP586" s="17"/>
      <c r="DQ586" s="17"/>
      <c r="DR586" s="17"/>
    </row>
    <row r="587" spans="1:122" ht="13" x14ac:dyDescent="0.15">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7"/>
      <c r="BD587" s="17"/>
      <c r="BE587" s="17"/>
      <c r="BF587" s="17"/>
      <c r="BG587" s="17"/>
      <c r="BH587" s="17"/>
      <c r="BI587" s="17"/>
      <c r="BJ587" s="17"/>
      <c r="BK587" s="17"/>
      <c r="BL587" s="17"/>
      <c r="BM587" s="17"/>
      <c r="BN587" s="17"/>
      <c r="BO587" s="17"/>
      <c r="BP587" s="17"/>
      <c r="BQ587" s="17"/>
      <c r="BR587" s="17"/>
      <c r="BS587" s="17"/>
      <c r="BT587" s="17"/>
      <c r="BU587" s="17"/>
      <c r="BV587" s="17"/>
      <c r="BW587" s="17"/>
      <c r="BX587" s="17"/>
      <c r="BY587" s="17"/>
      <c r="BZ587" s="17"/>
      <c r="CA587" s="17"/>
      <c r="CB587" s="17"/>
      <c r="CC587" s="17"/>
      <c r="CD587" s="17"/>
      <c r="CE587" s="17"/>
      <c r="CF587" s="17"/>
      <c r="CG587" s="17"/>
      <c r="CH587" s="17"/>
      <c r="CI587" s="17"/>
      <c r="CJ587" s="17"/>
      <c r="CK587" s="17"/>
      <c r="CL587" s="17"/>
      <c r="CM587" s="17"/>
      <c r="CN587" s="17"/>
      <c r="CO587" s="17"/>
      <c r="CP587" s="17"/>
      <c r="CQ587" s="17"/>
      <c r="CR587" s="17"/>
      <c r="CS587" s="17"/>
      <c r="CT587" s="17"/>
      <c r="CU587" s="17"/>
      <c r="CV587" s="17"/>
      <c r="CW587" s="17"/>
      <c r="CX587" s="17"/>
      <c r="CY587" s="17"/>
      <c r="CZ587" s="17"/>
      <c r="DA587" s="17"/>
      <c r="DB587" s="17"/>
      <c r="DC587" s="17"/>
      <c r="DD587" s="17"/>
      <c r="DE587" s="17"/>
      <c r="DF587" s="17"/>
      <c r="DG587" s="17"/>
      <c r="DH587" s="17"/>
      <c r="DI587" s="17"/>
      <c r="DJ587" s="17"/>
      <c r="DK587" s="17"/>
      <c r="DL587" s="17"/>
      <c r="DM587" s="17"/>
      <c r="DN587" s="17"/>
      <c r="DO587" s="17"/>
      <c r="DP587" s="17"/>
      <c r="DQ587" s="17"/>
      <c r="DR587" s="17"/>
    </row>
    <row r="588" spans="1:122" ht="13" x14ac:dyDescent="0.15">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7"/>
      <c r="BD588" s="17"/>
      <c r="BE588" s="17"/>
      <c r="BF588" s="17"/>
      <c r="BG588" s="17"/>
      <c r="BH588" s="17"/>
      <c r="BI588" s="17"/>
      <c r="BJ588" s="17"/>
      <c r="BK588" s="17"/>
      <c r="BL588" s="17"/>
      <c r="BM588" s="17"/>
      <c r="BN588" s="17"/>
      <c r="BO588" s="17"/>
      <c r="BP588" s="17"/>
      <c r="BQ588" s="17"/>
      <c r="BR588" s="17"/>
      <c r="BS588" s="17"/>
      <c r="BT588" s="17"/>
      <c r="BU588" s="17"/>
      <c r="BV588" s="17"/>
      <c r="BW588" s="17"/>
      <c r="BX588" s="17"/>
      <c r="BY588" s="17"/>
      <c r="BZ588" s="17"/>
      <c r="CA588" s="17"/>
      <c r="CB588" s="17"/>
      <c r="CC588" s="17"/>
      <c r="CD588" s="17"/>
      <c r="CE588" s="17"/>
      <c r="CF588" s="17"/>
      <c r="CG588" s="17"/>
      <c r="CH588" s="17"/>
      <c r="CI588" s="17"/>
      <c r="CJ588" s="17"/>
      <c r="CK588" s="17"/>
      <c r="CL588" s="17"/>
      <c r="CM588" s="17"/>
      <c r="CN588" s="17"/>
      <c r="CO588" s="17"/>
      <c r="CP588" s="17"/>
      <c r="CQ588" s="17"/>
      <c r="CR588" s="17"/>
      <c r="CS588" s="17"/>
      <c r="CT588" s="17"/>
      <c r="CU588" s="17"/>
      <c r="CV588" s="17"/>
      <c r="CW588" s="17"/>
      <c r="CX588" s="17"/>
      <c r="CY588" s="17"/>
      <c r="CZ588" s="17"/>
      <c r="DA588" s="17"/>
      <c r="DB588" s="17"/>
      <c r="DC588" s="17"/>
      <c r="DD588" s="17"/>
      <c r="DE588" s="17"/>
      <c r="DF588" s="17"/>
      <c r="DG588" s="17"/>
      <c r="DH588" s="17"/>
      <c r="DI588" s="17"/>
      <c r="DJ588" s="17"/>
      <c r="DK588" s="17"/>
      <c r="DL588" s="17"/>
      <c r="DM588" s="17"/>
      <c r="DN588" s="17"/>
      <c r="DO588" s="17"/>
      <c r="DP588" s="17"/>
      <c r="DQ588" s="17"/>
      <c r="DR588" s="17"/>
    </row>
    <row r="589" spans="1:122" ht="13" x14ac:dyDescent="0.15">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7"/>
      <c r="BD589" s="17"/>
      <c r="BE589" s="17"/>
      <c r="BF589" s="17"/>
      <c r="BG589" s="17"/>
      <c r="BH589" s="17"/>
      <c r="BI589" s="17"/>
      <c r="BJ589" s="17"/>
      <c r="BK589" s="17"/>
      <c r="BL589" s="17"/>
      <c r="BM589" s="17"/>
      <c r="BN589" s="17"/>
      <c r="BO589" s="17"/>
      <c r="BP589" s="17"/>
      <c r="BQ589" s="17"/>
      <c r="BR589" s="17"/>
      <c r="BS589" s="17"/>
      <c r="BT589" s="17"/>
      <c r="BU589" s="17"/>
      <c r="BV589" s="17"/>
      <c r="BW589" s="17"/>
      <c r="BX589" s="17"/>
      <c r="BY589" s="17"/>
      <c r="BZ589" s="17"/>
      <c r="CA589" s="17"/>
      <c r="CB589" s="17"/>
      <c r="CC589" s="17"/>
      <c r="CD589" s="17"/>
      <c r="CE589" s="17"/>
      <c r="CF589" s="17"/>
      <c r="CG589" s="17"/>
      <c r="CH589" s="17"/>
      <c r="CI589" s="17"/>
      <c r="CJ589" s="17"/>
      <c r="CK589" s="17"/>
      <c r="CL589" s="17"/>
      <c r="CM589" s="17"/>
      <c r="CN589" s="17"/>
      <c r="CO589" s="17"/>
      <c r="CP589" s="17"/>
      <c r="CQ589" s="17"/>
      <c r="CR589" s="17"/>
      <c r="CS589" s="17"/>
      <c r="CT589" s="17"/>
      <c r="CU589" s="17"/>
      <c r="CV589" s="17"/>
      <c r="CW589" s="17"/>
      <c r="CX589" s="17"/>
      <c r="CY589" s="17"/>
      <c r="CZ589" s="17"/>
      <c r="DA589" s="17"/>
      <c r="DB589" s="17"/>
      <c r="DC589" s="17"/>
      <c r="DD589" s="17"/>
      <c r="DE589" s="17"/>
      <c r="DF589" s="17"/>
      <c r="DG589" s="17"/>
      <c r="DH589" s="17"/>
      <c r="DI589" s="17"/>
      <c r="DJ589" s="17"/>
      <c r="DK589" s="17"/>
      <c r="DL589" s="17"/>
      <c r="DM589" s="17"/>
      <c r="DN589" s="17"/>
      <c r="DO589" s="17"/>
      <c r="DP589" s="17"/>
      <c r="DQ589" s="17"/>
      <c r="DR589" s="17"/>
    </row>
    <row r="590" spans="1:122" ht="13" x14ac:dyDescent="0.15">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7"/>
      <c r="BD590" s="17"/>
      <c r="BE590" s="17"/>
      <c r="BF590" s="17"/>
      <c r="BG590" s="17"/>
      <c r="BH590" s="17"/>
      <c r="BI590" s="17"/>
      <c r="BJ590" s="17"/>
      <c r="BK590" s="17"/>
      <c r="BL590" s="17"/>
      <c r="BM590" s="17"/>
      <c r="BN590" s="17"/>
      <c r="BO590" s="17"/>
      <c r="BP590" s="17"/>
      <c r="BQ590" s="17"/>
      <c r="BR590" s="17"/>
      <c r="BS590" s="17"/>
      <c r="BT590" s="17"/>
      <c r="BU590" s="17"/>
      <c r="BV590" s="17"/>
      <c r="BW590" s="17"/>
      <c r="BX590" s="17"/>
      <c r="BY590" s="17"/>
      <c r="BZ590" s="17"/>
      <c r="CA590" s="17"/>
      <c r="CB590" s="17"/>
      <c r="CC590" s="17"/>
      <c r="CD590" s="17"/>
      <c r="CE590" s="17"/>
      <c r="CF590" s="17"/>
      <c r="CG590" s="17"/>
      <c r="CH590" s="17"/>
      <c r="CI590" s="17"/>
      <c r="CJ590" s="17"/>
      <c r="CK590" s="17"/>
      <c r="CL590" s="17"/>
      <c r="CM590" s="17"/>
      <c r="CN590" s="17"/>
      <c r="CO590" s="17"/>
      <c r="CP590" s="17"/>
      <c r="CQ590" s="17"/>
      <c r="CR590" s="17"/>
      <c r="CS590" s="17"/>
      <c r="CT590" s="17"/>
      <c r="CU590" s="17"/>
      <c r="CV590" s="17"/>
      <c r="CW590" s="17"/>
      <c r="CX590" s="17"/>
      <c r="CY590" s="17"/>
      <c r="CZ590" s="17"/>
      <c r="DA590" s="17"/>
      <c r="DB590" s="17"/>
      <c r="DC590" s="17"/>
      <c r="DD590" s="17"/>
      <c r="DE590" s="17"/>
      <c r="DF590" s="17"/>
      <c r="DG590" s="17"/>
      <c r="DH590" s="17"/>
      <c r="DI590" s="17"/>
      <c r="DJ590" s="17"/>
      <c r="DK590" s="17"/>
      <c r="DL590" s="17"/>
      <c r="DM590" s="17"/>
      <c r="DN590" s="17"/>
      <c r="DO590" s="17"/>
      <c r="DP590" s="17"/>
      <c r="DQ590" s="17"/>
      <c r="DR590" s="17"/>
    </row>
    <row r="591" spans="1:122" ht="13" x14ac:dyDescent="0.15">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7"/>
      <c r="BD591" s="17"/>
      <c r="BE591" s="17"/>
      <c r="BF591" s="17"/>
      <c r="BG591" s="17"/>
      <c r="BH591" s="17"/>
      <c r="BI591" s="17"/>
      <c r="BJ591" s="17"/>
      <c r="BK591" s="17"/>
      <c r="BL591" s="17"/>
      <c r="BM591" s="17"/>
      <c r="BN591" s="17"/>
      <c r="BO591" s="17"/>
      <c r="BP591" s="17"/>
      <c r="BQ591" s="17"/>
      <c r="BR591" s="17"/>
      <c r="BS591" s="17"/>
      <c r="BT591" s="17"/>
      <c r="BU591" s="17"/>
      <c r="BV591" s="17"/>
      <c r="BW591" s="17"/>
      <c r="BX591" s="17"/>
      <c r="BY591" s="17"/>
      <c r="BZ591" s="17"/>
      <c r="CA591" s="17"/>
      <c r="CB591" s="17"/>
      <c r="CC591" s="17"/>
      <c r="CD591" s="17"/>
      <c r="CE591" s="17"/>
      <c r="CF591" s="17"/>
      <c r="CG591" s="17"/>
      <c r="CH591" s="17"/>
      <c r="CI591" s="17"/>
      <c r="CJ591" s="17"/>
      <c r="CK591" s="17"/>
      <c r="CL591" s="17"/>
      <c r="CM591" s="17"/>
      <c r="CN591" s="17"/>
      <c r="CO591" s="17"/>
      <c r="CP591" s="17"/>
      <c r="CQ591" s="17"/>
      <c r="CR591" s="17"/>
      <c r="CS591" s="17"/>
      <c r="CT591" s="17"/>
      <c r="CU591" s="17"/>
      <c r="CV591" s="17"/>
      <c r="CW591" s="17"/>
      <c r="CX591" s="17"/>
      <c r="CY591" s="17"/>
      <c r="CZ591" s="17"/>
      <c r="DA591" s="17"/>
      <c r="DB591" s="17"/>
      <c r="DC591" s="17"/>
      <c r="DD591" s="17"/>
      <c r="DE591" s="17"/>
      <c r="DF591" s="17"/>
      <c r="DG591" s="17"/>
      <c r="DH591" s="17"/>
      <c r="DI591" s="17"/>
      <c r="DJ591" s="17"/>
      <c r="DK591" s="17"/>
      <c r="DL591" s="17"/>
      <c r="DM591" s="17"/>
      <c r="DN591" s="17"/>
      <c r="DO591" s="17"/>
      <c r="DP591" s="17"/>
      <c r="DQ591" s="17"/>
      <c r="DR591" s="17"/>
    </row>
    <row r="592" spans="1:122" ht="13" x14ac:dyDescent="0.15">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7"/>
      <c r="BD592" s="17"/>
      <c r="BE592" s="17"/>
      <c r="BF592" s="17"/>
      <c r="BG592" s="17"/>
      <c r="BH592" s="17"/>
      <c r="BI592" s="17"/>
      <c r="BJ592" s="17"/>
      <c r="BK592" s="17"/>
      <c r="BL592" s="17"/>
      <c r="BM592" s="17"/>
      <c r="BN592" s="17"/>
      <c r="BO592" s="17"/>
      <c r="BP592" s="17"/>
      <c r="BQ592" s="17"/>
      <c r="BR592" s="17"/>
      <c r="BS592" s="17"/>
      <c r="BT592" s="17"/>
      <c r="BU592" s="17"/>
      <c r="BV592" s="17"/>
      <c r="BW592" s="17"/>
      <c r="BX592" s="17"/>
      <c r="BY592" s="17"/>
      <c r="BZ592" s="17"/>
      <c r="CA592" s="17"/>
      <c r="CB592" s="17"/>
      <c r="CC592" s="17"/>
      <c r="CD592" s="17"/>
      <c r="CE592" s="17"/>
      <c r="CF592" s="17"/>
      <c r="CG592" s="17"/>
      <c r="CH592" s="17"/>
      <c r="CI592" s="17"/>
      <c r="CJ592" s="17"/>
      <c r="CK592" s="17"/>
      <c r="CL592" s="17"/>
      <c r="CM592" s="17"/>
      <c r="CN592" s="17"/>
      <c r="CO592" s="17"/>
      <c r="CP592" s="17"/>
      <c r="CQ592" s="17"/>
      <c r="CR592" s="17"/>
      <c r="CS592" s="17"/>
      <c r="CT592" s="17"/>
      <c r="CU592" s="17"/>
      <c r="CV592" s="17"/>
      <c r="CW592" s="17"/>
      <c r="CX592" s="17"/>
      <c r="CY592" s="17"/>
      <c r="CZ592" s="17"/>
      <c r="DA592" s="17"/>
      <c r="DB592" s="17"/>
      <c r="DC592" s="17"/>
      <c r="DD592" s="17"/>
      <c r="DE592" s="17"/>
      <c r="DF592" s="17"/>
      <c r="DG592" s="17"/>
      <c r="DH592" s="17"/>
      <c r="DI592" s="17"/>
      <c r="DJ592" s="17"/>
      <c r="DK592" s="17"/>
      <c r="DL592" s="17"/>
      <c r="DM592" s="17"/>
      <c r="DN592" s="17"/>
      <c r="DO592" s="17"/>
      <c r="DP592" s="17"/>
      <c r="DQ592" s="17"/>
      <c r="DR592" s="17"/>
    </row>
    <row r="593" spans="1:122" ht="13" x14ac:dyDescent="0.15">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7"/>
      <c r="BD593" s="17"/>
      <c r="BE593" s="17"/>
      <c r="BF593" s="17"/>
      <c r="BG593" s="17"/>
      <c r="BH593" s="17"/>
      <c r="BI593" s="17"/>
      <c r="BJ593" s="17"/>
      <c r="BK593" s="17"/>
      <c r="BL593" s="17"/>
      <c r="BM593" s="17"/>
      <c r="BN593" s="17"/>
      <c r="BO593" s="17"/>
      <c r="BP593" s="17"/>
      <c r="BQ593" s="17"/>
      <c r="BR593" s="17"/>
      <c r="BS593" s="17"/>
      <c r="BT593" s="17"/>
      <c r="BU593" s="17"/>
      <c r="BV593" s="17"/>
      <c r="BW593" s="17"/>
      <c r="BX593" s="17"/>
      <c r="BY593" s="17"/>
      <c r="BZ593" s="17"/>
      <c r="CA593" s="17"/>
      <c r="CB593" s="17"/>
      <c r="CC593" s="17"/>
      <c r="CD593" s="17"/>
      <c r="CE593" s="17"/>
      <c r="CF593" s="17"/>
      <c r="CG593" s="17"/>
      <c r="CH593" s="17"/>
      <c r="CI593" s="17"/>
      <c r="CJ593" s="17"/>
      <c r="CK593" s="17"/>
      <c r="CL593" s="17"/>
      <c r="CM593" s="17"/>
      <c r="CN593" s="17"/>
      <c r="CO593" s="17"/>
      <c r="CP593" s="17"/>
      <c r="CQ593" s="17"/>
      <c r="CR593" s="17"/>
      <c r="CS593" s="17"/>
      <c r="CT593" s="17"/>
      <c r="CU593" s="17"/>
      <c r="CV593" s="17"/>
      <c r="CW593" s="17"/>
      <c r="CX593" s="17"/>
      <c r="CY593" s="17"/>
      <c r="CZ593" s="17"/>
      <c r="DA593" s="17"/>
      <c r="DB593" s="17"/>
      <c r="DC593" s="17"/>
      <c r="DD593" s="17"/>
      <c r="DE593" s="17"/>
      <c r="DF593" s="17"/>
      <c r="DG593" s="17"/>
      <c r="DH593" s="17"/>
      <c r="DI593" s="17"/>
      <c r="DJ593" s="17"/>
      <c r="DK593" s="17"/>
      <c r="DL593" s="17"/>
      <c r="DM593" s="17"/>
      <c r="DN593" s="17"/>
      <c r="DO593" s="17"/>
      <c r="DP593" s="17"/>
      <c r="DQ593" s="17"/>
      <c r="DR593" s="17"/>
    </row>
    <row r="594" spans="1:122" ht="13" x14ac:dyDescent="0.15">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7"/>
      <c r="BD594" s="17"/>
      <c r="BE594" s="17"/>
      <c r="BF594" s="17"/>
      <c r="BG594" s="17"/>
      <c r="BH594" s="17"/>
      <c r="BI594" s="17"/>
      <c r="BJ594" s="17"/>
      <c r="BK594" s="17"/>
      <c r="BL594" s="17"/>
      <c r="BM594" s="17"/>
      <c r="BN594" s="17"/>
      <c r="BO594" s="17"/>
      <c r="BP594" s="17"/>
      <c r="BQ594" s="17"/>
      <c r="BR594" s="17"/>
      <c r="BS594" s="17"/>
      <c r="BT594" s="17"/>
      <c r="BU594" s="17"/>
      <c r="BV594" s="17"/>
      <c r="BW594" s="17"/>
      <c r="BX594" s="17"/>
      <c r="BY594" s="17"/>
      <c r="BZ594" s="17"/>
      <c r="CA594" s="17"/>
      <c r="CB594" s="17"/>
      <c r="CC594" s="17"/>
      <c r="CD594" s="17"/>
      <c r="CE594" s="17"/>
      <c r="CF594" s="17"/>
      <c r="CG594" s="17"/>
      <c r="CH594" s="17"/>
      <c r="CI594" s="17"/>
      <c r="CJ594" s="17"/>
      <c r="CK594" s="17"/>
      <c r="CL594" s="17"/>
      <c r="CM594" s="17"/>
      <c r="CN594" s="17"/>
      <c r="CO594" s="17"/>
      <c r="CP594" s="17"/>
      <c r="CQ594" s="17"/>
      <c r="CR594" s="17"/>
      <c r="CS594" s="17"/>
      <c r="CT594" s="17"/>
      <c r="CU594" s="17"/>
      <c r="CV594" s="17"/>
      <c r="CW594" s="17"/>
      <c r="CX594" s="17"/>
      <c r="CY594" s="17"/>
      <c r="CZ594" s="17"/>
      <c r="DA594" s="17"/>
      <c r="DB594" s="17"/>
      <c r="DC594" s="17"/>
      <c r="DD594" s="17"/>
      <c r="DE594" s="17"/>
      <c r="DF594" s="17"/>
      <c r="DG594" s="17"/>
      <c r="DH594" s="17"/>
      <c r="DI594" s="17"/>
      <c r="DJ594" s="17"/>
      <c r="DK594" s="17"/>
      <c r="DL594" s="17"/>
      <c r="DM594" s="17"/>
      <c r="DN594" s="17"/>
      <c r="DO594" s="17"/>
      <c r="DP594" s="17"/>
      <c r="DQ594" s="17"/>
      <c r="DR594" s="17"/>
    </row>
    <row r="595" spans="1:122" ht="13" x14ac:dyDescent="0.1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7"/>
      <c r="BD595" s="17"/>
      <c r="BE595" s="17"/>
      <c r="BF595" s="17"/>
      <c r="BG595" s="17"/>
      <c r="BH595" s="17"/>
      <c r="BI595" s="17"/>
      <c r="BJ595" s="17"/>
      <c r="BK595" s="17"/>
      <c r="BL595" s="17"/>
      <c r="BM595" s="17"/>
      <c r="BN595" s="17"/>
      <c r="BO595" s="17"/>
      <c r="BP595" s="17"/>
      <c r="BQ595" s="17"/>
      <c r="BR595" s="17"/>
      <c r="BS595" s="17"/>
      <c r="BT595" s="17"/>
      <c r="BU595" s="17"/>
      <c r="BV595" s="17"/>
      <c r="BW595" s="17"/>
      <c r="BX595" s="17"/>
      <c r="BY595" s="17"/>
      <c r="BZ595" s="17"/>
      <c r="CA595" s="17"/>
      <c r="CB595" s="17"/>
      <c r="CC595" s="17"/>
      <c r="CD595" s="17"/>
      <c r="CE595" s="17"/>
      <c r="CF595" s="17"/>
      <c r="CG595" s="17"/>
      <c r="CH595" s="17"/>
      <c r="CI595" s="17"/>
      <c r="CJ595" s="17"/>
      <c r="CK595" s="17"/>
      <c r="CL595" s="17"/>
      <c r="CM595" s="17"/>
      <c r="CN595" s="17"/>
      <c r="CO595" s="17"/>
      <c r="CP595" s="17"/>
      <c r="CQ595" s="17"/>
      <c r="CR595" s="17"/>
      <c r="CS595" s="17"/>
      <c r="CT595" s="17"/>
      <c r="CU595" s="17"/>
      <c r="CV595" s="17"/>
      <c r="CW595" s="17"/>
      <c r="CX595" s="17"/>
      <c r="CY595" s="17"/>
      <c r="CZ595" s="17"/>
      <c r="DA595" s="17"/>
      <c r="DB595" s="17"/>
      <c r="DC595" s="17"/>
      <c r="DD595" s="17"/>
      <c r="DE595" s="17"/>
      <c r="DF595" s="17"/>
      <c r="DG595" s="17"/>
      <c r="DH595" s="17"/>
      <c r="DI595" s="17"/>
      <c r="DJ595" s="17"/>
      <c r="DK595" s="17"/>
      <c r="DL595" s="17"/>
      <c r="DM595" s="17"/>
      <c r="DN595" s="17"/>
      <c r="DO595" s="17"/>
      <c r="DP595" s="17"/>
      <c r="DQ595" s="17"/>
      <c r="DR595" s="17"/>
    </row>
    <row r="596" spans="1:122" ht="13" x14ac:dyDescent="0.15">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7"/>
      <c r="BD596" s="17"/>
      <c r="BE596" s="17"/>
      <c r="BF596" s="17"/>
      <c r="BG596" s="17"/>
      <c r="BH596" s="17"/>
      <c r="BI596" s="17"/>
      <c r="BJ596" s="17"/>
      <c r="BK596" s="17"/>
      <c r="BL596" s="17"/>
      <c r="BM596" s="17"/>
      <c r="BN596" s="17"/>
      <c r="BO596" s="17"/>
      <c r="BP596" s="17"/>
      <c r="BQ596" s="17"/>
      <c r="BR596" s="17"/>
      <c r="BS596" s="17"/>
      <c r="BT596" s="17"/>
      <c r="BU596" s="17"/>
      <c r="BV596" s="17"/>
      <c r="BW596" s="17"/>
      <c r="BX596" s="17"/>
      <c r="BY596" s="17"/>
      <c r="BZ596" s="17"/>
      <c r="CA596" s="17"/>
      <c r="CB596" s="17"/>
      <c r="CC596" s="17"/>
      <c r="CD596" s="17"/>
      <c r="CE596" s="17"/>
      <c r="CF596" s="17"/>
      <c r="CG596" s="17"/>
      <c r="CH596" s="17"/>
      <c r="CI596" s="17"/>
      <c r="CJ596" s="17"/>
      <c r="CK596" s="17"/>
      <c r="CL596" s="17"/>
      <c r="CM596" s="17"/>
      <c r="CN596" s="17"/>
      <c r="CO596" s="17"/>
      <c r="CP596" s="17"/>
      <c r="CQ596" s="17"/>
      <c r="CR596" s="17"/>
      <c r="CS596" s="17"/>
      <c r="CT596" s="17"/>
      <c r="CU596" s="17"/>
      <c r="CV596" s="17"/>
      <c r="CW596" s="17"/>
      <c r="CX596" s="17"/>
      <c r="CY596" s="17"/>
      <c r="CZ596" s="17"/>
      <c r="DA596" s="17"/>
      <c r="DB596" s="17"/>
      <c r="DC596" s="17"/>
      <c r="DD596" s="17"/>
      <c r="DE596" s="17"/>
      <c r="DF596" s="17"/>
      <c r="DG596" s="17"/>
      <c r="DH596" s="17"/>
      <c r="DI596" s="17"/>
      <c r="DJ596" s="17"/>
      <c r="DK596" s="17"/>
      <c r="DL596" s="17"/>
      <c r="DM596" s="17"/>
      <c r="DN596" s="17"/>
      <c r="DO596" s="17"/>
      <c r="DP596" s="17"/>
      <c r="DQ596" s="17"/>
      <c r="DR596" s="17"/>
    </row>
    <row r="597" spans="1:122" ht="13" x14ac:dyDescent="0.15">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7"/>
      <c r="BD597" s="17"/>
      <c r="BE597" s="17"/>
      <c r="BF597" s="17"/>
      <c r="BG597" s="17"/>
      <c r="BH597" s="17"/>
      <c r="BI597" s="17"/>
      <c r="BJ597" s="17"/>
      <c r="BK597" s="17"/>
      <c r="BL597" s="17"/>
      <c r="BM597" s="17"/>
      <c r="BN597" s="17"/>
      <c r="BO597" s="17"/>
      <c r="BP597" s="17"/>
      <c r="BQ597" s="17"/>
      <c r="BR597" s="17"/>
      <c r="BS597" s="17"/>
      <c r="BT597" s="17"/>
      <c r="BU597" s="17"/>
      <c r="BV597" s="17"/>
      <c r="BW597" s="17"/>
      <c r="BX597" s="17"/>
      <c r="BY597" s="17"/>
      <c r="BZ597" s="17"/>
      <c r="CA597" s="17"/>
      <c r="CB597" s="17"/>
      <c r="CC597" s="17"/>
      <c r="CD597" s="17"/>
      <c r="CE597" s="17"/>
      <c r="CF597" s="17"/>
      <c r="CG597" s="17"/>
      <c r="CH597" s="17"/>
      <c r="CI597" s="17"/>
      <c r="CJ597" s="17"/>
      <c r="CK597" s="17"/>
      <c r="CL597" s="17"/>
      <c r="CM597" s="17"/>
      <c r="CN597" s="17"/>
      <c r="CO597" s="17"/>
      <c r="CP597" s="17"/>
      <c r="CQ597" s="17"/>
      <c r="CR597" s="17"/>
      <c r="CS597" s="17"/>
      <c r="CT597" s="17"/>
      <c r="CU597" s="17"/>
      <c r="CV597" s="17"/>
      <c r="CW597" s="17"/>
      <c r="CX597" s="17"/>
      <c r="CY597" s="17"/>
      <c r="CZ597" s="17"/>
      <c r="DA597" s="17"/>
      <c r="DB597" s="17"/>
      <c r="DC597" s="17"/>
      <c r="DD597" s="17"/>
      <c r="DE597" s="17"/>
      <c r="DF597" s="17"/>
      <c r="DG597" s="17"/>
      <c r="DH597" s="17"/>
      <c r="DI597" s="17"/>
      <c r="DJ597" s="17"/>
      <c r="DK597" s="17"/>
      <c r="DL597" s="17"/>
      <c r="DM597" s="17"/>
      <c r="DN597" s="17"/>
      <c r="DO597" s="17"/>
      <c r="DP597" s="17"/>
      <c r="DQ597" s="17"/>
      <c r="DR597" s="17"/>
    </row>
    <row r="598" spans="1:122" ht="13" x14ac:dyDescent="0.15">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7"/>
      <c r="BD598" s="17"/>
      <c r="BE598" s="17"/>
      <c r="BF598" s="17"/>
      <c r="BG598" s="17"/>
      <c r="BH598" s="17"/>
      <c r="BI598" s="17"/>
      <c r="BJ598" s="17"/>
      <c r="BK598" s="17"/>
      <c r="BL598" s="17"/>
      <c r="BM598" s="17"/>
      <c r="BN598" s="17"/>
      <c r="BO598" s="17"/>
      <c r="BP598" s="17"/>
      <c r="BQ598" s="17"/>
      <c r="BR598" s="17"/>
      <c r="BS598" s="17"/>
      <c r="BT598" s="17"/>
      <c r="BU598" s="17"/>
      <c r="BV598" s="17"/>
      <c r="BW598" s="17"/>
      <c r="BX598" s="17"/>
      <c r="BY598" s="17"/>
      <c r="BZ598" s="17"/>
      <c r="CA598" s="17"/>
      <c r="CB598" s="17"/>
      <c r="CC598" s="17"/>
      <c r="CD598" s="17"/>
      <c r="CE598" s="17"/>
      <c r="CF598" s="17"/>
      <c r="CG598" s="17"/>
      <c r="CH598" s="17"/>
      <c r="CI598" s="17"/>
      <c r="CJ598" s="17"/>
      <c r="CK598" s="17"/>
      <c r="CL598" s="17"/>
      <c r="CM598" s="17"/>
      <c r="CN598" s="17"/>
      <c r="CO598" s="17"/>
      <c r="CP598" s="17"/>
      <c r="CQ598" s="17"/>
      <c r="CR598" s="17"/>
      <c r="CS598" s="17"/>
      <c r="CT598" s="17"/>
      <c r="CU598" s="17"/>
      <c r="CV598" s="17"/>
      <c r="CW598" s="17"/>
      <c r="CX598" s="17"/>
      <c r="CY598" s="17"/>
      <c r="CZ598" s="17"/>
      <c r="DA598" s="17"/>
      <c r="DB598" s="17"/>
      <c r="DC598" s="17"/>
      <c r="DD598" s="17"/>
      <c r="DE598" s="17"/>
      <c r="DF598" s="17"/>
      <c r="DG598" s="17"/>
      <c r="DH598" s="17"/>
      <c r="DI598" s="17"/>
      <c r="DJ598" s="17"/>
      <c r="DK598" s="17"/>
      <c r="DL598" s="17"/>
      <c r="DM598" s="17"/>
      <c r="DN598" s="17"/>
      <c r="DO598" s="17"/>
      <c r="DP598" s="17"/>
      <c r="DQ598" s="17"/>
      <c r="DR598" s="17"/>
    </row>
    <row r="599" spans="1:122" ht="13" x14ac:dyDescent="0.15">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7"/>
      <c r="BD599" s="17"/>
      <c r="BE599" s="17"/>
      <c r="BF599" s="17"/>
      <c r="BG599" s="17"/>
      <c r="BH599" s="17"/>
      <c r="BI599" s="17"/>
      <c r="BJ599" s="17"/>
      <c r="BK599" s="17"/>
      <c r="BL599" s="17"/>
      <c r="BM599" s="17"/>
      <c r="BN599" s="17"/>
      <c r="BO599" s="17"/>
      <c r="BP599" s="17"/>
      <c r="BQ599" s="17"/>
      <c r="BR599" s="17"/>
      <c r="BS599" s="17"/>
      <c r="BT599" s="17"/>
      <c r="BU599" s="17"/>
      <c r="BV599" s="17"/>
      <c r="BW599" s="17"/>
      <c r="BX599" s="17"/>
      <c r="BY599" s="17"/>
      <c r="BZ599" s="17"/>
      <c r="CA599" s="17"/>
      <c r="CB599" s="17"/>
      <c r="CC599" s="17"/>
      <c r="CD599" s="17"/>
      <c r="CE599" s="17"/>
      <c r="CF599" s="17"/>
      <c r="CG599" s="17"/>
      <c r="CH599" s="17"/>
      <c r="CI599" s="17"/>
      <c r="CJ599" s="17"/>
      <c r="CK599" s="17"/>
      <c r="CL599" s="17"/>
      <c r="CM599" s="17"/>
      <c r="CN599" s="17"/>
      <c r="CO599" s="17"/>
      <c r="CP599" s="17"/>
      <c r="CQ599" s="17"/>
      <c r="CR599" s="17"/>
      <c r="CS599" s="17"/>
      <c r="CT599" s="17"/>
      <c r="CU599" s="17"/>
      <c r="CV599" s="17"/>
      <c r="CW599" s="17"/>
      <c r="CX599" s="17"/>
      <c r="CY599" s="17"/>
      <c r="CZ599" s="17"/>
      <c r="DA599" s="17"/>
      <c r="DB599" s="17"/>
      <c r="DC599" s="17"/>
      <c r="DD599" s="17"/>
      <c r="DE599" s="17"/>
      <c r="DF599" s="17"/>
      <c r="DG599" s="17"/>
      <c r="DH599" s="17"/>
      <c r="DI599" s="17"/>
      <c r="DJ599" s="17"/>
      <c r="DK599" s="17"/>
      <c r="DL599" s="17"/>
      <c r="DM599" s="17"/>
      <c r="DN599" s="17"/>
      <c r="DO599" s="17"/>
      <c r="DP599" s="17"/>
      <c r="DQ599" s="17"/>
      <c r="DR599" s="17"/>
    </row>
    <row r="600" spans="1:122" ht="13" x14ac:dyDescent="0.15">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7"/>
      <c r="BD600" s="17"/>
      <c r="BE600" s="17"/>
      <c r="BF600" s="17"/>
      <c r="BG600" s="17"/>
      <c r="BH600" s="17"/>
      <c r="BI600" s="17"/>
      <c r="BJ600" s="17"/>
      <c r="BK600" s="17"/>
      <c r="BL600" s="17"/>
      <c r="BM600" s="17"/>
      <c r="BN600" s="17"/>
      <c r="BO600" s="17"/>
      <c r="BP600" s="17"/>
      <c r="BQ600" s="17"/>
      <c r="BR600" s="17"/>
      <c r="BS600" s="17"/>
      <c r="BT600" s="17"/>
      <c r="BU600" s="17"/>
      <c r="BV600" s="17"/>
      <c r="BW600" s="17"/>
      <c r="BX600" s="17"/>
      <c r="BY600" s="17"/>
      <c r="BZ600" s="17"/>
      <c r="CA600" s="17"/>
      <c r="CB600" s="17"/>
      <c r="CC600" s="17"/>
      <c r="CD600" s="17"/>
      <c r="CE600" s="17"/>
      <c r="CF600" s="17"/>
      <c r="CG600" s="17"/>
      <c r="CH600" s="17"/>
      <c r="CI600" s="17"/>
      <c r="CJ600" s="17"/>
      <c r="CK600" s="17"/>
      <c r="CL600" s="17"/>
      <c r="CM600" s="17"/>
      <c r="CN600" s="17"/>
      <c r="CO600" s="17"/>
      <c r="CP600" s="17"/>
      <c r="CQ600" s="17"/>
      <c r="CR600" s="17"/>
      <c r="CS600" s="17"/>
      <c r="CT600" s="17"/>
      <c r="CU600" s="17"/>
      <c r="CV600" s="17"/>
      <c r="CW600" s="17"/>
      <c r="CX600" s="17"/>
      <c r="CY600" s="17"/>
      <c r="CZ600" s="17"/>
      <c r="DA600" s="17"/>
      <c r="DB600" s="17"/>
      <c r="DC600" s="17"/>
      <c r="DD600" s="17"/>
      <c r="DE600" s="17"/>
      <c r="DF600" s="17"/>
      <c r="DG600" s="17"/>
      <c r="DH600" s="17"/>
      <c r="DI600" s="17"/>
      <c r="DJ600" s="17"/>
      <c r="DK600" s="17"/>
      <c r="DL600" s="17"/>
      <c r="DM600" s="17"/>
      <c r="DN600" s="17"/>
      <c r="DO600" s="17"/>
      <c r="DP600" s="17"/>
      <c r="DQ600" s="17"/>
      <c r="DR600" s="17"/>
    </row>
    <row r="601" spans="1:122" ht="13" x14ac:dyDescent="0.15">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7"/>
      <c r="BD601" s="17"/>
      <c r="BE601" s="17"/>
      <c r="BF601" s="17"/>
      <c r="BG601" s="17"/>
      <c r="BH601" s="17"/>
      <c r="BI601" s="17"/>
      <c r="BJ601" s="17"/>
      <c r="BK601" s="17"/>
      <c r="BL601" s="17"/>
      <c r="BM601" s="17"/>
      <c r="BN601" s="17"/>
      <c r="BO601" s="17"/>
      <c r="BP601" s="17"/>
      <c r="BQ601" s="17"/>
      <c r="BR601" s="17"/>
      <c r="BS601" s="17"/>
      <c r="BT601" s="17"/>
      <c r="BU601" s="17"/>
      <c r="BV601" s="17"/>
      <c r="BW601" s="17"/>
      <c r="BX601" s="17"/>
      <c r="BY601" s="17"/>
      <c r="BZ601" s="17"/>
      <c r="CA601" s="17"/>
      <c r="CB601" s="17"/>
      <c r="CC601" s="17"/>
      <c r="CD601" s="17"/>
      <c r="CE601" s="17"/>
      <c r="CF601" s="17"/>
      <c r="CG601" s="17"/>
      <c r="CH601" s="17"/>
      <c r="CI601" s="17"/>
      <c r="CJ601" s="17"/>
      <c r="CK601" s="17"/>
      <c r="CL601" s="17"/>
      <c r="CM601" s="17"/>
      <c r="CN601" s="17"/>
      <c r="CO601" s="17"/>
      <c r="CP601" s="17"/>
      <c r="CQ601" s="17"/>
      <c r="CR601" s="17"/>
      <c r="CS601" s="17"/>
      <c r="CT601" s="17"/>
      <c r="CU601" s="17"/>
      <c r="CV601" s="17"/>
      <c r="CW601" s="17"/>
      <c r="CX601" s="17"/>
      <c r="CY601" s="17"/>
      <c r="CZ601" s="17"/>
      <c r="DA601" s="17"/>
      <c r="DB601" s="17"/>
      <c r="DC601" s="17"/>
      <c r="DD601" s="17"/>
      <c r="DE601" s="17"/>
      <c r="DF601" s="17"/>
      <c r="DG601" s="17"/>
      <c r="DH601" s="17"/>
      <c r="DI601" s="17"/>
      <c r="DJ601" s="17"/>
      <c r="DK601" s="17"/>
      <c r="DL601" s="17"/>
      <c r="DM601" s="17"/>
      <c r="DN601" s="17"/>
      <c r="DO601" s="17"/>
      <c r="DP601" s="17"/>
      <c r="DQ601" s="17"/>
      <c r="DR601" s="17"/>
    </row>
    <row r="602" spans="1:122" ht="13" x14ac:dyDescent="0.15">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7"/>
      <c r="BD602" s="17"/>
      <c r="BE602" s="17"/>
      <c r="BF602" s="17"/>
      <c r="BG602" s="17"/>
      <c r="BH602" s="17"/>
      <c r="BI602" s="17"/>
      <c r="BJ602" s="17"/>
      <c r="BK602" s="17"/>
      <c r="BL602" s="17"/>
      <c r="BM602" s="17"/>
      <c r="BN602" s="17"/>
      <c r="BO602" s="17"/>
      <c r="BP602" s="17"/>
      <c r="BQ602" s="17"/>
      <c r="BR602" s="17"/>
      <c r="BS602" s="17"/>
      <c r="BT602" s="17"/>
      <c r="BU602" s="17"/>
      <c r="BV602" s="17"/>
      <c r="BW602" s="17"/>
      <c r="BX602" s="17"/>
      <c r="BY602" s="17"/>
      <c r="BZ602" s="17"/>
      <c r="CA602" s="17"/>
      <c r="CB602" s="17"/>
      <c r="CC602" s="17"/>
      <c r="CD602" s="17"/>
      <c r="CE602" s="17"/>
      <c r="CF602" s="17"/>
      <c r="CG602" s="17"/>
      <c r="CH602" s="17"/>
      <c r="CI602" s="17"/>
      <c r="CJ602" s="17"/>
      <c r="CK602" s="17"/>
      <c r="CL602" s="17"/>
      <c r="CM602" s="17"/>
      <c r="CN602" s="17"/>
      <c r="CO602" s="17"/>
      <c r="CP602" s="17"/>
      <c r="CQ602" s="17"/>
      <c r="CR602" s="17"/>
      <c r="CS602" s="17"/>
      <c r="CT602" s="17"/>
      <c r="CU602" s="17"/>
      <c r="CV602" s="17"/>
      <c r="CW602" s="17"/>
      <c r="CX602" s="17"/>
      <c r="CY602" s="17"/>
      <c r="CZ602" s="17"/>
      <c r="DA602" s="17"/>
      <c r="DB602" s="17"/>
      <c r="DC602" s="17"/>
      <c r="DD602" s="17"/>
      <c r="DE602" s="17"/>
      <c r="DF602" s="17"/>
      <c r="DG602" s="17"/>
      <c r="DH602" s="17"/>
      <c r="DI602" s="17"/>
      <c r="DJ602" s="17"/>
      <c r="DK602" s="17"/>
      <c r="DL602" s="17"/>
      <c r="DM602" s="17"/>
      <c r="DN602" s="17"/>
      <c r="DO602" s="17"/>
      <c r="DP602" s="17"/>
      <c r="DQ602" s="17"/>
      <c r="DR602" s="17"/>
    </row>
    <row r="603" spans="1:122" ht="13" x14ac:dyDescent="0.15">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7"/>
      <c r="BD603" s="17"/>
      <c r="BE603" s="17"/>
      <c r="BF603" s="17"/>
      <c r="BG603" s="17"/>
      <c r="BH603" s="17"/>
      <c r="BI603" s="17"/>
      <c r="BJ603" s="17"/>
      <c r="BK603" s="17"/>
      <c r="BL603" s="17"/>
      <c r="BM603" s="17"/>
      <c r="BN603" s="17"/>
      <c r="BO603" s="17"/>
      <c r="BP603" s="17"/>
      <c r="BQ603" s="17"/>
      <c r="BR603" s="17"/>
      <c r="BS603" s="17"/>
      <c r="BT603" s="17"/>
      <c r="BU603" s="17"/>
      <c r="BV603" s="17"/>
      <c r="BW603" s="17"/>
      <c r="BX603" s="17"/>
      <c r="BY603" s="17"/>
      <c r="BZ603" s="17"/>
      <c r="CA603" s="17"/>
      <c r="CB603" s="17"/>
      <c r="CC603" s="17"/>
      <c r="CD603" s="17"/>
      <c r="CE603" s="17"/>
      <c r="CF603" s="17"/>
      <c r="CG603" s="17"/>
      <c r="CH603" s="17"/>
      <c r="CI603" s="17"/>
      <c r="CJ603" s="17"/>
      <c r="CK603" s="17"/>
      <c r="CL603" s="17"/>
      <c r="CM603" s="17"/>
      <c r="CN603" s="17"/>
      <c r="CO603" s="17"/>
      <c r="CP603" s="17"/>
      <c r="CQ603" s="17"/>
      <c r="CR603" s="17"/>
      <c r="CS603" s="17"/>
      <c r="CT603" s="17"/>
      <c r="CU603" s="17"/>
      <c r="CV603" s="17"/>
      <c r="CW603" s="17"/>
      <c r="CX603" s="17"/>
      <c r="CY603" s="17"/>
      <c r="CZ603" s="17"/>
      <c r="DA603" s="17"/>
      <c r="DB603" s="17"/>
      <c r="DC603" s="17"/>
      <c r="DD603" s="17"/>
      <c r="DE603" s="17"/>
      <c r="DF603" s="17"/>
      <c r="DG603" s="17"/>
      <c r="DH603" s="17"/>
      <c r="DI603" s="17"/>
      <c r="DJ603" s="17"/>
      <c r="DK603" s="17"/>
      <c r="DL603" s="17"/>
      <c r="DM603" s="17"/>
      <c r="DN603" s="17"/>
      <c r="DO603" s="17"/>
      <c r="DP603" s="17"/>
      <c r="DQ603" s="17"/>
      <c r="DR603" s="17"/>
    </row>
    <row r="604" spans="1:122" ht="13" x14ac:dyDescent="0.15">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7"/>
      <c r="BD604" s="17"/>
      <c r="BE604" s="17"/>
      <c r="BF604" s="17"/>
      <c r="BG604" s="17"/>
      <c r="BH604" s="17"/>
      <c r="BI604" s="17"/>
      <c r="BJ604" s="17"/>
      <c r="BK604" s="17"/>
      <c r="BL604" s="17"/>
      <c r="BM604" s="17"/>
      <c r="BN604" s="17"/>
      <c r="BO604" s="17"/>
      <c r="BP604" s="17"/>
      <c r="BQ604" s="17"/>
      <c r="BR604" s="17"/>
      <c r="BS604" s="17"/>
      <c r="BT604" s="17"/>
      <c r="BU604" s="17"/>
      <c r="BV604" s="17"/>
      <c r="BW604" s="17"/>
      <c r="BX604" s="17"/>
      <c r="BY604" s="17"/>
      <c r="BZ604" s="17"/>
      <c r="CA604" s="17"/>
      <c r="CB604" s="17"/>
      <c r="CC604" s="17"/>
      <c r="CD604" s="17"/>
      <c r="CE604" s="17"/>
      <c r="CF604" s="17"/>
      <c r="CG604" s="17"/>
      <c r="CH604" s="17"/>
      <c r="CI604" s="17"/>
      <c r="CJ604" s="17"/>
      <c r="CK604" s="17"/>
      <c r="CL604" s="17"/>
      <c r="CM604" s="17"/>
      <c r="CN604" s="17"/>
      <c r="CO604" s="17"/>
      <c r="CP604" s="17"/>
      <c r="CQ604" s="17"/>
      <c r="CR604" s="17"/>
      <c r="CS604" s="17"/>
      <c r="CT604" s="17"/>
      <c r="CU604" s="17"/>
      <c r="CV604" s="17"/>
      <c r="CW604" s="17"/>
      <c r="CX604" s="17"/>
      <c r="CY604" s="17"/>
      <c r="CZ604" s="17"/>
      <c r="DA604" s="17"/>
      <c r="DB604" s="17"/>
      <c r="DC604" s="17"/>
      <c r="DD604" s="17"/>
      <c r="DE604" s="17"/>
      <c r="DF604" s="17"/>
      <c r="DG604" s="17"/>
      <c r="DH604" s="17"/>
      <c r="DI604" s="17"/>
      <c r="DJ604" s="17"/>
      <c r="DK604" s="17"/>
      <c r="DL604" s="17"/>
      <c r="DM604" s="17"/>
      <c r="DN604" s="17"/>
      <c r="DO604" s="17"/>
      <c r="DP604" s="17"/>
      <c r="DQ604" s="17"/>
      <c r="DR604" s="17"/>
    </row>
    <row r="605" spans="1:122" ht="13" x14ac:dyDescent="0.1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7"/>
      <c r="BD605" s="17"/>
      <c r="BE605" s="17"/>
      <c r="BF605" s="17"/>
      <c r="BG605" s="17"/>
      <c r="BH605" s="17"/>
      <c r="BI605" s="17"/>
      <c r="BJ605" s="17"/>
      <c r="BK605" s="17"/>
      <c r="BL605" s="17"/>
      <c r="BM605" s="17"/>
      <c r="BN605" s="17"/>
      <c r="BO605" s="17"/>
      <c r="BP605" s="17"/>
      <c r="BQ605" s="17"/>
      <c r="BR605" s="17"/>
      <c r="BS605" s="17"/>
      <c r="BT605" s="17"/>
      <c r="BU605" s="17"/>
      <c r="BV605" s="17"/>
      <c r="BW605" s="17"/>
      <c r="BX605" s="17"/>
      <c r="BY605" s="17"/>
      <c r="BZ605" s="17"/>
      <c r="CA605" s="17"/>
      <c r="CB605" s="17"/>
      <c r="CC605" s="17"/>
      <c r="CD605" s="17"/>
      <c r="CE605" s="17"/>
      <c r="CF605" s="17"/>
      <c r="CG605" s="17"/>
      <c r="CH605" s="17"/>
      <c r="CI605" s="17"/>
      <c r="CJ605" s="17"/>
      <c r="CK605" s="17"/>
      <c r="CL605" s="17"/>
      <c r="CM605" s="17"/>
      <c r="CN605" s="17"/>
      <c r="CO605" s="17"/>
      <c r="CP605" s="17"/>
      <c r="CQ605" s="17"/>
      <c r="CR605" s="17"/>
      <c r="CS605" s="17"/>
      <c r="CT605" s="17"/>
      <c r="CU605" s="17"/>
      <c r="CV605" s="17"/>
      <c r="CW605" s="17"/>
      <c r="CX605" s="17"/>
      <c r="CY605" s="17"/>
      <c r="CZ605" s="17"/>
      <c r="DA605" s="17"/>
      <c r="DB605" s="17"/>
      <c r="DC605" s="17"/>
      <c r="DD605" s="17"/>
      <c r="DE605" s="17"/>
      <c r="DF605" s="17"/>
      <c r="DG605" s="17"/>
      <c r="DH605" s="17"/>
      <c r="DI605" s="17"/>
      <c r="DJ605" s="17"/>
      <c r="DK605" s="17"/>
      <c r="DL605" s="17"/>
      <c r="DM605" s="17"/>
      <c r="DN605" s="17"/>
      <c r="DO605" s="17"/>
      <c r="DP605" s="17"/>
      <c r="DQ605" s="17"/>
      <c r="DR605" s="17"/>
    </row>
    <row r="606" spans="1:122" ht="13" x14ac:dyDescent="0.15">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7"/>
      <c r="BD606" s="17"/>
      <c r="BE606" s="17"/>
      <c r="BF606" s="17"/>
      <c r="BG606" s="17"/>
      <c r="BH606" s="17"/>
      <c r="BI606" s="17"/>
      <c r="BJ606" s="17"/>
      <c r="BK606" s="17"/>
      <c r="BL606" s="17"/>
      <c r="BM606" s="17"/>
      <c r="BN606" s="17"/>
      <c r="BO606" s="17"/>
      <c r="BP606" s="17"/>
      <c r="BQ606" s="17"/>
      <c r="BR606" s="17"/>
      <c r="BS606" s="17"/>
      <c r="BT606" s="17"/>
      <c r="BU606" s="17"/>
      <c r="BV606" s="17"/>
      <c r="BW606" s="17"/>
      <c r="BX606" s="17"/>
      <c r="BY606" s="17"/>
      <c r="BZ606" s="17"/>
      <c r="CA606" s="17"/>
      <c r="CB606" s="17"/>
      <c r="CC606" s="17"/>
      <c r="CD606" s="17"/>
      <c r="CE606" s="17"/>
      <c r="CF606" s="17"/>
      <c r="CG606" s="17"/>
      <c r="CH606" s="17"/>
      <c r="CI606" s="17"/>
      <c r="CJ606" s="17"/>
      <c r="CK606" s="17"/>
      <c r="CL606" s="17"/>
      <c r="CM606" s="17"/>
      <c r="CN606" s="17"/>
      <c r="CO606" s="17"/>
      <c r="CP606" s="17"/>
      <c r="CQ606" s="17"/>
      <c r="CR606" s="17"/>
      <c r="CS606" s="17"/>
      <c r="CT606" s="17"/>
      <c r="CU606" s="17"/>
      <c r="CV606" s="17"/>
      <c r="CW606" s="17"/>
      <c r="CX606" s="17"/>
      <c r="CY606" s="17"/>
      <c r="CZ606" s="17"/>
      <c r="DA606" s="17"/>
      <c r="DB606" s="17"/>
      <c r="DC606" s="17"/>
      <c r="DD606" s="17"/>
      <c r="DE606" s="17"/>
      <c r="DF606" s="17"/>
      <c r="DG606" s="17"/>
      <c r="DH606" s="17"/>
      <c r="DI606" s="17"/>
      <c r="DJ606" s="17"/>
      <c r="DK606" s="17"/>
      <c r="DL606" s="17"/>
      <c r="DM606" s="17"/>
      <c r="DN606" s="17"/>
      <c r="DO606" s="17"/>
      <c r="DP606" s="17"/>
      <c r="DQ606" s="17"/>
      <c r="DR606" s="17"/>
    </row>
    <row r="607" spans="1:122" ht="13" x14ac:dyDescent="0.15">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7"/>
      <c r="BD607" s="17"/>
      <c r="BE607" s="17"/>
      <c r="BF607" s="17"/>
      <c r="BG607" s="17"/>
      <c r="BH607" s="17"/>
      <c r="BI607" s="17"/>
      <c r="BJ607" s="17"/>
      <c r="BK607" s="17"/>
      <c r="BL607" s="17"/>
      <c r="BM607" s="17"/>
      <c r="BN607" s="17"/>
      <c r="BO607" s="17"/>
      <c r="BP607" s="17"/>
      <c r="BQ607" s="17"/>
      <c r="BR607" s="17"/>
      <c r="BS607" s="17"/>
      <c r="BT607" s="17"/>
      <c r="BU607" s="17"/>
      <c r="BV607" s="17"/>
      <c r="BW607" s="17"/>
      <c r="BX607" s="17"/>
      <c r="BY607" s="17"/>
      <c r="BZ607" s="17"/>
      <c r="CA607" s="17"/>
      <c r="CB607" s="17"/>
      <c r="CC607" s="17"/>
      <c r="CD607" s="17"/>
      <c r="CE607" s="17"/>
      <c r="CF607" s="17"/>
      <c r="CG607" s="17"/>
      <c r="CH607" s="17"/>
      <c r="CI607" s="17"/>
      <c r="CJ607" s="17"/>
      <c r="CK607" s="17"/>
      <c r="CL607" s="17"/>
      <c r="CM607" s="17"/>
      <c r="CN607" s="17"/>
      <c r="CO607" s="17"/>
      <c r="CP607" s="17"/>
      <c r="CQ607" s="17"/>
      <c r="CR607" s="17"/>
      <c r="CS607" s="17"/>
      <c r="CT607" s="17"/>
      <c r="CU607" s="17"/>
      <c r="CV607" s="17"/>
      <c r="CW607" s="17"/>
      <c r="CX607" s="17"/>
      <c r="CY607" s="17"/>
      <c r="CZ607" s="17"/>
      <c r="DA607" s="17"/>
      <c r="DB607" s="17"/>
      <c r="DC607" s="17"/>
      <c r="DD607" s="17"/>
      <c r="DE607" s="17"/>
      <c r="DF607" s="17"/>
      <c r="DG607" s="17"/>
      <c r="DH607" s="17"/>
      <c r="DI607" s="17"/>
      <c r="DJ607" s="17"/>
      <c r="DK607" s="17"/>
      <c r="DL607" s="17"/>
      <c r="DM607" s="17"/>
      <c r="DN607" s="17"/>
      <c r="DO607" s="17"/>
      <c r="DP607" s="17"/>
      <c r="DQ607" s="17"/>
      <c r="DR607" s="17"/>
    </row>
    <row r="608" spans="1:122" ht="13" x14ac:dyDescent="0.15">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7"/>
      <c r="BD608" s="17"/>
      <c r="BE608" s="17"/>
      <c r="BF608" s="17"/>
      <c r="BG608" s="17"/>
      <c r="BH608" s="17"/>
      <c r="BI608" s="17"/>
      <c r="BJ608" s="17"/>
      <c r="BK608" s="17"/>
      <c r="BL608" s="17"/>
      <c r="BM608" s="17"/>
      <c r="BN608" s="17"/>
      <c r="BO608" s="17"/>
      <c r="BP608" s="17"/>
      <c r="BQ608" s="17"/>
      <c r="BR608" s="17"/>
      <c r="BS608" s="17"/>
      <c r="BT608" s="17"/>
      <c r="BU608" s="17"/>
      <c r="BV608" s="17"/>
      <c r="BW608" s="17"/>
      <c r="BX608" s="17"/>
      <c r="BY608" s="17"/>
      <c r="BZ608" s="17"/>
      <c r="CA608" s="17"/>
      <c r="CB608" s="17"/>
      <c r="CC608" s="17"/>
      <c r="CD608" s="17"/>
      <c r="CE608" s="17"/>
      <c r="CF608" s="17"/>
      <c r="CG608" s="17"/>
      <c r="CH608" s="17"/>
      <c r="CI608" s="17"/>
      <c r="CJ608" s="17"/>
      <c r="CK608" s="17"/>
      <c r="CL608" s="17"/>
      <c r="CM608" s="17"/>
      <c r="CN608" s="17"/>
      <c r="CO608" s="17"/>
      <c r="CP608" s="17"/>
      <c r="CQ608" s="17"/>
      <c r="CR608" s="17"/>
      <c r="CS608" s="17"/>
      <c r="CT608" s="17"/>
      <c r="CU608" s="17"/>
      <c r="CV608" s="17"/>
      <c r="CW608" s="17"/>
      <c r="CX608" s="17"/>
      <c r="CY608" s="17"/>
      <c r="CZ608" s="17"/>
      <c r="DA608" s="17"/>
      <c r="DB608" s="17"/>
      <c r="DC608" s="17"/>
      <c r="DD608" s="17"/>
      <c r="DE608" s="17"/>
      <c r="DF608" s="17"/>
      <c r="DG608" s="17"/>
      <c r="DH608" s="17"/>
      <c r="DI608" s="17"/>
      <c r="DJ608" s="17"/>
      <c r="DK608" s="17"/>
      <c r="DL608" s="17"/>
      <c r="DM608" s="17"/>
      <c r="DN608" s="17"/>
      <c r="DO608" s="17"/>
      <c r="DP608" s="17"/>
      <c r="DQ608" s="17"/>
      <c r="DR608" s="17"/>
    </row>
    <row r="609" spans="1:122" ht="13" x14ac:dyDescent="0.15">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7"/>
      <c r="BD609" s="17"/>
      <c r="BE609" s="17"/>
      <c r="BF609" s="17"/>
      <c r="BG609" s="17"/>
      <c r="BH609" s="17"/>
      <c r="BI609" s="17"/>
      <c r="BJ609" s="17"/>
      <c r="BK609" s="17"/>
      <c r="BL609" s="17"/>
      <c r="BM609" s="17"/>
      <c r="BN609" s="17"/>
      <c r="BO609" s="17"/>
      <c r="BP609" s="17"/>
      <c r="BQ609" s="17"/>
      <c r="BR609" s="17"/>
      <c r="BS609" s="17"/>
      <c r="BT609" s="17"/>
      <c r="BU609" s="17"/>
      <c r="BV609" s="17"/>
      <c r="BW609" s="17"/>
      <c r="BX609" s="17"/>
      <c r="BY609" s="17"/>
      <c r="BZ609" s="17"/>
      <c r="CA609" s="17"/>
      <c r="CB609" s="17"/>
      <c r="CC609" s="17"/>
      <c r="CD609" s="17"/>
      <c r="CE609" s="17"/>
      <c r="CF609" s="17"/>
      <c r="CG609" s="17"/>
      <c r="CH609" s="17"/>
      <c r="CI609" s="17"/>
      <c r="CJ609" s="17"/>
      <c r="CK609" s="17"/>
      <c r="CL609" s="17"/>
      <c r="CM609" s="17"/>
      <c r="CN609" s="17"/>
      <c r="CO609" s="17"/>
      <c r="CP609" s="17"/>
      <c r="CQ609" s="17"/>
      <c r="CR609" s="17"/>
      <c r="CS609" s="17"/>
      <c r="CT609" s="17"/>
      <c r="CU609" s="17"/>
      <c r="CV609" s="17"/>
      <c r="CW609" s="17"/>
      <c r="CX609" s="17"/>
      <c r="CY609" s="17"/>
      <c r="CZ609" s="17"/>
      <c r="DA609" s="17"/>
      <c r="DB609" s="17"/>
      <c r="DC609" s="17"/>
      <c r="DD609" s="17"/>
      <c r="DE609" s="17"/>
      <c r="DF609" s="17"/>
      <c r="DG609" s="17"/>
      <c r="DH609" s="17"/>
      <c r="DI609" s="17"/>
      <c r="DJ609" s="17"/>
      <c r="DK609" s="17"/>
      <c r="DL609" s="17"/>
      <c r="DM609" s="17"/>
      <c r="DN609" s="17"/>
      <c r="DO609" s="17"/>
      <c r="DP609" s="17"/>
      <c r="DQ609" s="17"/>
      <c r="DR609" s="17"/>
    </row>
    <row r="610" spans="1:122" ht="13" x14ac:dyDescent="0.15">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c r="BF610" s="17"/>
      <c r="BG610" s="17"/>
      <c r="BH610" s="17"/>
      <c r="BI610" s="17"/>
      <c r="BJ610" s="17"/>
      <c r="BK610" s="17"/>
      <c r="BL610" s="17"/>
      <c r="BM610" s="17"/>
      <c r="BN610" s="17"/>
      <c r="BO610" s="17"/>
      <c r="BP610" s="17"/>
      <c r="BQ610" s="17"/>
      <c r="BR610" s="17"/>
      <c r="BS610" s="17"/>
      <c r="BT610" s="17"/>
      <c r="BU610" s="17"/>
      <c r="BV610" s="17"/>
      <c r="BW610" s="17"/>
      <c r="BX610" s="17"/>
      <c r="BY610" s="17"/>
      <c r="BZ610" s="17"/>
      <c r="CA610" s="17"/>
      <c r="CB610" s="17"/>
      <c r="CC610" s="17"/>
      <c r="CD610" s="17"/>
      <c r="CE610" s="17"/>
      <c r="CF610" s="17"/>
      <c r="CG610" s="17"/>
      <c r="CH610" s="17"/>
      <c r="CI610" s="17"/>
      <c r="CJ610" s="17"/>
      <c r="CK610" s="17"/>
      <c r="CL610" s="17"/>
      <c r="CM610" s="17"/>
      <c r="CN610" s="17"/>
      <c r="CO610" s="17"/>
      <c r="CP610" s="17"/>
      <c r="CQ610" s="17"/>
      <c r="CR610" s="17"/>
      <c r="CS610" s="17"/>
      <c r="CT610" s="17"/>
      <c r="CU610" s="17"/>
      <c r="CV610" s="17"/>
      <c r="CW610" s="17"/>
      <c r="CX610" s="17"/>
      <c r="CY610" s="17"/>
      <c r="CZ610" s="17"/>
      <c r="DA610" s="17"/>
      <c r="DB610" s="17"/>
      <c r="DC610" s="17"/>
      <c r="DD610" s="17"/>
      <c r="DE610" s="17"/>
      <c r="DF610" s="17"/>
      <c r="DG610" s="17"/>
      <c r="DH610" s="17"/>
      <c r="DI610" s="17"/>
      <c r="DJ610" s="17"/>
      <c r="DK610" s="17"/>
      <c r="DL610" s="17"/>
      <c r="DM610" s="17"/>
      <c r="DN610" s="17"/>
      <c r="DO610" s="17"/>
      <c r="DP610" s="17"/>
      <c r="DQ610" s="17"/>
      <c r="DR610" s="17"/>
    </row>
    <row r="611" spans="1:122" ht="13" x14ac:dyDescent="0.15">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7"/>
      <c r="BD611" s="17"/>
      <c r="BE611" s="17"/>
      <c r="BF611" s="17"/>
      <c r="BG611" s="17"/>
      <c r="BH611" s="17"/>
      <c r="BI611" s="17"/>
      <c r="BJ611" s="17"/>
      <c r="BK611" s="17"/>
      <c r="BL611" s="17"/>
      <c r="BM611" s="17"/>
      <c r="BN611" s="17"/>
      <c r="BO611" s="17"/>
      <c r="BP611" s="17"/>
      <c r="BQ611" s="17"/>
      <c r="BR611" s="17"/>
      <c r="BS611" s="17"/>
      <c r="BT611" s="17"/>
      <c r="BU611" s="17"/>
      <c r="BV611" s="17"/>
      <c r="BW611" s="17"/>
      <c r="BX611" s="17"/>
      <c r="BY611" s="17"/>
      <c r="BZ611" s="17"/>
      <c r="CA611" s="17"/>
      <c r="CB611" s="17"/>
      <c r="CC611" s="17"/>
      <c r="CD611" s="17"/>
      <c r="CE611" s="17"/>
      <c r="CF611" s="17"/>
      <c r="CG611" s="17"/>
      <c r="CH611" s="17"/>
      <c r="CI611" s="17"/>
      <c r="CJ611" s="17"/>
      <c r="CK611" s="17"/>
      <c r="CL611" s="17"/>
      <c r="CM611" s="17"/>
      <c r="CN611" s="17"/>
      <c r="CO611" s="17"/>
      <c r="CP611" s="17"/>
      <c r="CQ611" s="17"/>
      <c r="CR611" s="17"/>
      <c r="CS611" s="17"/>
      <c r="CT611" s="17"/>
      <c r="CU611" s="17"/>
      <c r="CV611" s="17"/>
      <c r="CW611" s="17"/>
      <c r="CX611" s="17"/>
      <c r="CY611" s="17"/>
      <c r="CZ611" s="17"/>
      <c r="DA611" s="17"/>
      <c r="DB611" s="17"/>
      <c r="DC611" s="17"/>
      <c r="DD611" s="17"/>
      <c r="DE611" s="17"/>
      <c r="DF611" s="17"/>
      <c r="DG611" s="17"/>
      <c r="DH611" s="17"/>
      <c r="DI611" s="17"/>
      <c r="DJ611" s="17"/>
      <c r="DK611" s="17"/>
      <c r="DL611" s="17"/>
      <c r="DM611" s="17"/>
      <c r="DN611" s="17"/>
      <c r="DO611" s="17"/>
      <c r="DP611" s="17"/>
      <c r="DQ611" s="17"/>
      <c r="DR611" s="17"/>
    </row>
    <row r="612" spans="1:122" ht="13" x14ac:dyDescent="0.15">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c r="BE612" s="17"/>
      <c r="BF612" s="17"/>
      <c r="BG612" s="17"/>
      <c r="BH612" s="17"/>
      <c r="BI612" s="17"/>
      <c r="BJ612" s="17"/>
      <c r="BK612" s="17"/>
      <c r="BL612" s="17"/>
      <c r="BM612" s="17"/>
      <c r="BN612" s="17"/>
      <c r="BO612" s="17"/>
      <c r="BP612" s="17"/>
      <c r="BQ612" s="17"/>
      <c r="BR612" s="17"/>
      <c r="BS612" s="17"/>
      <c r="BT612" s="17"/>
      <c r="BU612" s="17"/>
      <c r="BV612" s="17"/>
      <c r="BW612" s="17"/>
      <c r="BX612" s="17"/>
      <c r="BY612" s="17"/>
      <c r="BZ612" s="17"/>
      <c r="CA612" s="17"/>
      <c r="CB612" s="17"/>
      <c r="CC612" s="17"/>
      <c r="CD612" s="17"/>
      <c r="CE612" s="17"/>
      <c r="CF612" s="17"/>
      <c r="CG612" s="17"/>
      <c r="CH612" s="17"/>
      <c r="CI612" s="17"/>
      <c r="CJ612" s="17"/>
      <c r="CK612" s="17"/>
      <c r="CL612" s="17"/>
      <c r="CM612" s="17"/>
      <c r="CN612" s="17"/>
      <c r="CO612" s="17"/>
      <c r="CP612" s="17"/>
      <c r="CQ612" s="17"/>
      <c r="CR612" s="17"/>
      <c r="CS612" s="17"/>
      <c r="CT612" s="17"/>
      <c r="CU612" s="17"/>
      <c r="CV612" s="17"/>
      <c r="CW612" s="17"/>
      <c r="CX612" s="17"/>
      <c r="CY612" s="17"/>
      <c r="CZ612" s="17"/>
      <c r="DA612" s="17"/>
      <c r="DB612" s="17"/>
      <c r="DC612" s="17"/>
      <c r="DD612" s="17"/>
      <c r="DE612" s="17"/>
      <c r="DF612" s="17"/>
      <c r="DG612" s="17"/>
      <c r="DH612" s="17"/>
      <c r="DI612" s="17"/>
      <c r="DJ612" s="17"/>
      <c r="DK612" s="17"/>
      <c r="DL612" s="17"/>
      <c r="DM612" s="17"/>
      <c r="DN612" s="17"/>
      <c r="DO612" s="17"/>
      <c r="DP612" s="17"/>
      <c r="DQ612" s="17"/>
      <c r="DR612" s="17"/>
    </row>
    <row r="613" spans="1:122" ht="13" x14ac:dyDescent="0.15">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c r="BE613" s="17"/>
      <c r="BF613" s="17"/>
      <c r="BG613" s="17"/>
      <c r="BH613" s="17"/>
      <c r="BI613" s="17"/>
      <c r="BJ613" s="17"/>
      <c r="BK613" s="17"/>
      <c r="BL613" s="17"/>
      <c r="BM613" s="17"/>
      <c r="BN613" s="17"/>
      <c r="BO613" s="17"/>
      <c r="BP613" s="17"/>
      <c r="BQ613" s="17"/>
      <c r="BR613" s="17"/>
      <c r="BS613" s="17"/>
      <c r="BT613" s="17"/>
      <c r="BU613" s="17"/>
      <c r="BV613" s="17"/>
      <c r="BW613" s="17"/>
      <c r="BX613" s="17"/>
      <c r="BY613" s="17"/>
      <c r="BZ613" s="17"/>
      <c r="CA613" s="17"/>
      <c r="CB613" s="17"/>
      <c r="CC613" s="17"/>
      <c r="CD613" s="17"/>
      <c r="CE613" s="17"/>
      <c r="CF613" s="17"/>
      <c r="CG613" s="17"/>
      <c r="CH613" s="17"/>
      <c r="CI613" s="17"/>
      <c r="CJ613" s="17"/>
      <c r="CK613" s="17"/>
      <c r="CL613" s="17"/>
      <c r="CM613" s="17"/>
      <c r="CN613" s="17"/>
      <c r="CO613" s="17"/>
      <c r="CP613" s="17"/>
      <c r="CQ613" s="17"/>
      <c r="CR613" s="17"/>
      <c r="CS613" s="17"/>
      <c r="CT613" s="17"/>
      <c r="CU613" s="17"/>
      <c r="CV613" s="17"/>
      <c r="CW613" s="17"/>
      <c r="CX613" s="17"/>
      <c r="CY613" s="17"/>
      <c r="CZ613" s="17"/>
      <c r="DA613" s="17"/>
      <c r="DB613" s="17"/>
      <c r="DC613" s="17"/>
      <c r="DD613" s="17"/>
      <c r="DE613" s="17"/>
      <c r="DF613" s="17"/>
      <c r="DG613" s="17"/>
      <c r="DH613" s="17"/>
      <c r="DI613" s="17"/>
      <c r="DJ613" s="17"/>
      <c r="DK613" s="17"/>
      <c r="DL613" s="17"/>
      <c r="DM613" s="17"/>
      <c r="DN613" s="17"/>
      <c r="DO613" s="17"/>
      <c r="DP613" s="17"/>
      <c r="DQ613" s="17"/>
      <c r="DR613" s="17"/>
    </row>
    <row r="614" spans="1:122" ht="13" x14ac:dyDescent="0.15">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c r="BF614" s="17"/>
      <c r="BG614" s="17"/>
      <c r="BH614" s="17"/>
      <c r="BI614" s="17"/>
      <c r="BJ614" s="17"/>
      <c r="BK614" s="17"/>
      <c r="BL614" s="17"/>
      <c r="BM614" s="17"/>
      <c r="BN614" s="17"/>
      <c r="BO614" s="17"/>
      <c r="BP614" s="17"/>
      <c r="BQ614" s="17"/>
      <c r="BR614" s="17"/>
      <c r="BS614" s="17"/>
      <c r="BT614" s="17"/>
      <c r="BU614" s="17"/>
      <c r="BV614" s="17"/>
      <c r="BW614" s="17"/>
      <c r="BX614" s="17"/>
      <c r="BY614" s="17"/>
      <c r="BZ614" s="17"/>
      <c r="CA614" s="17"/>
      <c r="CB614" s="17"/>
      <c r="CC614" s="17"/>
      <c r="CD614" s="17"/>
      <c r="CE614" s="17"/>
      <c r="CF614" s="17"/>
      <c r="CG614" s="17"/>
      <c r="CH614" s="17"/>
      <c r="CI614" s="17"/>
      <c r="CJ614" s="17"/>
      <c r="CK614" s="17"/>
      <c r="CL614" s="17"/>
      <c r="CM614" s="17"/>
      <c r="CN614" s="17"/>
      <c r="CO614" s="17"/>
      <c r="CP614" s="17"/>
      <c r="CQ614" s="17"/>
      <c r="CR614" s="17"/>
      <c r="CS614" s="17"/>
      <c r="CT614" s="17"/>
      <c r="CU614" s="17"/>
      <c r="CV614" s="17"/>
      <c r="CW614" s="17"/>
      <c r="CX614" s="17"/>
      <c r="CY614" s="17"/>
      <c r="CZ614" s="17"/>
      <c r="DA614" s="17"/>
      <c r="DB614" s="17"/>
      <c r="DC614" s="17"/>
      <c r="DD614" s="17"/>
      <c r="DE614" s="17"/>
      <c r="DF614" s="17"/>
      <c r="DG614" s="17"/>
      <c r="DH614" s="17"/>
      <c r="DI614" s="17"/>
      <c r="DJ614" s="17"/>
      <c r="DK614" s="17"/>
      <c r="DL614" s="17"/>
      <c r="DM614" s="17"/>
      <c r="DN614" s="17"/>
      <c r="DO614" s="17"/>
      <c r="DP614" s="17"/>
      <c r="DQ614" s="17"/>
      <c r="DR614" s="17"/>
    </row>
    <row r="615" spans="1:122" ht="13" x14ac:dyDescent="0.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c r="BF615" s="17"/>
      <c r="BG615" s="17"/>
      <c r="BH615" s="17"/>
      <c r="BI615" s="17"/>
      <c r="BJ615" s="17"/>
      <c r="BK615" s="17"/>
      <c r="BL615" s="17"/>
      <c r="BM615" s="17"/>
      <c r="BN615" s="17"/>
      <c r="BO615" s="17"/>
      <c r="BP615" s="17"/>
      <c r="BQ615" s="17"/>
      <c r="BR615" s="17"/>
      <c r="BS615" s="17"/>
      <c r="BT615" s="17"/>
      <c r="BU615" s="17"/>
      <c r="BV615" s="17"/>
      <c r="BW615" s="17"/>
      <c r="BX615" s="17"/>
      <c r="BY615" s="17"/>
      <c r="BZ615" s="17"/>
      <c r="CA615" s="17"/>
      <c r="CB615" s="17"/>
      <c r="CC615" s="17"/>
      <c r="CD615" s="17"/>
      <c r="CE615" s="17"/>
      <c r="CF615" s="17"/>
      <c r="CG615" s="17"/>
      <c r="CH615" s="17"/>
      <c r="CI615" s="17"/>
      <c r="CJ615" s="17"/>
      <c r="CK615" s="17"/>
      <c r="CL615" s="17"/>
      <c r="CM615" s="17"/>
      <c r="CN615" s="17"/>
      <c r="CO615" s="17"/>
      <c r="CP615" s="17"/>
      <c r="CQ615" s="17"/>
      <c r="CR615" s="17"/>
      <c r="CS615" s="17"/>
      <c r="CT615" s="17"/>
      <c r="CU615" s="17"/>
      <c r="CV615" s="17"/>
      <c r="CW615" s="17"/>
      <c r="CX615" s="17"/>
      <c r="CY615" s="17"/>
      <c r="CZ615" s="17"/>
      <c r="DA615" s="17"/>
      <c r="DB615" s="17"/>
      <c r="DC615" s="17"/>
      <c r="DD615" s="17"/>
      <c r="DE615" s="17"/>
      <c r="DF615" s="17"/>
      <c r="DG615" s="17"/>
      <c r="DH615" s="17"/>
      <c r="DI615" s="17"/>
      <c r="DJ615" s="17"/>
      <c r="DK615" s="17"/>
      <c r="DL615" s="17"/>
      <c r="DM615" s="17"/>
      <c r="DN615" s="17"/>
      <c r="DO615" s="17"/>
      <c r="DP615" s="17"/>
      <c r="DQ615" s="17"/>
      <c r="DR615" s="17"/>
    </row>
    <row r="616" spans="1:122" ht="13" x14ac:dyDescent="0.15">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7"/>
      <c r="BD616" s="17"/>
      <c r="BE616" s="17"/>
      <c r="BF616" s="17"/>
      <c r="BG616" s="17"/>
      <c r="BH616" s="17"/>
      <c r="BI616" s="17"/>
      <c r="BJ616" s="17"/>
      <c r="BK616" s="17"/>
      <c r="BL616" s="17"/>
      <c r="BM616" s="17"/>
      <c r="BN616" s="17"/>
      <c r="BO616" s="17"/>
      <c r="BP616" s="17"/>
      <c r="BQ616" s="17"/>
      <c r="BR616" s="17"/>
      <c r="BS616" s="17"/>
      <c r="BT616" s="17"/>
      <c r="BU616" s="17"/>
      <c r="BV616" s="17"/>
      <c r="BW616" s="17"/>
      <c r="BX616" s="17"/>
      <c r="BY616" s="17"/>
      <c r="BZ616" s="17"/>
      <c r="CA616" s="17"/>
      <c r="CB616" s="17"/>
      <c r="CC616" s="17"/>
      <c r="CD616" s="17"/>
      <c r="CE616" s="17"/>
      <c r="CF616" s="17"/>
      <c r="CG616" s="17"/>
      <c r="CH616" s="17"/>
      <c r="CI616" s="17"/>
      <c r="CJ616" s="17"/>
      <c r="CK616" s="17"/>
      <c r="CL616" s="17"/>
      <c r="CM616" s="17"/>
      <c r="CN616" s="17"/>
      <c r="CO616" s="17"/>
      <c r="CP616" s="17"/>
      <c r="CQ616" s="17"/>
      <c r="CR616" s="17"/>
      <c r="CS616" s="17"/>
      <c r="CT616" s="17"/>
      <c r="CU616" s="17"/>
      <c r="CV616" s="17"/>
      <c r="CW616" s="17"/>
      <c r="CX616" s="17"/>
      <c r="CY616" s="17"/>
      <c r="CZ616" s="17"/>
      <c r="DA616" s="17"/>
      <c r="DB616" s="17"/>
      <c r="DC616" s="17"/>
      <c r="DD616" s="17"/>
      <c r="DE616" s="17"/>
      <c r="DF616" s="17"/>
      <c r="DG616" s="17"/>
      <c r="DH616" s="17"/>
      <c r="DI616" s="17"/>
      <c r="DJ616" s="17"/>
      <c r="DK616" s="17"/>
      <c r="DL616" s="17"/>
      <c r="DM616" s="17"/>
      <c r="DN616" s="17"/>
      <c r="DO616" s="17"/>
      <c r="DP616" s="17"/>
      <c r="DQ616" s="17"/>
      <c r="DR616" s="17"/>
    </row>
    <row r="617" spans="1:122" ht="13" x14ac:dyDescent="0.15">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7"/>
      <c r="BD617" s="17"/>
      <c r="BE617" s="17"/>
      <c r="BF617" s="17"/>
      <c r="BG617" s="17"/>
      <c r="BH617" s="17"/>
      <c r="BI617" s="17"/>
      <c r="BJ617" s="17"/>
      <c r="BK617" s="17"/>
      <c r="BL617" s="17"/>
      <c r="BM617" s="17"/>
      <c r="BN617" s="17"/>
      <c r="BO617" s="17"/>
      <c r="BP617" s="17"/>
      <c r="BQ617" s="17"/>
      <c r="BR617" s="17"/>
      <c r="BS617" s="17"/>
      <c r="BT617" s="17"/>
      <c r="BU617" s="17"/>
      <c r="BV617" s="17"/>
      <c r="BW617" s="17"/>
      <c r="BX617" s="17"/>
      <c r="BY617" s="17"/>
      <c r="BZ617" s="17"/>
      <c r="CA617" s="17"/>
      <c r="CB617" s="17"/>
      <c r="CC617" s="17"/>
      <c r="CD617" s="17"/>
      <c r="CE617" s="17"/>
      <c r="CF617" s="17"/>
      <c r="CG617" s="17"/>
      <c r="CH617" s="17"/>
      <c r="CI617" s="17"/>
      <c r="CJ617" s="17"/>
      <c r="CK617" s="17"/>
      <c r="CL617" s="17"/>
      <c r="CM617" s="17"/>
      <c r="CN617" s="17"/>
      <c r="CO617" s="17"/>
      <c r="CP617" s="17"/>
      <c r="CQ617" s="17"/>
      <c r="CR617" s="17"/>
      <c r="CS617" s="17"/>
      <c r="CT617" s="17"/>
      <c r="CU617" s="17"/>
      <c r="CV617" s="17"/>
      <c r="CW617" s="17"/>
      <c r="CX617" s="17"/>
      <c r="CY617" s="17"/>
      <c r="CZ617" s="17"/>
      <c r="DA617" s="17"/>
      <c r="DB617" s="17"/>
      <c r="DC617" s="17"/>
      <c r="DD617" s="17"/>
      <c r="DE617" s="17"/>
      <c r="DF617" s="17"/>
      <c r="DG617" s="17"/>
      <c r="DH617" s="17"/>
      <c r="DI617" s="17"/>
      <c r="DJ617" s="17"/>
      <c r="DK617" s="17"/>
      <c r="DL617" s="17"/>
      <c r="DM617" s="17"/>
      <c r="DN617" s="17"/>
      <c r="DO617" s="17"/>
      <c r="DP617" s="17"/>
      <c r="DQ617" s="17"/>
      <c r="DR617" s="17"/>
    </row>
    <row r="618" spans="1:122" ht="13" x14ac:dyDescent="0.15">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7"/>
      <c r="BD618" s="17"/>
      <c r="BE618" s="17"/>
      <c r="BF618" s="17"/>
      <c r="BG618" s="17"/>
      <c r="BH618" s="17"/>
      <c r="BI618" s="17"/>
      <c r="BJ618" s="17"/>
      <c r="BK618" s="17"/>
      <c r="BL618" s="17"/>
      <c r="BM618" s="17"/>
      <c r="BN618" s="17"/>
      <c r="BO618" s="17"/>
      <c r="BP618" s="17"/>
      <c r="BQ618" s="17"/>
      <c r="BR618" s="17"/>
      <c r="BS618" s="17"/>
      <c r="BT618" s="17"/>
      <c r="BU618" s="17"/>
      <c r="BV618" s="17"/>
      <c r="BW618" s="17"/>
      <c r="BX618" s="17"/>
      <c r="BY618" s="17"/>
      <c r="BZ618" s="17"/>
      <c r="CA618" s="17"/>
      <c r="CB618" s="17"/>
      <c r="CC618" s="17"/>
      <c r="CD618" s="17"/>
      <c r="CE618" s="17"/>
      <c r="CF618" s="17"/>
      <c r="CG618" s="17"/>
      <c r="CH618" s="17"/>
      <c r="CI618" s="17"/>
      <c r="CJ618" s="17"/>
      <c r="CK618" s="17"/>
      <c r="CL618" s="17"/>
      <c r="CM618" s="17"/>
      <c r="CN618" s="17"/>
      <c r="CO618" s="17"/>
      <c r="CP618" s="17"/>
      <c r="CQ618" s="17"/>
      <c r="CR618" s="17"/>
      <c r="CS618" s="17"/>
      <c r="CT618" s="17"/>
      <c r="CU618" s="17"/>
      <c r="CV618" s="17"/>
      <c r="CW618" s="17"/>
      <c r="CX618" s="17"/>
      <c r="CY618" s="17"/>
      <c r="CZ618" s="17"/>
      <c r="DA618" s="17"/>
      <c r="DB618" s="17"/>
      <c r="DC618" s="17"/>
      <c r="DD618" s="17"/>
      <c r="DE618" s="17"/>
      <c r="DF618" s="17"/>
      <c r="DG618" s="17"/>
      <c r="DH618" s="17"/>
      <c r="DI618" s="17"/>
      <c r="DJ618" s="17"/>
      <c r="DK618" s="17"/>
      <c r="DL618" s="17"/>
      <c r="DM618" s="17"/>
      <c r="DN618" s="17"/>
      <c r="DO618" s="17"/>
      <c r="DP618" s="17"/>
      <c r="DQ618" s="17"/>
      <c r="DR618" s="17"/>
    </row>
    <row r="619" spans="1:122" ht="13" x14ac:dyDescent="0.15">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c r="BE619" s="17"/>
      <c r="BF619" s="17"/>
      <c r="BG619" s="17"/>
      <c r="BH619" s="17"/>
      <c r="BI619" s="17"/>
      <c r="BJ619" s="17"/>
      <c r="BK619" s="17"/>
      <c r="BL619" s="17"/>
      <c r="BM619" s="17"/>
      <c r="BN619" s="17"/>
      <c r="BO619" s="17"/>
      <c r="BP619" s="17"/>
      <c r="BQ619" s="17"/>
      <c r="BR619" s="17"/>
      <c r="BS619" s="17"/>
      <c r="BT619" s="17"/>
      <c r="BU619" s="17"/>
      <c r="BV619" s="17"/>
      <c r="BW619" s="17"/>
      <c r="BX619" s="17"/>
      <c r="BY619" s="17"/>
      <c r="BZ619" s="17"/>
      <c r="CA619" s="17"/>
      <c r="CB619" s="17"/>
      <c r="CC619" s="17"/>
      <c r="CD619" s="17"/>
      <c r="CE619" s="17"/>
      <c r="CF619" s="17"/>
      <c r="CG619" s="17"/>
      <c r="CH619" s="17"/>
      <c r="CI619" s="17"/>
      <c r="CJ619" s="17"/>
      <c r="CK619" s="17"/>
      <c r="CL619" s="17"/>
      <c r="CM619" s="17"/>
      <c r="CN619" s="17"/>
      <c r="CO619" s="17"/>
      <c r="CP619" s="17"/>
      <c r="CQ619" s="17"/>
      <c r="CR619" s="17"/>
      <c r="CS619" s="17"/>
      <c r="CT619" s="17"/>
      <c r="CU619" s="17"/>
      <c r="CV619" s="17"/>
      <c r="CW619" s="17"/>
      <c r="CX619" s="17"/>
      <c r="CY619" s="17"/>
      <c r="CZ619" s="17"/>
      <c r="DA619" s="17"/>
      <c r="DB619" s="17"/>
      <c r="DC619" s="17"/>
      <c r="DD619" s="17"/>
      <c r="DE619" s="17"/>
      <c r="DF619" s="17"/>
      <c r="DG619" s="17"/>
      <c r="DH619" s="17"/>
      <c r="DI619" s="17"/>
      <c r="DJ619" s="17"/>
      <c r="DK619" s="17"/>
      <c r="DL619" s="17"/>
      <c r="DM619" s="17"/>
      <c r="DN619" s="17"/>
      <c r="DO619" s="17"/>
      <c r="DP619" s="17"/>
      <c r="DQ619" s="17"/>
      <c r="DR619" s="17"/>
    </row>
    <row r="620" spans="1:122" ht="13" x14ac:dyDescent="0.15">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7"/>
      <c r="BD620" s="17"/>
      <c r="BE620" s="17"/>
      <c r="BF620" s="17"/>
      <c r="BG620" s="17"/>
      <c r="BH620" s="17"/>
      <c r="BI620" s="17"/>
      <c r="BJ620" s="17"/>
      <c r="BK620" s="17"/>
      <c r="BL620" s="17"/>
      <c r="BM620" s="17"/>
      <c r="BN620" s="17"/>
      <c r="BO620" s="17"/>
      <c r="BP620" s="17"/>
      <c r="BQ620" s="17"/>
      <c r="BR620" s="17"/>
      <c r="BS620" s="17"/>
      <c r="BT620" s="17"/>
      <c r="BU620" s="17"/>
      <c r="BV620" s="17"/>
      <c r="BW620" s="17"/>
      <c r="BX620" s="17"/>
      <c r="BY620" s="17"/>
      <c r="BZ620" s="17"/>
      <c r="CA620" s="17"/>
      <c r="CB620" s="17"/>
      <c r="CC620" s="17"/>
      <c r="CD620" s="17"/>
      <c r="CE620" s="17"/>
      <c r="CF620" s="17"/>
      <c r="CG620" s="17"/>
      <c r="CH620" s="17"/>
      <c r="CI620" s="17"/>
      <c r="CJ620" s="17"/>
      <c r="CK620" s="17"/>
      <c r="CL620" s="17"/>
      <c r="CM620" s="17"/>
      <c r="CN620" s="17"/>
      <c r="CO620" s="17"/>
      <c r="CP620" s="17"/>
      <c r="CQ620" s="17"/>
      <c r="CR620" s="17"/>
      <c r="CS620" s="17"/>
      <c r="CT620" s="17"/>
      <c r="CU620" s="17"/>
      <c r="CV620" s="17"/>
      <c r="CW620" s="17"/>
      <c r="CX620" s="17"/>
      <c r="CY620" s="17"/>
      <c r="CZ620" s="17"/>
      <c r="DA620" s="17"/>
      <c r="DB620" s="17"/>
      <c r="DC620" s="17"/>
      <c r="DD620" s="17"/>
      <c r="DE620" s="17"/>
      <c r="DF620" s="17"/>
      <c r="DG620" s="17"/>
      <c r="DH620" s="17"/>
      <c r="DI620" s="17"/>
      <c r="DJ620" s="17"/>
      <c r="DK620" s="17"/>
      <c r="DL620" s="17"/>
      <c r="DM620" s="17"/>
      <c r="DN620" s="17"/>
      <c r="DO620" s="17"/>
      <c r="DP620" s="17"/>
      <c r="DQ620" s="17"/>
      <c r="DR620" s="17"/>
    </row>
    <row r="621" spans="1:122" ht="13" x14ac:dyDescent="0.15">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7"/>
      <c r="BD621" s="17"/>
      <c r="BE621" s="17"/>
      <c r="BF621" s="17"/>
      <c r="BG621" s="17"/>
      <c r="BH621" s="17"/>
      <c r="BI621" s="17"/>
      <c r="BJ621" s="17"/>
      <c r="BK621" s="17"/>
      <c r="BL621" s="17"/>
      <c r="BM621" s="17"/>
      <c r="BN621" s="17"/>
      <c r="BO621" s="17"/>
      <c r="BP621" s="17"/>
      <c r="BQ621" s="17"/>
      <c r="BR621" s="17"/>
      <c r="BS621" s="17"/>
      <c r="BT621" s="17"/>
      <c r="BU621" s="17"/>
      <c r="BV621" s="17"/>
      <c r="BW621" s="17"/>
      <c r="BX621" s="17"/>
      <c r="BY621" s="17"/>
      <c r="BZ621" s="17"/>
      <c r="CA621" s="17"/>
      <c r="CB621" s="17"/>
      <c r="CC621" s="17"/>
      <c r="CD621" s="17"/>
      <c r="CE621" s="17"/>
      <c r="CF621" s="17"/>
      <c r="CG621" s="17"/>
      <c r="CH621" s="17"/>
      <c r="CI621" s="17"/>
      <c r="CJ621" s="17"/>
      <c r="CK621" s="17"/>
      <c r="CL621" s="17"/>
      <c r="CM621" s="17"/>
      <c r="CN621" s="17"/>
      <c r="CO621" s="17"/>
      <c r="CP621" s="17"/>
      <c r="CQ621" s="17"/>
      <c r="CR621" s="17"/>
      <c r="CS621" s="17"/>
      <c r="CT621" s="17"/>
      <c r="CU621" s="17"/>
      <c r="CV621" s="17"/>
      <c r="CW621" s="17"/>
      <c r="CX621" s="17"/>
      <c r="CY621" s="17"/>
      <c r="CZ621" s="17"/>
      <c r="DA621" s="17"/>
      <c r="DB621" s="17"/>
      <c r="DC621" s="17"/>
      <c r="DD621" s="17"/>
      <c r="DE621" s="17"/>
      <c r="DF621" s="17"/>
      <c r="DG621" s="17"/>
      <c r="DH621" s="17"/>
      <c r="DI621" s="17"/>
      <c r="DJ621" s="17"/>
      <c r="DK621" s="17"/>
      <c r="DL621" s="17"/>
      <c r="DM621" s="17"/>
      <c r="DN621" s="17"/>
      <c r="DO621" s="17"/>
      <c r="DP621" s="17"/>
      <c r="DQ621" s="17"/>
      <c r="DR621" s="17"/>
    </row>
    <row r="622" spans="1:122" ht="13" x14ac:dyDescent="0.15">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7"/>
      <c r="BD622" s="17"/>
      <c r="BE622" s="17"/>
      <c r="BF622" s="17"/>
      <c r="BG622" s="17"/>
      <c r="BH622" s="17"/>
      <c r="BI622" s="17"/>
      <c r="BJ622" s="17"/>
      <c r="BK622" s="17"/>
      <c r="BL622" s="17"/>
      <c r="BM622" s="17"/>
      <c r="BN622" s="17"/>
      <c r="BO622" s="17"/>
      <c r="BP622" s="17"/>
      <c r="BQ622" s="17"/>
      <c r="BR622" s="17"/>
      <c r="BS622" s="17"/>
      <c r="BT622" s="17"/>
      <c r="BU622" s="17"/>
      <c r="BV622" s="17"/>
      <c r="BW622" s="17"/>
      <c r="BX622" s="17"/>
      <c r="BY622" s="17"/>
      <c r="BZ622" s="17"/>
      <c r="CA622" s="17"/>
      <c r="CB622" s="17"/>
      <c r="CC622" s="17"/>
      <c r="CD622" s="17"/>
      <c r="CE622" s="17"/>
      <c r="CF622" s="17"/>
      <c r="CG622" s="17"/>
      <c r="CH622" s="17"/>
      <c r="CI622" s="17"/>
      <c r="CJ622" s="17"/>
      <c r="CK622" s="17"/>
      <c r="CL622" s="17"/>
      <c r="CM622" s="17"/>
      <c r="CN622" s="17"/>
      <c r="CO622" s="17"/>
      <c r="CP622" s="17"/>
      <c r="CQ622" s="17"/>
      <c r="CR622" s="17"/>
      <c r="CS622" s="17"/>
      <c r="CT622" s="17"/>
      <c r="CU622" s="17"/>
      <c r="CV622" s="17"/>
      <c r="CW622" s="17"/>
      <c r="CX622" s="17"/>
      <c r="CY622" s="17"/>
      <c r="CZ622" s="17"/>
      <c r="DA622" s="17"/>
      <c r="DB622" s="17"/>
      <c r="DC622" s="17"/>
      <c r="DD622" s="17"/>
      <c r="DE622" s="17"/>
      <c r="DF622" s="17"/>
      <c r="DG622" s="17"/>
      <c r="DH622" s="17"/>
      <c r="DI622" s="17"/>
      <c r="DJ622" s="17"/>
      <c r="DK622" s="17"/>
      <c r="DL622" s="17"/>
      <c r="DM622" s="17"/>
      <c r="DN622" s="17"/>
      <c r="DO622" s="17"/>
      <c r="DP622" s="17"/>
      <c r="DQ622" s="17"/>
      <c r="DR622" s="17"/>
    </row>
    <row r="623" spans="1:122" ht="13" x14ac:dyDescent="0.15">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c r="BF623" s="17"/>
      <c r="BG623" s="17"/>
      <c r="BH623" s="17"/>
      <c r="BI623" s="17"/>
      <c r="BJ623" s="17"/>
      <c r="BK623" s="17"/>
      <c r="BL623" s="17"/>
      <c r="BM623" s="17"/>
      <c r="BN623" s="17"/>
      <c r="BO623" s="17"/>
      <c r="BP623" s="17"/>
      <c r="BQ623" s="17"/>
      <c r="BR623" s="17"/>
      <c r="BS623" s="17"/>
      <c r="BT623" s="17"/>
      <c r="BU623" s="17"/>
      <c r="BV623" s="17"/>
      <c r="BW623" s="17"/>
      <c r="BX623" s="17"/>
      <c r="BY623" s="17"/>
      <c r="BZ623" s="17"/>
      <c r="CA623" s="17"/>
      <c r="CB623" s="17"/>
      <c r="CC623" s="17"/>
      <c r="CD623" s="17"/>
      <c r="CE623" s="17"/>
      <c r="CF623" s="17"/>
      <c r="CG623" s="17"/>
      <c r="CH623" s="17"/>
      <c r="CI623" s="17"/>
      <c r="CJ623" s="17"/>
      <c r="CK623" s="17"/>
      <c r="CL623" s="17"/>
      <c r="CM623" s="17"/>
      <c r="CN623" s="17"/>
      <c r="CO623" s="17"/>
      <c r="CP623" s="17"/>
      <c r="CQ623" s="17"/>
      <c r="CR623" s="17"/>
      <c r="CS623" s="17"/>
      <c r="CT623" s="17"/>
      <c r="CU623" s="17"/>
      <c r="CV623" s="17"/>
      <c r="CW623" s="17"/>
      <c r="CX623" s="17"/>
      <c r="CY623" s="17"/>
      <c r="CZ623" s="17"/>
      <c r="DA623" s="17"/>
      <c r="DB623" s="17"/>
      <c r="DC623" s="17"/>
      <c r="DD623" s="17"/>
      <c r="DE623" s="17"/>
      <c r="DF623" s="17"/>
      <c r="DG623" s="17"/>
      <c r="DH623" s="17"/>
      <c r="DI623" s="17"/>
      <c r="DJ623" s="17"/>
      <c r="DK623" s="17"/>
      <c r="DL623" s="17"/>
      <c r="DM623" s="17"/>
      <c r="DN623" s="17"/>
      <c r="DO623" s="17"/>
      <c r="DP623" s="17"/>
      <c r="DQ623" s="17"/>
      <c r="DR623" s="17"/>
    </row>
    <row r="624" spans="1:122" ht="13" x14ac:dyDescent="0.15">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c r="BF624" s="17"/>
      <c r="BG624" s="17"/>
      <c r="BH624" s="17"/>
      <c r="BI624" s="17"/>
      <c r="BJ624" s="17"/>
      <c r="BK624" s="17"/>
      <c r="BL624" s="17"/>
      <c r="BM624" s="17"/>
      <c r="BN624" s="17"/>
      <c r="BO624" s="17"/>
      <c r="BP624" s="17"/>
      <c r="BQ624" s="17"/>
      <c r="BR624" s="17"/>
      <c r="BS624" s="17"/>
      <c r="BT624" s="17"/>
      <c r="BU624" s="17"/>
      <c r="BV624" s="17"/>
      <c r="BW624" s="17"/>
      <c r="BX624" s="17"/>
      <c r="BY624" s="17"/>
      <c r="BZ624" s="17"/>
      <c r="CA624" s="17"/>
      <c r="CB624" s="17"/>
      <c r="CC624" s="17"/>
      <c r="CD624" s="17"/>
      <c r="CE624" s="17"/>
      <c r="CF624" s="17"/>
      <c r="CG624" s="17"/>
      <c r="CH624" s="17"/>
      <c r="CI624" s="17"/>
      <c r="CJ624" s="17"/>
      <c r="CK624" s="17"/>
      <c r="CL624" s="17"/>
      <c r="CM624" s="17"/>
      <c r="CN624" s="17"/>
      <c r="CO624" s="17"/>
      <c r="CP624" s="17"/>
      <c r="CQ624" s="17"/>
      <c r="CR624" s="17"/>
      <c r="CS624" s="17"/>
      <c r="CT624" s="17"/>
      <c r="CU624" s="17"/>
      <c r="CV624" s="17"/>
      <c r="CW624" s="17"/>
      <c r="CX624" s="17"/>
      <c r="CY624" s="17"/>
      <c r="CZ624" s="17"/>
      <c r="DA624" s="17"/>
      <c r="DB624" s="17"/>
      <c r="DC624" s="17"/>
      <c r="DD624" s="17"/>
      <c r="DE624" s="17"/>
      <c r="DF624" s="17"/>
      <c r="DG624" s="17"/>
      <c r="DH624" s="17"/>
      <c r="DI624" s="17"/>
      <c r="DJ624" s="17"/>
      <c r="DK624" s="17"/>
      <c r="DL624" s="17"/>
      <c r="DM624" s="17"/>
      <c r="DN624" s="17"/>
      <c r="DO624" s="17"/>
      <c r="DP624" s="17"/>
      <c r="DQ624" s="17"/>
      <c r="DR624" s="17"/>
    </row>
    <row r="625" spans="1:122" ht="13" x14ac:dyDescent="0.1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c r="BF625" s="17"/>
      <c r="BG625" s="17"/>
      <c r="BH625" s="17"/>
      <c r="BI625" s="17"/>
      <c r="BJ625" s="17"/>
      <c r="BK625" s="17"/>
      <c r="BL625" s="17"/>
      <c r="BM625" s="17"/>
      <c r="BN625" s="17"/>
      <c r="BO625" s="17"/>
      <c r="BP625" s="17"/>
      <c r="BQ625" s="17"/>
      <c r="BR625" s="17"/>
      <c r="BS625" s="17"/>
      <c r="BT625" s="17"/>
      <c r="BU625" s="17"/>
      <c r="BV625" s="17"/>
      <c r="BW625" s="17"/>
      <c r="BX625" s="17"/>
      <c r="BY625" s="17"/>
      <c r="BZ625" s="17"/>
      <c r="CA625" s="17"/>
      <c r="CB625" s="17"/>
      <c r="CC625" s="17"/>
      <c r="CD625" s="17"/>
      <c r="CE625" s="17"/>
      <c r="CF625" s="17"/>
      <c r="CG625" s="17"/>
      <c r="CH625" s="17"/>
      <c r="CI625" s="17"/>
      <c r="CJ625" s="17"/>
      <c r="CK625" s="17"/>
      <c r="CL625" s="17"/>
      <c r="CM625" s="17"/>
      <c r="CN625" s="17"/>
      <c r="CO625" s="17"/>
      <c r="CP625" s="17"/>
      <c r="CQ625" s="17"/>
      <c r="CR625" s="17"/>
      <c r="CS625" s="17"/>
      <c r="CT625" s="17"/>
      <c r="CU625" s="17"/>
      <c r="CV625" s="17"/>
      <c r="CW625" s="17"/>
      <c r="CX625" s="17"/>
      <c r="CY625" s="17"/>
      <c r="CZ625" s="17"/>
      <c r="DA625" s="17"/>
      <c r="DB625" s="17"/>
      <c r="DC625" s="17"/>
      <c r="DD625" s="17"/>
      <c r="DE625" s="17"/>
      <c r="DF625" s="17"/>
      <c r="DG625" s="17"/>
      <c r="DH625" s="17"/>
      <c r="DI625" s="17"/>
      <c r="DJ625" s="17"/>
      <c r="DK625" s="17"/>
      <c r="DL625" s="17"/>
      <c r="DM625" s="17"/>
      <c r="DN625" s="17"/>
      <c r="DO625" s="17"/>
      <c r="DP625" s="17"/>
      <c r="DQ625" s="17"/>
      <c r="DR625" s="17"/>
    </row>
    <row r="626" spans="1:122" ht="13" x14ac:dyDescent="0.15">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7"/>
      <c r="BD626" s="17"/>
      <c r="BE626" s="17"/>
      <c r="BF626" s="17"/>
      <c r="BG626" s="17"/>
      <c r="BH626" s="17"/>
      <c r="BI626" s="17"/>
      <c r="BJ626" s="17"/>
      <c r="BK626" s="17"/>
      <c r="BL626" s="17"/>
      <c r="BM626" s="17"/>
      <c r="BN626" s="17"/>
      <c r="BO626" s="17"/>
      <c r="BP626" s="17"/>
      <c r="BQ626" s="17"/>
      <c r="BR626" s="17"/>
      <c r="BS626" s="17"/>
      <c r="BT626" s="17"/>
      <c r="BU626" s="17"/>
      <c r="BV626" s="17"/>
      <c r="BW626" s="17"/>
      <c r="BX626" s="17"/>
      <c r="BY626" s="17"/>
      <c r="BZ626" s="17"/>
      <c r="CA626" s="17"/>
      <c r="CB626" s="17"/>
      <c r="CC626" s="17"/>
      <c r="CD626" s="17"/>
      <c r="CE626" s="17"/>
      <c r="CF626" s="17"/>
      <c r="CG626" s="17"/>
      <c r="CH626" s="17"/>
      <c r="CI626" s="17"/>
      <c r="CJ626" s="17"/>
      <c r="CK626" s="17"/>
      <c r="CL626" s="17"/>
      <c r="CM626" s="17"/>
      <c r="CN626" s="17"/>
      <c r="CO626" s="17"/>
      <c r="CP626" s="17"/>
      <c r="CQ626" s="17"/>
      <c r="CR626" s="17"/>
      <c r="CS626" s="17"/>
      <c r="CT626" s="17"/>
      <c r="CU626" s="17"/>
      <c r="CV626" s="17"/>
      <c r="CW626" s="17"/>
      <c r="CX626" s="17"/>
      <c r="CY626" s="17"/>
      <c r="CZ626" s="17"/>
      <c r="DA626" s="17"/>
      <c r="DB626" s="17"/>
      <c r="DC626" s="17"/>
      <c r="DD626" s="17"/>
      <c r="DE626" s="17"/>
      <c r="DF626" s="17"/>
      <c r="DG626" s="17"/>
      <c r="DH626" s="17"/>
      <c r="DI626" s="17"/>
      <c r="DJ626" s="17"/>
      <c r="DK626" s="17"/>
      <c r="DL626" s="17"/>
      <c r="DM626" s="17"/>
      <c r="DN626" s="17"/>
      <c r="DO626" s="17"/>
      <c r="DP626" s="17"/>
      <c r="DQ626" s="17"/>
      <c r="DR626" s="17"/>
    </row>
    <row r="627" spans="1:122" ht="13" x14ac:dyDescent="0.15">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7"/>
      <c r="BD627" s="17"/>
      <c r="BE627" s="17"/>
      <c r="BF627" s="17"/>
      <c r="BG627" s="17"/>
      <c r="BH627" s="17"/>
      <c r="BI627" s="17"/>
      <c r="BJ627" s="17"/>
      <c r="BK627" s="17"/>
      <c r="BL627" s="17"/>
      <c r="BM627" s="17"/>
      <c r="BN627" s="17"/>
      <c r="BO627" s="17"/>
      <c r="BP627" s="17"/>
      <c r="BQ627" s="17"/>
      <c r="BR627" s="17"/>
      <c r="BS627" s="17"/>
      <c r="BT627" s="17"/>
      <c r="BU627" s="17"/>
      <c r="BV627" s="17"/>
      <c r="BW627" s="17"/>
      <c r="BX627" s="17"/>
      <c r="BY627" s="17"/>
      <c r="BZ627" s="17"/>
      <c r="CA627" s="17"/>
      <c r="CB627" s="17"/>
      <c r="CC627" s="17"/>
      <c r="CD627" s="17"/>
      <c r="CE627" s="17"/>
      <c r="CF627" s="17"/>
      <c r="CG627" s="17"/>
      <c r="CH627" s="17"/>
      <c r="CI627" s="17"/>
      <c r="CJ627" s="17"/>
      <c r="CK627" s="17"/>
      <c r="CL627" s="17"/>
      <c r="CM627" s="17"/>
      <c r="CN627" s="17"/>
      <c r="CO627" s="17"/>
      <c r="CP627" s="17"/>
      <c r="CQ627" s="17"/>
      <c r="CR627" s="17"/>
      <c r="CS627" s="17"/>
      <c r="CT627" s="17"/>
      <c r="CU627" s="17"/>
      <c r="CV627" s="17"/>
      <c r="CW627" s="17"/>
      <c r="CX627" s="17"/>
      <c r="CY627" s="17"/>
      <c r="CZ627" s="17"/>
      <c r="DA627" s="17"/>
      <c r="DB627" s="17"/>
      <c r="DC627" s="17"/>
      <c r="DD627" s="17"/>
      <c r="DE627" s="17"/>
      <c r="DF627" s="17"/>
      <c r="DG627" s="17"/>
      <c r="DH627" s="17"/>
      <c r="DI627" s="17"/>
      <c r="DJ627" s="17"/>
      <c r="DK627" s="17"/>
      <c r="DL627" s="17"/>
      <c r="DM627" s="17"/>
      <c r="DN627" s="17"/>
      <c r="DO627" s="17"/>
      <c r="DP627" s="17"/>
      <c r="DQ627" s="17"/>
      <c r="DR627" s="17"/>
    </row>
    <row r="628" spans="1:122" ht="13" x14ac:dyDescent="0.15">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7"/>
      <c r="BD628" s="17"/>
      <c r="BE628" s="17"/>
      <c r="BF628" s="17"/>
      <c r="BG628" s="17"/>
      <c r="BH628" s="17"/>
      <c r="BI628" s="17"/>
      <c r="BJ628" s="17"/>
      <c r="BK628" s="17"/>
      <c r="BL628" s="17"/>
      <c r="BM628" s="17"/>
      <c r="BN628" s="17"/>
      <c r="BO628" s="17"/>
      <c r="BP628" s="17"/>
      <c r="BQ628" s="17"/>
      <c r="BR628" s="17"/>
      <c r="BS628" s="17"/>
      <c r="BT628" s="17"/>
      <c r="BU628" s="17"/>
      <c r="BV628" s="17"/>
      <c r="BW628" s="17"/>
      <c r="BX628" s="17"/>
      <c r="BY628" s="17"/>
      <c r="BZ628" s="17"/>
      <c r="CA628" s="17"/>
      <c r="CB628" s="17"/>
      <c r="CC628" s="17"/>
      <c r="CD628" s="17"/>
      <c r="CE628" s="17"/>
      <c r="CF628" s="17"/>
      <c r="CG628" s="17"/>
      <c r="CH628" s="17"/>
      <c r="CI628" s="17"/>
      <c r="CJ628" s="17"/>
      <c r="CK628" s="17"/>
      <c r="CL628" s="17"/>
      <c r="CM628" s="17"/>
      <c r="CN628" s="17"/>
      <c r="CO628" s="17"/>
      <c r="CP628" s="17"/>
      <c r="CQ628" s="17"/>
      <c r="CR628" s="17"/>
      <c r="CS628" s="17"/>
      <c r="CT628" s="17"/>
      <c r="CU628" s="17"/>
      <c r="CV628" s="17"/>
      <c r="CW628" s="17"/>
      <c r="CX628" s="17"/>
      <c r="CY628" s="17"/>
      <c r="CZ628" s="17"/>
      <c r="DA628" s="17"/>
      <c r="DB628" s="17"/>
      <c r="DC628" s="17"/>
      <c r="DD628" s="17"/>
      <c r="DE628" s="17"/>
      <c r="DF628" s="17"/>
      <c r="DG628" s="17"/>
      <c r="DH628" s="17"/>
      <c r="DI628" s="17"/>
      <c r="DJ628" s="17"/>
      <c r="DK628" s="17"/>
      <c r="DL628" s="17"/>
      <c r="DM628" s="17"/>
      <c r="DN628" s="17"/>
      <c r="DO628" s="17"/>
      <c r="DP628" s="17"/>
      <c r="DQ628" s="17"/>
      <c r="DR628" s="17"/>
    </row>
    <row r="629" spans="1:122" ht="13" x14ac:dyDescent="0.15">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7"/>
      <c r="BD629" s="17"/>
      <c r="BE629" s="17"/>
      <c r="BF629" s="17"/>
      <c r="BG629" s="17"/>
      <c r="BH629" s="17"/>
      <c r="BI629" s="17"/>
      <c r="BJ629" s="17"/>
      <c r="BK629" s="17"/>
      <c r="BL629" s="17"/>
      <c r="BM629" s="17"/>
      <c r="BN629" s="17"/>
      <c r="BO629" s="17"/>
      <c r="BP629" s="17"/>
      <c r="BQ629" s="17"/>
      <c r="BR629" s="17"/>
      <c r="BS629" s="17"/>
      <c r="BT629" s="17"/>
      <c r="BU629" s="17"/>
      <c r="BV629" s="17"/>
      <c r="BW629" s="17"/>
      <c r="BX629" s="17"/>
      <c r="BY629" s="17"/>
      <c r="BZ629" s="17"/>
      <c r="CA629" s="17"/>
      <c r="CB629" s="17"/>
      <c r="CC629" s="17"/>
      <c r="CD629" s="17"/>
      <c r="CE629" s="17"/>
      <c r="CF629" s="17"/>
      <c r="CG629" s="17"/>
      <c r="CH629" s="17"/>
      <c r="CI629" s="17"/>
      <c r="CJ629" s="17"/>
      <c r="CK629" s="17"/>
      <c r="CL629" s="17"/>
      <c r="CM629" s="17"/>
      <c r="CN629" s="17"/>
      <c r="CO629" s="17"/>
      <c r="CP629" s="17"/>
      <c r="CQ629" s="17"/>
      <c r="CR629" s="17"/>
      <c r="CS629" s="17"/>
      <c r="CT629" s="17"/>
      <c r="CU629" s="17"/>
      <c r="CV629" s="17"/>
      <c r="CW629" s="17"/>
      <c r="CX629" s="17"/>
      <c r="CY629" s="17"/>
      <c r="CZ629" s="17"/>
      <c r="DA629" s="17"/>
      <c r="DB629" s="17"/>
      <c r="DC629" s="17"/>
      <c r="DD629" s="17"/>
      <c r="DE629" s="17"/>
      <c r="DF629" s="17"/>
      <c r="DG629" s="17"/>
      <c r="DH629" s="17"/>
      <c r="DI629" s="17"/>
      <c r="DJ629" s="17"/>
      <c r="DK629" s="17"/>
      <c r="DL629" s="17"/>
      <c r="DM629" s="17"/>
      <c r="DN629" s="17"/>
      <c r="DO629" s="17"/>
      <c r="DP629" s="17"/>
      <c r="DQ629" s="17"/>
      <c r="DR629" s="17"/>
    </row>
    <row r="630" spans="1:122" ht="13" x14ac:dyDescent="0.15">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c r="BE630" s="17"/>
      <c r="BF630" s="17"/>
      <c r="BG630" s="17"/>
      <c r="BH630" s="17"/>
      <c r="BI630" s="17"/>
      <c r="BJ630" s="17"/>
      <c r="BK630" s="17"/>
      <c r="BL630" s="17"/>
      <c r="BM630" s="17"/>
      <c r="BN630" s="17"/>
      <c r="BO630" s="17"/>
      <c r="BP630" s="17"/>
      <c r="BQ630" s="17"/>
      <c r="BR630" s="17"/>
      <c r="BS630" s="17"/>
      <c r="BT630" s="17"/>
      <c r="BU630" s="17"/>
      <c r="BV630" s="17"/>
      <c r="BW630" s="17"/>
      <c r="BX630" s="17"/>
      <c r="BY630" s="17"/>
      <c r="BZ630" s="17"/>
      <c r="CA630" s="17"/>
      <c r="CB630" s="17"/>
      <c r="CC630" s="17"/>
      <c r="CD630" s="17"/>
      <c r="CE630" s="17"/>
      <c r="CF630" s="17"/>
      <c r="CG630" s="17"/>
      <c r="CH630" s="17"/>
      <c r="CI630" s="17"/>
      <c r="CJ630" s="17"/>
      <c r="CK630" s="17"/>
      <c r="CL630" s="17"/>
      <c r="CM630" s="17"/>
      <c r="CN630" s="17"/>
      <c r="CO630" s="17"/>
      <c r="CP630" s="17"/>
      <c r="CQ630" s="17"/>
      <c r="CR630" s="17"/>
      <c r="CS630" s="17"/>
      <c r="CT630" s="17"/>
      <c r="CU630" s="17"/>
      <c r="CV630" s="17"/>
      <c r="CW630" s="17"/>
      <c r="CX630" s="17"/>
      <c r="CY630" s="17"/>
      <c r="CZ630" s="17"/>
      <c r="DA630" s="17"/>
      <c r="DB630" s="17"/>
      <c r="DC630" s="17"/>
      <c r="DD630" s="17"/>
      <c r="DE630" s="17"/>
      <c r="DF630" s="17"/>
      <c r="DG630" s="17"/>
      <c r="DH630" s="17"/>
      <c r="DI630" s="17"/>
      <c r="DJ630" s="17"/>
      <c r="DK630" s="17"/>
      <c r="DL630" s="17"/>
      <c r="DM630" s="17"/>
      <c r="DN630" s="17"/>
      <c r="DO630" s="17"/>
      <c r="DP630" s="17"/>
      <c r="DQ630" s="17"/>
      <c r="DR630" s="17"/>
    </row>
    <row r="631" spans="1:122" ht="13" x14ac:dyDescent="0.15">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7"/>
      <c r="BD631" s="17"/>
      <c r="BE631" s="17"/>
      <c r="BF631" s="17"/>
      <c r="BG631" s="17"/>
      <c r="BH631" s="17"/>
      <c r="BI631" s="17"/>
      <c r="BJ631" s="17"/>
      <c r="BK631" s="17"/>
      <c r="BL631" s="17"/>
      <c r="BM631" s="17"/>
      <c r="BN631" s="17"/>
      <c r="BO631" s="17"/>
      <c r="BP631" s="17"/>
      <c r="BQ631" s="17"/>
      <c r="BR631" s="17"/>
      <c r="BS631" s="17"/>
      <c r="BT631" s="17"/>
      <c r="BU631" s="17"/>
      <c r="BV631" s="17"/>
      <c r="BW631" s="17"/>
      <c r="BX631" s="17"/>
      <c r="BY631" s="17"/>
      <c r="BZ631" s="17"/>
      <c r="CA631" s="17"/>
      <c r="CB631" s="17"/>
      <c r="CC631" s="17"/>
      <c r="CD631" s="17"/>
      <c r="CE631" s="17"/>
      <c r="CF631" s="17"/>
      <c r="CG631" s="17"/>
      <c r="CH631" s="17"/>
      <c r="CI631" s="17"/>
      <c r="CJ631" s="17"/>
      <c r="CK631" s="17"/>
      <c r="CL631" s="17"/>
      <c r="CM631" s="17"/>
      <c r="CN631" s="17"/>
      <c r="CO631" s="17"/>
      <c r="CP631" s="17"/>
      <c r="CQ631" s="17"/>
      <c r="CR631" s="17"/>
      <c r="CS631" s="17"/>
      <c r="CT631" s="17"/>
      <c r="CU631" s="17"/>
      <c r="CV631" s="17"/>
      <c r="CW631" s="17"/>
      <c r="CX631" s="17"/>
      <c r="CY631" s="17"/>
      <c r="CZ631" s="17"/>
      <c r="DA631" s="17"/>
      <c r="DB631" s="17"/>
      <c r="DC631" s="17"/>
      <c r="DD631" s="17"/>
      <c r="DE631" s="17"/>
      <c r="DF631" s="17"/>
      <c r="DG631" s="17"/>
      <c r="DH631" s="17"/>
      <c r="DI631" s="17"/>
      <c r="DJ631" s="17"/>
      <c r="DK631" s="17"/>
      <c r="DL631" s="17"/>
      <c r="DM631" s="17"/>
      <c r="DN631" s="17"/>
      <c r="DO631" s="17"/>
      <c r="DP631" s="17"/>
      <c r="DQ631" s="17"/>
      <c r="DR631" s="17"/>
    </row>
    <row r="632" spans="1:122" ht="13" x14ac:dyDescent="0.15">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7"/>
      <c r="BD632" s="17"/>
      <c r="BE632" s="17"/>
      <c r="BF632" s="17"/>
      <c r="BG632" s="17"/>
      <c r="BH632" s="17"/>
      <c r="BI632" s="17"/>
      <c r="BJ632" s="17"/>
      <c r="BK632" s="17"/>
      <c r="BL632" s="17"/>
      <c r="BM632" s="17"/>
      <c r="BN632" s="17"/>
      <c r="BO632" s="17"/>
      <c r="BP632" s="17"/>
      <c r="BQ632" s="17"/>
      <c r="BR632" s="17"/>
      <c r="BS632" s="17"/>
      <c r="BT632" s="17"/>
      <c r="BU632" s="17"/>
      <c r="BV632" s="17"/>
      <c r="BW632" s="17"/>
      <c r="BX632" s="17"/>
      <c r="BY632" s="17"/>
      <c r="BZ632" s="17"/>
      <c r="CA632" s="17"/>
      <c r="CB632" s="17"/>
      <c r="CC632" s="17"/>
      <c r="CD632" s="17"/>
      <c r="CE632" s="17"/>
      <c r="CF632" s="17"/>
      <c r="CG632" s="17"/>
      <c r="CH632" s="17"/>
      <c r="CI632" s="17"/>
      <c r="CJ632" s="17"/>
      <c r="CK632" s="17"/>
      <c r="CL632" s="17"/>
      <c r="CM632" s="17"/>
      <c r="CN632" s="17"/>
      <c r="CO632" s="17"/>
      <c r="CP632" s="17"/>
      <c r="CQ632" s="17"/>
      <c r="CR632" s="17"/>
      <c r="CS632" s="17"/>
      <c r="CT632" s="17"/>
      <c r="CU632" s="17"/>
      <c r="CV632" s="17"/>
      <c r="CW632" s="17"/>
      <c r="CX632" s="17"/>
      <c r="CY632" s="17"/>
      <c r="CZ632" s="17"/>
      <c r="DA632" s="17"/>
      <c r="DB632" s="17"/>
      <c r="DC632" s="17"/>
      <c r="DD632" s="17"/>
      <c r="DE632" s="17"/>
      <c r="DF632" s="17"/>
      <c r="DG632" s="17"/>
      <c r="DH632" s="17"/>
      <c r="DI632" s="17"/>
      <c r="DJ632" s="17"/>
      <c r="DK632" s="17"/>
      <c r="DL632" s="17"/>
      <c r="DM632" s="17"/>
      <c r="DN632" s="17"/>
      <c r="DO632" s="17"/>
      <c r="DP632" s="17"/>
      <c r="DQ632" s="17"/>
      <c r="DR632" s="17"/>
    </row>
    <row r="633" spans="1:122" ht="13" x14ac:dyDescent="0.15">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7"/>
      <c r="BD633" s="17"/>
      <c r="BE633" s="17"/>
      <c r="BF633" s="17"/>
      <c r="BG633" s="17"/>
      <c r="BH633" s="17"/>
      <c r="BI633" s="17"/>
      <c r="BJ633" s="17"/>
      <c r="BK633" s="17"/>
      <c r="BL633" s="17"/>
      <c r="BM633" s="17"/>
      <c r="BN633" s="17"/>
      <c r="BO633" s="17"/>
      <c r="BP633" s="17"/>
      <c r="BQ633" s="17"/>
      <c r="BR633" s="17"/>
      <c r="BS633" s="17"/>
      <c r="BT633" s="17"/>
      <c r="BU633" s="17"/>
      <c r="BV633" s="17"/>
      <c r="BW633" s="17"/>
      <c r="BX633" s="17"/>
      <c r="BY633" s="17"/>
      <c r="BZ633" s="17"/>
      <c r="CA633" s="17"/>
      <c r="CB633" s="17"/>
      <c r="CC633" s="17"/>
      <c r="CD633" s="17"/>
      <c r="CE633" s="17"/>
      <c r="CF633" s="17"/>
      <c r="CG633" s="17"/>
      <c r="CH633" s="17"/>
      <c r="CI633" s="17"/>
      <c r="CJ633" s="17"/>
      <c r="CK633" s="17"/>
      <c r="CL633" s="17"/>
      <c r="CM633" s="17"/>
      <c r="CN633" s="17"/>
      <c r="CO633" s="17"/>
      <c r="CP633" s="17"/>
      <c r="CQ633" s="17"/>
      <c r="CR633" s="17"/>
      <c r="CS633" s="17"/>
      <c r="CT633" s="17"/>
      <c r="CU633" s="17"/>
      <c r="CV633" s="17"/>
      <c r="CW633" s="17"/>
      <c r="CX633" s="17"/>
      <c r="CY633" s="17"/>
      <c r="CZ633" s="17"/>
      <c r="DA633" s="17"/>
      <c r="DB633" s="17"/>
      <c r="DC633" s="17"/>
      <c r="DD633" s="17"/>
      <c r="DE633" s="17"/>
      <c r="DF633" s="17"/>
      <c r="DG633" s="17"/>
      <c r="DH633" s="17"/>
      <c r="DI633" s="17"/>
      <c r="DJ633" s="17"/>
      <c r="DK633" s="17"/>
      <c r="DL633" s="17"/>
      <c r="DM633" s="17"/>
      <c r="DN633" s="17"/>
      <c r="DO633" s="17"/>
      <c r="DP633" s="17"/>
      <c r="DQ633" s="17"/>
      <c r="DR633" s="17"/>
    </row>
    <row r="634" spans="1:122" ht="13" x14ac:dyDescent="0.15">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7"/>
      <c r="BD634" s="17"/>
      <c r="BE634" s="17"/>
      <c r="BF634" s="17"/>
      <c r="BG634" s="17"/>
      <c r="BH634" s="17"/>
      <c r="BI634" s="17"/>
      <c r="BJ634" s="17"/>
      <c r="BK634" s="17"/>
      <c r="BL634" s="17"/>
      <c r="BM634" s="17"/>
      <c r="BN634" s="17"/>
      <c r="BO634" s="17"/>
      <c r="BP634" s="17"/>
      <c r="BQ634" s="17"/>
      <c r="BR634" s="17"/>
      <c r="BS634" s="17"/>
      <c r="BT634" s="17"/>
      <c r="BU634" s="17"/>
      <c r="BV634" s="17"/>
      <c r="BW634" s="17"/>
      <c r="BX634" s="17"/>
      <c r="BY634" s="17"/>
      <c r="BZ634" s="17"/>
      <c r="CA634" s="17"/>
      <c r="CB634" s="17"/>
      <c r="CC634" s="17"/>
      <c r="CD634" s="17"/>
      <c r="CE634" s="17"/>
      <c r="CF634" s="17"/>
      <c r="CG634" s="17"/>
      <c r="CH634" s="17"/>
      <c r="CI634" s="17"/>
      <c r="CJ634" s="17"/>
      <c r="CK634" s="17"/>
      <c r="CL634" s="17"/>
      <c r="CM634" s="17"/>
      <c r="CN634" s="17"/>
      <c r="CO634" s="17"/>
      <c r="CP634" s="17"/>
      <c r="CQ634" s="17"/>
      <c r="CR634" s="17"/>
      <c r="CS634" s="17"/>
      <c r="CT634" s="17"/>
      <c r="CU634" s="17"/>
      <c r="CV634" s="17"/>
      <c r="CW634" s="17"/>
      <c r="CX634" s="17"/>
      <c r="CY634" s="17"/>
      <c r="CZ634" s="17"/>
      <c r="DA634" s="17"/>
      <c r="DB634" s="17"/>
      <c r="DC634" s="17"/>
      <c r="DD634" s="17"/>
      <c r="DE634" s="17"/>
      <c r="DF634" s="17"/>
      <c r="DG634" s="17"/>
      <c r="DH634" s="17"/>
      <c r="DI634" s="17"/>
      <c r="DJ634" s="17"/>
      <c r="DK634" s="17"/>
      <c r="DL634" s="17"/>
      <c r="DM634" s="17"/>
      <c r="DN634" s="17"/>
      <c r="DO634" s="17"/>
      <c r="DP634" s="17"/>
      <c r="DQ634" s="17"/>
      <c r="DR634" s="17"/>
    </row>
    <row r="635" spans="1:122" ht="13" x14ac:dyDescent="0.1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7"/>
      <c r="BD635" s="17"/>
      <c r="BE635" s="17"/>
      <c r="BF635" s="17"/>
      <c r="BG635" s="17"/>
      <c r="BH635" s="17"/>
      <c r="BI635" s="17"/>
      <c r="BJ635" s="17"/>
      <c r="BK635" s="17"/>
      <c r="BL635" s="17"/>
      <c r="BM635" s="17"/>
      <c r="BN635" s="17"/>
      <c r="BO635" s="17"/>
      <c r="BP635" s="17"/>
      <c r="BQ635" s="17"/>
      <c r="BR635" s="17"/>
      <c r="BS635" s="17"/>
      <c r="BT635" s="17"/>
      <c r="BU635" s="17"/>
      <c r="BV635" s="17"/>
      <c r="BW635" s="17"/>
      <c r="BX635" s="17"/>
      <c r="BY635" s="17"/>
      <c r="BZ635" s="17"/>
      <c r="CA635" s="17"/>
      <c r="CB635" s="17"/>
      <c r="CC635" s="17"/>
      <c r="CD635" s="17"/>
      <c r="CE635" s="17"/>
      <c r="CF635" s="17"/>
      <c r="CG635" s="17"/>
      <c r="CH635" s="17"/>
      <c r="CI635" s="17"/>
      <c r="CJ635" s="17"/>
      <c r="CK635" s="17"/>
      <c r="CL635" s="17"/>
      <c r="CM635" s="17"/>
      <c r="CN635" s="17"/>
      <c r="CO635" s="17"/>
      <c r="CP635" s="17"/>
      <c r="CQ635" s="17"/>
      <c r="CR635" s="17"/>
      <c r="CS635" s="17"/>
      <c r="CT635" s="17"/>
      <c r="CU635" s="17"/>
      <c r="CV635" s="17"/>
      <c r="CW635" s="17"/>
      <c r="CX635" s="17"/>
      <c r="CY635" s="17"/>
      <c r="CZ635" s="17"/>
      <c r="DA635" s="17"/>
      <c r="DB635" s="17"/>
      <c r="DC635" s="17"/>
      <c r="DD635" s="17"/>
      <c r="DE635" s="17"/>
      <c r="DF635" s="17"/>
      <c r="DG635" s="17"/>
      <c r="DH635" s="17"/>
      <c r="DI635" s="17"/>
      <c r="DJ635" s="17"/>
      <c r="DK635" s="17"/>
      <c r="DL635" s="17"/>
      <c r="DM635" s="17"/>
      <c r="DN635" s="17"/>
      <c r="DO635" s="17"/>
      <c r="DP635" s="17"/>
      <c r="DQ635" s="17"/>
      <c r="DR635" s="17"/>
    </row>
    <row r="636" spans="1:122" ht="13" x14ac:dyDescent="0.15">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c r="BE636" s="17"/>
      <c r="BF636" s="17"/>
      <c r="BG636" s="17"/>
      <c r="BH636" s="17"/>
      <c r="BI636" s="17"/>
      <c r="BJ636" s="17"/>
      <c r="BK636" s="17"/>
      <c r="BL636" s="17"/>
      <c r="BM636" s="17"/>
      <c r="BN636" s="17"/>
      <c r="BO636" s="17"/>
      <c r="BP636" s="17"/>
      <c r="BQ636" s="17"/>
      <c r="BR636" s="17"/>
      <c r="BS636" s="17"/>
      <c r="BT636" s="17"/>
      <c r="BU636" s="17"/>
      <c r="BV636" s="17"/>
      <c r="BW636" s="17"/>
      <c r="BX636" s="17"/>
      <c r="BY636" s="17"/>
      <c r="BZ636" s="17"/>
      <c r="CA636" s="17"/>
      <c r="CB636" s="17"/>
      <c r="CC636" s="17"/>
      <c r="CD636" s="17"/>
      <c r="CE636" s="17"/>
      <c r="CF636" s="17"/>
      <c r="CG636" s="17"/>
      <c r="CH636" s="17"/>
      <c r="CI636" s="17"/>
      <c r="CJ636" s="17"/>
      <c r="CK636" s="17"/>
      <c r="CL636" s="17"/>
      <c r="CM636" s="17"/>
      <c r="CN636" s="17"/>
      <c r="CO636" s="17"/>
      <c r="CP636" s="17"/>
      <c r="CQ636" s="17"/>
      <c r="CR636" s="17"/>
      <c r="CS636" s="17"/>
      <c r="CT636" s="17"/>
      <c r="CU636" s="17"/>
      <c r="CV636" s="17"/>
      <c r="CW636" s="17"/>
      <c r="CX636" s="17"/>
      <c r="CY636" s="17"/>
      <c r="CZ636" s="17"/>
      <c r="DA636" s="17"/>
      <c r="DB636" s="17"/>
      <c r="DC636" s="17"/>
      <c r="DD636" s="17"/>
      <c r="DE636" s="17"/>
      <c r="DF636" s="17"/>
      <c r="DG636" s="17"/>
      <c r="DH636" s="17"/>
      <c r="DI636" s="17"/>
      <c r="DJ636" s="17"/>
      <c r="DK636" s="17"/>
      <c r="DL636" s="17"/>
      <c r="DM636" s="17"/>
      <c r="DN636" s="17"/>
      <c r="DO636" s="17"/>
      <c r="DP636" s="17"/>
      <c r="DQ636" s="17"/>
      <c r="DR636" s="17"/>
    </row>
    <row r="637" spans="1:122" ht="13" x14ac:dyDescent="0.15">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7"/>
      <c r="BD637" s="17"/>
      <c r="BE637" s="17"/>
      <c r="BF637" s="17"/>
      <c r="BG637" s="17"/>
      <c r="BH637" s="17"/>
      <c r="BI637" s="17"/>
      <c r="BJ637" s="17"/>
      <c r="BK637" s="17"/>
      <c r="BL637" s="17"/>
      <c r="BM637" s="17"/>
      <c r="BN637" s="17"/>
      <c r="BO637" s="17"/>
      <c r="BP637" s="17"/>
      <c r="BQ637" s="17"/>
      <c r="BR637" s="17"/>
      <c r="BS637" s="17"/>
      <c r="BT637" s="17"/>
      <c r="BU637" s="17"/>
      <c r="BV637" s="17"/>
      <c r="BW637" s="17"/>
      <c r="BX637" s="17"/>
      <c r="BY637" s="17"/>
      <c r="BZ637" s="17"/>
      <c r="CA637" s="17"/>
      <c r="CB637" s="17"/>
      <c r="CC637" s="17"/>
      <c r="CD637" s="17"/>
      <c r="CE637" s="17"/>
      <c r="CF637" s="17"/>
      <c r="CG637" s="17"/>
      <c r="CH637" s="17"/>
      <c r="CI637" s="17"/>
      <c r="CJ637" s="17"/>
      <c r="CK637" s="17"/>
      <c r="CL637" s="17"/>
      <c r="CM637" s="17"/>
      <c r="CN637" s="17"/>
      <c r="CO637" s="17"/>
      <c r="CP637" s="17"/>
      <c r="CQ637" s="17"/>
      <c r="CR637" s="17"/>
      <c r="CS637" s="17"/>
      <c r="CT637" s="17"/>
      <c r="CU637" s="17"/>
      <c r="CV637" s="17"/>
      <c r="CW637" s="17"/>
      <c r="CX637" s="17"/>
      <c r="CY637" s="17"/>
      <c r="CZ637" s="17"/>
      <c r="DA637" s="17"/>
      <c r="DB637" s="17"/>
      <c r="DC637" s="17"/>
      <c r="DD637" s="17"/>
      <c r="DE637" s="17"/>
      <c r="DF637" s="17"/>
      <c r="DG637" s="17"/>
      <c r="DH637" s="17"/>
      <c r="DI637" s="17"/>
      <c r="DJ637" s="17"/>
      <c r="DK637" s="17"/>
      <c r="DL637" s="17"/>
      <c r="DM637" s="17"/>
      <c r="DN637" s="17"/>
      <c r="DO637" s="17"/>
      <c r="DP637" s="17"/>
      <c r="DQ637" s="17"/>
      <c r="DR637" s="17"/>
    </row>
    <row r="638" spans="1:122" ht="13" x14ac:dyDescent="0.15">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7"/>
      <c r="BD638" s="17"/>
      <c r="BE638" s="17"/>
      <c r="BF638" s="17"/>
      <c r="BG638" s="17"/>
      <c r="BH638" s="17"/>
      <c r="BI638" s="17"/>
      <c r="BJ638" s="17"/>
      <c r="BK638" s="17"/>
      <c r="BL638" s="17"/>
      <c r="BM638" s="17"/>
      <c r="BN638" s="17"/>
      <c r="BO638" s="17"/>
      <c r="BP638" s="17"/>
      <c r="BQ638" s="17"/>
      <c r="BR638" s="17"/>
      <c r="BS638" s="17"/>
      <c r="BT638" s="17"/>
      <c r="BU638" s="17"/>
      <c r="BV638" s="17"/>
      <c r="BW638" s="17"/>
      <c r="BX638" s="17"/>
      <c r="BY638" s="17"/>
      <c r="BZ638" s="17"/>
      <c r="CA638" s="17"/>
      <c r="CB638" s="17"/>
      <c r="CC638" s="17"/>
      <c r="CD638" s="17"/>
      <c r="CE638" s="17"/>
      <c r="CF638" s="17"/>
      <c r="CG638" s="17"/>
      <c r="CH638" s="17"/>
      <c r="CI638" s="17"/>
      <c r="CJ638" s="17"/>
      <c r="CK638" s="17"/>
      <c r="CL638" s="17"/>
      <c r="CM638" s="17"/>
      <c r="CN638" s="17"/>
      <c r="CO638" s="17"/>
      <c r="CP638" s="17"/>
      <c r="CQ638" s="17"/>
      <c r="CR638" s="17"/>
      <c r="CS638" s="17"/>
      <c r="CT638" s="17"/>
      <c r="CU638" s="17"/>
      <c r="CV638" s="17"/>
      <c r="CW638" s="17"/>
      <c r="CX638" s="17"/>
      <c r="CY638" s="17"/>
      <c r="CZ638" s="17"/>
      <c r="DA638" s="17"/>
      <c r="DB638" s="17"/>
      <c r="DC638" s="17"/>
      <c r="DD638" s="17"/>
      <c r="DE638" s="17"/>
      <c r="DF638" s="17"/>
      <c r="DG638" s="17"/>
      <c r="DH638" s="17"/>
      <c r="DI638" s="17"/>
      <c r="DJ638" s="17"/>
      <c r="DK638" s="17"/>
      <c r="DL638" s="17"/>
      <c r="DM638" s="17"/>
      <c r="DN638" s="17"/>
      <c r="DO638" s="17"/>
      <c r="DP638" s="17"/>
      <c r="DQ638" s="17"/>
      <c r="DR638" s="17"/>
    </row>
    <row r="639" spans="1:122" ht="13" x14ac:dyDescent="0.15">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7"/>
      <c r="BG639" s="17"/>
      <c r="BH639" s="17"/>
      <c r="BI639" s="17"/>
      <c r="BJ639" s="17"/>
      <c r="BK639" s="17"/>
      <c r="BL639" s="17"/>
      <c r="BM639" s="17"/>
      <c r="BN639" s="17"/>
      <c r="BO639" s="17"/>
      <c r="BP639" s="17"/>
      <c r="BQ639" s="17"/>
      <c r="BR639" s="17"/>
      <c r="BS639" s="17"/>
      <c r="BT639" s="17"/>
      <c r="BU639" s="17"/>
      <c r="BV639" s="17"/>
      <c r="BW639" s="17"/>
      <c r="BX639" s="17"/>
      <c r="BY639" s="17"/>
      <c r="BZ639" s="17"/>
      <c r="CA639" s="17"/>
      <c r="CB639" s="17"/>
      <c r="CC639" s="17"/>
      <c r="CD639" s="17"/>
      <c r="CE639" s="17"/>
      <c r="CF639" s="17"/>
      <c r="CG639" s="17"/>
      <c r="CH639" s="17"/>
      <c r="CI639" s="17"/>
      <c r="CJ639" s="17"/>
      <c r="CK639" s="17"/>
      <c r="CL639" s="17"/>
      <c r="CM639" s="17"/>
      <c r="CN639" s="17"/>
      <c r="CO639" s="17"/>
      <c r="CP639" s="17"/>
      <c r="CQ639" s="17"/>
      <c r="CR639" s="17"/>
      <c r="CS639" s="17"/>
      <c r="CT639" s="17"/>
      <c r="CU639" s="17"/>
      <c r="CV639" s="17"/>
      <c r="CW639" s="17"/>
      <c r="CX639" s="17"/>
      <c r="CY639" s="17"/>
      <c r="CZ639" s="17"/>
      <c r="DA639" s="17"/>
      <c r="DB639" s="17"/>
      <c r="DC639" s="17"/>
      <c r="DD639" s="17"/>
      <c r="DE639" s="17"/>
      <c r="DF639" s="17"/>
      <c r="DG639" s="17"/>
      <c r="DH639" s="17"/>
      <c r="DI639" s="17"/>
      <c r="DJ639" s="17"/>
      <c r="DK639" s="17"/>
      <c r="DL639" s="17"/>
      <c r="DM639" s="17"/>
      <c r="DN639" s="17"/>
      <c r="DO639" s="17"/>
      <c r="DP639" s="17"/>
      <c r="DQ639" s="17"/>
      <c r="DR639" s="17"/>
    </row>
    <row r="640" spans="1:122" ht="13" x14ac:dyDescent="0.15">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c r="BE640" s="17"/>
      <c r="BF640" s="17"/>
      <c r="BG640" s="17"/>
      <c r="BH640" s="17"/>
      <c r="BI640" s="17"/>
      <c r="BJ640" s="17"/>
      <c r="BK640" s="17"/>
      <c r="BL640" s="17"/>
      <c r="BM640" s="17"/>
      <c r="BN640" s="17"/>
      <c r="BO640" s="17"/>
      <c r="BP640" s="17"/>
      <c r="BQ640" s="17"/>
      <c r="BR640" s="17"/>
      <c r="BS640" s="17"/>
      <c r="BT640" s="17"/>
      <c r="BU640" s="17"/>
      <c r="BV640" s="17"/>
      <c r="BW640" s="17"/>
      <c r="BX640" s="17"/>
      <c r="BY640" s="17"/>
      <c r="BZ640" s="17"/>
      <c r="CA640" s="17"/>
      <c r="CB640" s="17"/>
      <c r="CC640" s="17"/>
      <c r="CD640" s="17"/>
      <c r="CE640" s="17"/>
      <c r="CF640" s="17"/>
      <c r="CG640" s="17"/>
      <c r="CH640" s="17"/>
      <c r="CI640" s="17"/>
      <c r="CJ640" s="17"/>
      <c r="CK640" s="17"/>
      <c r="CL640" s="17"/>
      <c r="CM640" s="17"/>
      <c r="CN640" s="17"/>
      <c r="CO640" s="17"/>
      <c r="CP640" s="17"/>
      <c r="CQ640" s="17"/>
      <c r="CR640" s="17"/>
      <c r="CS640" s="17"/>
      <c r="CT640" s="17"/>
      <c r="CU640" s="17"/>
      <c r="CV640" s="17"/>
      <c r="CW640" s="17"/>
      <c r="CX640" s="17"/>
      <c r="CY640" s="17"/>
      <c r="CZ640" s="17"/>
      <c r="DA640" s="17"/>
      <c r="DB640" s="17"/>
      <c r="DC640" s="17"/>
      <c r="DD640" s="17"/>
      <c r="DE640" s="17"/>
      <c r="DF640" s="17"/>
      <c r="DG640" s="17"/>
      <c r="DH640" s="17"/>
      <c r="DI640" s="17"/>
      <c r="DJ640" s="17"/>
      <c r="DK640" s="17"/>
      <c r="DL640" s="17"/>
      <c r="DM640" s="17"/>
      <c r="DN640" s="17"/>
      <c r="DO640" s="17"/>
      <c r="DP640" s="17"/>
      <c r="DQ640" s="17"/>
      <c r="DR640" s="17"/>
    </row>
    <row r="641" spans="1:122" ht="13" x14ac:dyDescent="0.15">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7"/>
      <c r="BD641" s="17"/>
      <c r="BE641" s="17"/>
      <c r="BF641" s="17"/>
      <c r="BG641" s="17"/>
      <c r="BH641" s="17"/>
      <c r="BI641" s="17"/>
      <c r="BJ641" s="17"/>
      <c r="BK641" s="17"/>
      <c r="BL641" s="17"/>
      <c r="BM641" s="17"/>
      <c r="BN641" s="17"/>
      <c r="BO641" s="17"/>
      <c r="BP641" s="17"/>
      <c r="BQ641" s="17"/>
      <c r="BR641" s="17"/>
      <c r="BS641" s="17"/>
      <c r="BT641" s="17"/>
      <c r="BU641" s="17"/>
      <c r="BV641" s="17"/>
      <c r="BW641" s="17"/>
      <c r="BX641" s="17"/>
      <c r="BY641" s="17"/>
      <c r="BZ641" s="17"/>
      <c r="CA641" s="17"/>
      <c r="CB641" s="17"/>
      <c r="CC641" s="17"/>
      <c r="CD641" s="17"/>
      <c r="CE641" s="17"/>
      <c r="CF641" s="17"/>
      <c r="CG641" s="17"/>
      <c r="CH641" s="17"/>
      <c r="CI641" s="17"/>
      <c r="CJ641" s="17"/>
      <c r="CK641" s="17"/>
      <c r="CL641" s="17"/>
      <c r="CM641" s="17"/>
      <c r="CN641" s="17"/>
      <c r="CO641" s="17"/>
      <c r="CP641" s="17"/>
      <c r="CQ641" s="17"/>
      <c r="CR641" s="17"/>
      <c r="CS641" s="17"/>
      <c r="CT641" s="17"/>
      <c r="CU641" s="17"/>
      <c r="CV641" s="17"/>
      <c r="CW641" s="17"/>
      <c r="CX641" s="17"/>
      <c r="CY641" s="17"/>
      <c r="CZ641" s="17"/>
      <c r="DA641" s="17"/>
      <c r="DB641" s="17"/>
      <c r="DC641" s="17"/>
      <c r="DD641" s="17"/>
      <c r="DE641" s="17"/>
      <c r="DF641" s="17"/>
      <c r="DG641" s="17"/>
      <c r="DH641" s="17"/>
      <c r="DI641" s="17"/>
      <c r="DJ641" s="17"/>
      <c r="DK641" s="17"/>
      <c r="DL641" s="17"/>
      <c r="DM641" s="17"/>
      <c r="DN641" s="17"/>
      <c r="DO641" s="17"/>
      <c r="DP641" s="17"/>
      <c r="DQ641" s="17"/>
      <c r="DR641" s="17"/>
    </row>
    <row r="642" spans="1:122" ht="13" x14ac:dyDescent="0.15">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7"/>
      <c r="BD642" s="17"/>
      <c r="BE642" s="17"/>
      <c r="BF642" s="17"/>
      <c r="BG642" s="17"/>
      <c r="BH642" s="17"/>
      <c r="BI642" s="17"/>
      <c r="BJ642" s="17"/>
      <c r="BK642" s="17"/>
      <c r="BL642" s="17"/>
      <c r="BM642" s="17"/>
      <c r="BN642" s="17"/>
      <c r="BO642" s="17"/>
      <c r="BP642" s="17"/>
      <c r="BQ642" s="17"/>
      <c r="BR642" s="17"/>
      <c r="BS642" s="17"/>
      <c r="BT642" s="17"/>
      <c r="BU642" s="17"/>
      <c r="BV642" s="17"/>
      <c r="BW642" s="17"/>
      <c r="BX642" s="17"/>
      <c r="BY642" s="17"/>
      <c r="BZ642" s="17"/>
      <c r="CA642" s="17"/>
      <c r="CB642" s="17"/>
      <c r="CC642" s="17"/>
      <c r="CD642" s="17"/>
      <c r="CE642" s="17"/>
      <c r="CF642" s="17"/>
      <c r="CG642" s="17"/>
      <c r="CH642" s="17"/>
      <c r="CI642" s="17"/>
      <c r="CJ642" s="17"/>
      <c r="CK642" s="17"/>
      <c r="CL642" s="17"/>
      <c r="CM642" s="17"/>
      <c r="CN642" s="17"/>
      <c r="CO642" s="17"/>
      <c r="CP642" s="17"/>
      <c r="CQ642" s="17"/>
      <c r="CR642" s="17"/>
      <c r="CS642" s="17"/>
      <c r="CT642" s="17"/>
      <c r="CU642" s="17"/>
      <c r="CV642" s="17"/>
      <c r="CW642" s="17"/>
      <c r="CX642" s="17"/>
      <c r="CY642" s="17"/>
      <c r="CZ642" s="17"/>
      <c r="DA642" s="17"/>
      <c r="DB642" s="17"/>
      <c r="DC642" s="17"/>
      <c r="DD642" s="17"/>
      <c r="DE642" s="17"/>
      <c r="DF642" s="17"/>
      <c r="DG642" s="17"/>
      <c r="DH642" s="17"/>
      <c r="DI642" s="17"/>
      <c r="DJ642" s="17"/>
      <c r="DK642" s="17"/>
      <c r="DL642" s="17"/>
      <c r="DM642" s="17"/>
      <c r="DN642" s="17"/>
      <c r="DO642" s="17"/>
      <c r="DP642" s="17"/>
      <c r="DQ642" s="17"/>
      <c r="DR642" s="17"/>
    </row>
    <row r="643" spans="1:122" ht="13" x14ac:dyDescent="0.15">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7"/>
      <c r="BD643" s="17"/>
      <c r="BE643" s="17"/>
      <c r="BF643" s="17"/>
      <c r="BG643" s="17"/>
      <c r="BH643" s="17"/>
      <c r="BI643" s="17"/>
      <c r="BJ643" s="17"/>
      <c r="BK643" s="17"/>
      <c r="BL643" s="17"/>
      <c r="BM643" s="17"/>
      <c r="BN643" s="17"/>
      <c r="BO643" s="17"/>
      <c r="BP643" s="17"/>
      <c r="BQ643" s="17"/>
      <c r="BR643" s="17"/>
      <c r="BS643" s="17"/>
      <c r="BT643" s="17"/>
      <c r="BU643" s="17"/>
      <c r="BV643" s="17"/>
      <c r="BW643" s="17"/>
      <c r="BX643" s="17"/>
      <c r="BY643" s="17"/>
      <c r="BZ643" s="17"/>
      <c r="CA643" s="17"/>
      <c r="CB643" s="17"/>
      <c r="CC643" s="17"/>
      <c r="CD643" s="17"/>
      <c r="CE643" s="17"/>
      <c r="CF643" s="17"/>
      <c r="CG643" s="17"/>
      <c r="CH643" s="17"/>
      <c r="CI643" s="17"/>
      <c r="CJ643" s="17"/>
      <c r="CK643" s="17"/>
      <c r="CL643" s="17"/>
      <c r="CM643" s="17"/>
      <c r="CN643" s="17"/>
      <c r="CO643" s="17"/>
      <c r="CP643" s="17"/>
      <c r="CQ643" s="17"/>
      <c r="CR643" s="17"/>
      <c r="CS643" s="17"/>
      <c r="CT643" s="17"/>
      <c r="CU643" s="17"/>
      <c r="CV643" s="17"/>
      <c r="CW643" s="17"/>
      <c r="CX643" s="17"/>
      <c r="CY643" s="17"/>
      <c r="CZ643" s="17"/>
      <c r="DA643" s="17"/>
      <c r="DB643" s="17"/>
      <c r="DC643" s="17"/>
      <c r="DD643" s="17"/>
      <c r="DE643" s="17"/>
      <c r="DF643" s="17"/>
      <c r="DG643" s="17"/>
      <c r="DH643" s="17"/>
      <c r="DI643" s="17"/>
      <c r="DJ643" s="17"/>
      <c r="DK643" s="17"/>
      <c r="DL643" s="17"/>
      <c r="DM643" s="17"/>
      <c r="DN643" s="17"/>
      <c r="DO643" s="17"/>
      <c r="DP643" s="17"/>
      <c r="DQ643" s="17"/>
      <c r="DR643" s="17"/>
    </row>
    <row r="644" spans="1:122" ht="13" x14ac:dyDescent="0.15">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7"/>
      <c r="BD644" s="17"/>
      <c r="BE644" s="17"/>
      <c r="BF644" s="17"/>
      <c r="BG644" s="17"/>
      <c r="BH644" s="17"/>
      <c r="BI644" s="17"/>
      <c r="BJ644" s="17"/>
      <c r="BK644" s="17"/>
      <c r="BL644" s="17"/>
      <c r="BM644" s="17"/>
      <c r="BN644" s="17"/>
      <c r="BO644" s="17"/>
      <c r="BP644" s="17"/>
      <c r="BQ644" s="17"/>
      <c r="BR644" s="17"/>
      <c r="BS644" s="17"/>
      <c r="BT644" s="17"/>
      <c r="BU644" s="17"/>
      <c r="BV644" s="17"/>
      <c r="BW644" s="17"/>
      <c r="BX644" s="17"/>
      <c r="BY644" s="17"/>
      <c r="BZ644" s="17"/>
      <c r="CA644" s="17"/>
      <c r="CB644" s="17"/>
      <c r="CC644" s="17"/>
      <c r="CD644" s="17"/>
      <c r="CE644" s="17"/>
      <c r="CF644" s="17"/>
      <c r="CG644" s="17"/>
      <c r="CH644" s="17"/>
      <c r="CI644" s="17"/>
      <c r="CJ644" s="17"/>
      <c r="CK644" s="17"/>
      <c r="CL644" s="17"/>
      <c r="CM644" s="17"/>
      <c r="CN644" s="17"/>
      <c r="CO644" s="17"/>
      <c r="CP644" s="17"/>
      <c r="CQ644" s="17"/>
      <c r="CR644" s="17"/>
      <c r="CS644" s="17"/>
      <c r="CT644" s="17"/>
      <c r="CU644" s="17"/>
      <c r="CV644" s="17"/>
      <c r="CW644" s="17"/>
      <c r="CX644" s="17"/>
      <c r="CY644" s="17"/>
      <c r="CZ644" s="17"/>
      <c r="DA644" s="17"/>
      <c r="DB644" s="17"/>
      <c r="DC644" s="17"/>
      <c r="DD644" s="17"/>
      <c r="DE644" s="17"/>
      <c r="DF644" s="17"/>
      <c r="DG644" s="17"/>
      <c r="DH644" s="17"/>
      <c r="DI644" s="17"/>
      <c r="DJ644" s="17"/>
      <c r="DK644" s="17"/>
      <c r="DL644" s="17"/>
      <c r="DM644" s="17"/>
      <c r="DN644" s="17"/>
      <c r="DO644" s="17"/>
      <c r="DP644" s="17"/>
      <c r="DQ644" s="17"/>
      <c r="DR644" s="17"/>
    </row>
    <row r="645" spans="1:122" ht="13" x14ac:dyDescent="0.1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7"/>
      <c r="BD645" s="17"/>
      <c r="BE645" s="17"/>
      <c r="BF645" s="17"/>
      <c r="BG645" s="17"/>
      <c r="BH645" s="17"/>
      <c r="BI645" s="17"/>
      <c r="BJ645" s="17"/>
      <c r="BK645" s="17"/>
      <c r="BL645" s="17"/>
      <c r="BM645" s="17"/>
      <c r="BN645" s="17"/>
      <c r="BO645" s="17"/>
      <c r="BP645" s="17"/>
      <c r="BQ645" s="17"/>
      <c r="BR645" s="17"/>
      <c r="BS645" s="17"/>
      <c r="BT645" s="17"/>
      <c r="BU645" s="17"/>
      <c r="BV645" s="17"/>
      <c r="BW645" s="17"/>
      <c r="BX645" s="17"/>
      <c r="BY645" s="17"/>
      <c r="BZ645" s="17"/>
      <c r="CA645" s="17"/>
      <c r="CB645" s="17"/>
      <c r="CC645" s="17"/>
      <c r="CD645" s="17"/>
      <c r="CE645" s="17"/>
      <c r="CF645" s="17"/>
      <c r="CG645" s="17"/>
      <c r="CH645" s="17"/>
      <c r="CI645" s="17"/>
      <c r="CJ645" s="17"/>
      <c r="CK645" s="17"/>
      <c r="CL645" s="17"/>
      <c r="CM645" s="17"/>
      <c r="CN645" s="17"/>
      <c r="CO645" s="17"/>
      <c r="CP645" s="17"/>
      <c r="CQ645" s="17"/>
      <c r="CR645" s="17"/>
      <c r="CS645" s="17"/>
      <c r="CT645" s="17"/>
      <c r="CU645" s="17"/>
      <c r="CV645" s="17"/>
      <c r="CW645" s="17"/>
      <c r="CX645" s="17"/>
      <c r="CY645" s="17"/>
      <c r="CZ645" s="17"/>
      <c r="DA645" s="17"/>
      <c r="DB645" s="17"/>
      <c r="DC645" s="17"/>
      <c r="DD645" s="17"/>
      <c r="DE645" s="17"/>
      <c r="DF645" s="17"/>
      <c r="DG645" s="17"/>
      <c r="DH645" s="17"/>
      <c r="DI645" s="17"/>
      <c r="DJ645" s="17"/>
      <c r="DK645" s="17"/>
      <c r="DL645" s="17"/>
      <c r="DM645" s="17"/>
      <c r="DN645" s="17"/>
      <c r="DO645" s="17"/>
      <c r="DP645" s="17"/>
      <c r="DQ645" s="17"/>
      <c r="DR645" s="17"/>
    </row>
    <row r="646" spans="1:122" ht="13" x14ac:dyDescent="0.15">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7"/>
      <c r="BD646" s="17"/>
      <c r="BE646" s="17"/>
      <c r="BF646" s="17"/>
      <c r="BG646" s="17"/>
      <c r="BH646" s="17"/>
      <c r="BI646" s="17"/>
      <c r="BJ646" s="17"/>
      <c r="BK646" s="17"/>
      <c r="BL646" s="17"/>
      <c r="BM646" s="17"/>
      <c r="BN646" s="17"/>
      <c r="BO646" s="17"/>
      <c r="BP646" s="17"/>
      <c r="BQ646" s="17"/>
      <c r="BR646" s="17"/>
      <c r="BS646" s="17"/>
      <c r="BT646" s="17"/>
      <c r="BU646" s="17"/>
      <c r="BV646" s="17"/>
      <c r="BW646" s="17"/>
      <c r="BX646" s="17"/>
      <c r="BY646" s="17"/>
      <c r="BZ646" s="17"/>
      <c r="CA646" s="17"/>
      <c r="CB646" s="17"/>
      <c r="CC646" s="17"/>
      <c r="CD646" s="17"/>
      <c r="CE646" s="17"/>
      <c r="CF646" s="17"/>
      <c r="CG646" s="17"/>
      <c r="CH646" s="17"/>
      <c r="CI646" s="17"/>
      <c r="CJ646" s="17"/>
      <c r="CK646" s="17"/>
      <c r="CL646" s="17"/>
      <c r="CM646" s="17"/>
      <c r="CN646" s="17"/>
      <c r="CO646" s="17"/>
      <c r="CP646" s="17"/>
      <c r="CQ646" s="17"/>
      <c r="CR646" s="17"/>
      <c r="CS646" s="17"/>
      <c r="CT646" s="17"/>
      <c r="CU646" s="17"/>
      <c r="CV646" s="17"/>
      <c r="CW646" s="17"/>
      <c r="CX646" s="17"/>
      <c r="CY646" s="17"/>
      <c r="CZ646" s="17"/>
      <c r="DA646" s="17"/>
      <c r="DB646" s="17"/>
      <c r="DC646" s="17"/>
      <c r="DD646" s="17"/>
      <c r="DE646" s="17"/>
      <c r="DF646" s="17"/>
      <c r="DG646" s="17"/>
      <c r="DH646" s="17"/>
      <c r="DI646" s="17"/>
      <c r="DJ646" s="17"/>
      <c r="DK646" s="17"/>
      <c r="DL646" s="17"/>
      <c r="DM646" s="17"/>
      <c r="DN646" s="17"/>
      <c r="DO646" s="17"/>
      <c r="DP646" s="17"/>
      <c r="DQ646" s="17"/>
      <c r="DR646" s="17"/>
    </row>
    <row r="647" spans="1:122" ht="13" x14ac:dyDescent="0.15">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7"/>
      <c r="BD647" s="17"/>
      <c r="BE647" s="17"/>
      <c r="BF647" s="17"/>
      <c r="BG647" s="17"/>
      <c r="BH647" s="17"/>
      <c r="BI647" s="17"/>
      <c r="BJ647" s="17"/>
      <c r="BK647" s="17"/>
      <c r="BL647" s="17"/>
      <c r="BM647" s="17"/>
      <c r="BN647" s="17"/>
      <c r="BO647" s="17"/>
      <c r="BP647" s="17"/>
      <c r="BQ647" s="17"/>
      <c r="BR647" s="17"/>
      <c r="BS647" s="17"/>
      <c r="BT647" s="17"/>
      <c r="BU647" s="17"/>
      <c r="BV647" s="17"/>
      <c r="BW647" s="17"/>
      <c r="BX647" s="17"/>
      <c r="BY647" s="17"/>
      <c r="BZ647" s="17"/>
      <c r="CA647" s="17"/>
      <c r="CB647" s="17"/>
      <c r="CC647" s="17"/>
      <c r="CD647" s="17"/>
      <c r="CE647" s="17"/>
      <c r="CF647" s="17"/>
      <c r="CG647" s="17"/>
      <c r="CH647" s="17"/>
      <c r="CI647" s="17"/>
      <c r="CJ647" s="17"/>
      <c r="CK647" s="17"/>
      <c r="CL647" s="17"/>
      <c r="CM647" s="17"/>
      <c r="CN647" s="17"/>
      <c r="CO647" s="17"/>
      <c r="CP647" s="17"/>
      <c r="CQ647" s="17"/>
      <c r="CR647" s="17"/>
      <c r="CS647" s="17"/>
      <c r="CT647" s="17"/>
      <c r="CU647" s="17"/>
      <c r="CV647" s="17"/>
      <c r="CW647" s="17"/>
      <c r="CX647" s="17"/>
      <c r="CY647" s="17"/>
      <c r="CZ647" s="17"/>
      <c r="DA647" s="17"/>
      <c r="DB647" s="17"/>
      <c r="DC647" s="17"/>
      <c r="DD647" s="17"/>
      <c r="DE647" s="17"/>
      <c r="DF647" s="17"/>
      <c r="DG647" s="17"/>
      <c r="DH647" s="17"/>
      <c r="DI647" s="17"/>
      <c r="DJ647" s="17"/>
      <c r="DK647" s="17"/>
      <c r="DL647" s="17"/>
      <c r="DM647" s="17"/>
      <c r="DN647" s="17"/>
      <c r="DO647" s="17"/>
      <c r="DP647" s="17"/>
      <c r="DQ647" s="17"/>
      <c r="DR647" s="17"/>
    </row>
    <row r="648" spans="1:122" ht="13" x14ac:dyDescent="0.15">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c r="BG648" s="17"/>
      <c r="BH648" s="17"/>
      <c r="BI648" s="17"/>
      <c r="BJ648" s="17"/>
      <c r="BK648" s="17"/>
      <c r="BL648" s="17"/>
      <c r="BM648" s="17"/>
      <c r="BN648" s="17"/>
      <c r="BO648" s="17"/>
      <c r="BP648" s="17"/>
      <c r="BQ648" s="17"/>
      <c r="BR648" s="17"/>
      <c r="BS648" s="17"/>
      <c r="BT648" s="17"/>
      <c r="BU648" s="17"/>
      <c r="BV648" s="17"/>
      <c r="BW648" s="17"/>
      <c r="BX648" s="17"/>
      <c r="BY648" s="17"/>
      <c r="BZ648" s="17"/>
      <c r="CA648" s="17"/>
      <c r="CB648" s="17"/>
      <c r="CC648" s="17"/>
      <c r="CD648" s="17"/>
      <c r="CE648" s="17"/>
      <c r="CF648" s="17"/>
      <c r="CG648" s="17"/>
      <c r="CH648" s="17"/>
      <c r="CI648" s="17"/>
      <c r="CJ648" s="17"/>
      <c r="CK648" s="17"/>
      <c r="CL648" s="17"/>
      <c r="CM648" s="17"/>
      <c r="CN648" s="17"/>
      <c r="CO648" s="17"/>
      <c r="CP648" s="17"/>
      <c r="CQ648" s="17"/>
      <c r="CR648" s="17"/>
      <c r="CS648" s="17"/>
      <c r="CT648" s="17"/>
      <c r="CU648" s="17"/>
      <c r="CV648" s="17"/>
      <c r="CW648" s="17"/>
      <c r="CX648" s="17"/>
      <c r="CY648" s="17"/>
      <c r="CZ648" s="17"/>
      <c r="DA648" s="17"/>
      <c r="DB648" s="17"/>
      <c r="DC648" s="17"/>
      <c r="DD648" s="17"/>
      <c r="DE648" s="17"/>
      <c r="DF648" s="17"/>
      <c r="DG648" s="17"/>
      <c r="DH648" s="17"/>
      <c r="DI648" s="17"/>
      <c r="DJ648" s="17"/>
      <c r="DK648" s="17"/>
      <c r="DL648" s="17"/>
      <c r="DM648" s="17"/>
      <c r="DN648" s="17"/>
      <c r="DO648" s="17"/>
      <c r="DP648" s="17"/>
      <c r="DQ648" s="17"/>
      <c r="DR648" s="17"/>
    </row>
    <row r="649" spans="1:122" ht="13" x14ac:dyDescent="0.15">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7"/>
      <c r="BG649" s="17"/>
      <c r="BH649" s="17"/>
      <c r="BI649" s="17"/>
      <c r="BJ649" s="17"/>
      <c r="BK649" s="17"/>
      <c r="BL649" s="17"/>
      <c r="BM649" s="17"/>
      <c r="BN649" s="17"/>
      <c r="BO649" s="17"/>
      <c r="BP649" s="17"/>
      <c r="BQ649" s="17"/>
      <c r="BR649" s="17"/>
      <c r="BS649" s="17"/>
      <c r="BT649" s="17"/>
      <c r="BU649" s="17"/>
      <c r="BV649" s="17"/>
      <c r="BW649" s="17"/>
      <c r="BX649" s="17"/>
      <c r="BY649" s="17"/>
      <c r="BZ649" s="17"/>
      <c r="CA649" s="17"/>
      <c r="CB649" s="17"/>
      <c r="CC649" s="17"/>
      <c r="CD649" s="17"/>
      <c r="CE649" s="17"/>
      <c r="CF649" s="17"/>
      <c r="CG649" s="17"/>
      <c r="CH649" s="17"/>
      <c r="CI649" s="17"/>
      <c r="CJ649" s="17"/>
      <c r="CK649" s="17"/>
      <c r="CL649" s="17"/>
      <c r="CM649" s="17"/>
      <c r="CN649" s="17"/>
      <c r="CO649" s="17"/>
      <c r="CP649" s="17"/>
      <c r="CQ649" s="17"/>
      <c r="CR649" s="17"/>
      <c r="CS649" s="17"/>
      <c r="CT649" s="17"/>
      <c r="CU649" s="17"/>
      <c r="CV649" s="17"/>
      <c r="CW649" s="17"/>
      <c r="CX649" s="17"/>
      <c r="CY649" s="17"/>
      <c r="CZ649" s="17"/>
      <c r="DA649" s="17"/>
      <c r="DB649" s="17"/>
      <c r="DC649" s="17"/>
      <c r="DD649" s="17"/>
      <c r="DE649" s="17"/>
      <c r="DF649" s="17"/>
      <c r="DG649" s="17"/>
      <c r="DH649" s="17"/>
      <c r="DI649" s="17"/>
      <c r="DJ649" s="17"/>
      <c r="DK649" s="17"/>
      <c r="DL649" s="17"/>
      <c r="DM649" s="17"/>
      <c r="DN649" s="17"/>
      <c r="DO649" s="17"/>
      <c r="DP649" s="17"/>
      <c r="DQ649" s="17"/>
      <c r="DR649" s="17"/>
    </row>
    <row r="650" spans="1:122" ht="13" x14ac:dyDescent="0.15">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7"/>
      <c r="BD650" s="17"/>
      <c r="BE650" s="17"/>
      <c r="BF650" s="17"/>
      <c r="BG650" s="17"/>
      <c r="BH650" s="17"/>
      <c r="BI650" s="17"/>
      <c r="BJ650" s="17"/>
      <c r="BK650" s="17"/>
      <c r="BL650" s="17"/>
      <c r="BM650" s="17"/>
      <c r="BN650" s="17"/>
      <c r="BO650" s="17"/>
      <c r="BP650" s="17"/>
      <c r="BQ650" s="17"/>
      <c r="BR650" s="17"/>
      <c r="BS650" s="17"/>
      <c r="BT650" s="17"/>
      <c r="BU650" s="17"/>
      <c r="BV650" s="17"/>
      <c r="BW650" s="17"/>
      <c r="BX650" s="17"/>
      <c r="BY650" s="17"/>
      <c r="BZ650" s="17"/>
      <c r="CA650" s="17"/>
      <c r="CB650" s="17"/>
      <c r="CC650" s="17"/>
      <c r="CD650" s="17"/>
      <c r="CE650" s="17"/>
      <c r="CF650" s="17"/>
      <c r="CG650" s="17"/>
      <c r="CH650" s="17"/>
      <c r="CI650" s="17"/>
      <c r="CJ650" s="17"/>
      <c r="CK650" s="17"/>
      <c r="CL650" s="17"/>
      <c r="CM650" s="17"/>
      <c r="CN650" s="17"/>
      <c r="CO650" s="17"/>
      <c r="CP650" s="17"/>
      <c r="CQ650" s="17"/>
      <c r="CR650" s="17"/>
      <c r="CS650" s="17"/>
      <c r="CT650" s="17"/>
      <c r="CU650" s="17"/>
      <c r="CV650" s="17"/>
      <c r="CW650" s="17"/>
      <c r="CX650" s="17"/>
      <c r="CY650" s="17"/>
      <c r="CZ650" s="17"/>
      <c r="DA650" s="17"/>
      <c r="DB650" s="17"/>
      <c r="DC650" s="17"/>
      <c r="DD650" s="17"/>
      <c r="DE650" s="17"/>
      <c r="DF650" s="17"/>
      <c r="DG650" s="17"/>
      <c r="DH650" s="17"/>
      <c r="DI650" s="17"/>
      <c r="DJ650" s="17"/>
      <c r="DK650" s="17"/>
      <c r="DL650" s="17"/>
      <c r="DM650" s="17"/>
      <c r="DN650" s="17"/>
      <c r="DO650" s="17"/>
      <c r="DP650" s="17"/>
      <c r="DQ650" s="17"/>
      <c r="DR650" s="17"/>
    </row>
    <row r="651" spans="1:122" ht="13" x14ac:dyDescent="0.15">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c r="BE651" s="17"/>
      <c r="BF651" s="17"/>
      <c r="BG651" s="17"/>
      <c r="BH651" s="17"/>
      <c r="BI651" s="17"/>
      <c r="BJ651" s="17"/>
      <c r="BK651" s="17"/>
      <c r="BL651" s="17"/>
      <c r="BM651" s="17"/>
      <c r="BN651" s="17"/>
      <c r="BO651" s="17"/>
      <c r="BP651" s="17"/>
      <c r="BQ651" s="17"/>
      <c r="BR651" s="17"/>
      <c r="BS651" s="17"/>
      <c r="BT651" s="17"/>
      <c r="BU651" s="17"/>
      <c r="BV651" s="17"/>
      <c r="BW651" s="17"/>
      <c r="BX651" s="17"/>
      <c r="BY651" s="17"/>
      <c r="BZ651" s="17"/>
      <c r="CA651" s="17"/>
      <c r="CB651" s="17"/>
      <c r="CC651" s="17"/>
      <c r="CD651" s="17"/>
      <c r="CE651" s="17"/>
      <c r="CF651" s="17"/>
      <c r="CG651" s="17"/>
      <c r="CH651" s="17"/>
      <c r="CI651" s="17"/>
      <c r="CJ651" s="17"/>
      <c r="CK651" s="17"/>
      <c r="CL651" s="17"/>
      <c r="CM651" s="17"/>
      <c r="CN651" s="17"/>
      <c r="CO651" s="17"/>
      <c r="CP651" s="17"/>
      <c r="CQ651" s="17"/>
      <c r="CR651" s="17"/>
      <c r="CS651" s="17"/>
      <c r="CT651" s="17"/>
      <c r="CU651" s="17"/>
      <c r="CV651" s="17"/>
      <c r="CW651" s="17"/>
      <c r="CX651" s="17"/>
      <c r="CY651" s="17"/>
      <c r="CZ651" s="17"/>
      <c r="DA651" s="17"/>
      <c r="DB651" s="17"/>
      <c r="DC651" s="17"/>
      <c r="DD651" s="17"/>
      <c r="DE651" s="17"/>
      <c r="DF651" s="17"/>
      <c r="DG651" s="17"/>
      <c r="DH651" s="17"/>
      <c r="DI651" s="17"/>
      <c r="DJ651" s="17"/>
      <c r="DK651" s="17"/>
      <c r="DL651" s="17"/>
      <c r="DM651" s="17"/>
      <c r="DN651" s="17"/>
      <c r="DO651" s="17"/>
      <c r="DP651" s="17"/>
      <c r="DQ651" s="17"/>
      <c r="DR651" s="17"/>
    </row>
    <row r="652" spans="1:122" ht="13" x14ac:dyDescent="0.15">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7"/>
      <c r="BD652" s="17"/>
      <c r="BE652" s="17"/>
      <c r="BF652" s="17"/>
      <c r="BG652" s="17"/>
      <c r="BH652" s="17"/>
      <c r="BI652" s="17"/>
      <c r="BJ652" s="17"/>
      <c r="BK652" s="17"/>
      <c r="BL652" s="17"/>
      <c r="BM652" s="17"/>
      <c r="BN652" s="17"/>
      <c r="BO652" s="17"/>
      <c r="BP652" s="17"/>
      <c r="BQ652" s="17"/>
      <c r="BR652" s="17"/>
      <c r="BS652" s="17"/>
      <c r="BT652" s="17"/>
      <c r="BU652" s="17"/>
      <c r="BV652" s="17"/>
      <c r="BW652" s="17"/>
      <c r="BX652" s="17"/>
      <c r="BY652" s="17"/>
      <c r="BZ652" s="17"/>
      <c r="CA652" s="17"/>
      <c r="CB652" s="17"/>
      <c r="CC652" s="17"/>
      <c r="CD652" s="17"/>
      <c r="CE652" s="17"/>
      <c r="CF652" s="17"/>
      <c r="CG652" s="17"/>
      <c r="CH652" s="17"/>
      <c r="CI652" s="17"/>
      <c r="CJ652" s="17"/>
      <c r="CK652" s="17"/>
      <c r="CL652" s="17"/>
      <c r="CM652" s="17"/>
      <c r="CN652" s="17"/>
      <c r="CO652" s="17"/>
      <c r="CP652" s="17"/>
      <c r="CQ652" s="17"/>
      <c r="CR652" s="17"/>
      <c r="CS652" s="17"/>
      <c r="CT652" s="17"/>
      <c r="CU652" s="17"/>
      <c r="CV652" s="17"/>
      <c r="CW652" s="17"/>
      <c r="CX652" s="17"/>
      <c r="CY652" s="17"/>
      <c r="CZ652" s="17"/>
      <c r="DA652" s="17"/>
      <c r="DB652" s="17"/>
      <c r="DC652" s="17"/>
      <c r="DD652" s="17"/>
      <c r="DE652" s="17"/>
      <c r="DF652" s="17"/>
      <c r="DG652" s="17"/>
      <c r="DH652" s="17"/>
      <c r="DI652" s="17"/>
      <c r="DJ652" s="17"/>
      <c r="DK652" s="17"/>
      <c r="DL652" s="17"/>
      <c r="DM652" s="17"/>
      <c r="DN652" s="17"/>
      <c r="DO652" s="17"/>
      <c r="DP652" s="17"/>
      <c r="DQ652" s="17"/>
      <c r="DR652" s="17"/>
    </row>
    <row r="653" spans="1:122" ht="13" x14ac:dyDescent="0.15">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7"/>
      <c r="BD653" s="17"/>
      <c r="BE653" s="17"/>
      <c r="BF653" s="17"/>
      <c r="BG653" s="17"/>
      <c r="BH653" s="17"/>
      <c r="BI653" s="17"/>
      <c r="BJ653" s="17"/>
      <c r="BK653" s="17"/>
      <c r="BL653" s="17"/>
      <c r="BM653" s="17"/>
      <c r="BN653" s="17"/>
      <c r="BO653" s="17"/>
      <c r="BP653" s="17"/>
      <c r="BQ653" s="17"/>
      <c r="BR653" s="17"/>
      <c r="BS653" s="17"/>
      <c r="BT653" s="17"/>
      <c r="BU653" s="17"/>
      <c r="BV653" s="17"/>
      <c r="BW653" s="17"/>
      <c r="BX653" s="17"/>
      <c r="BY653" s="17"/>
      <c r="BZ653" s="17"/>
      <c r="CA653" s="17"/>
      <c r="CB653" s="17"/>
      <c r="CC653" s="17"/>
      <c r="CD653" s="17"/>
      <c r="CE653" s="17"/>
      <c r="CF653" s="17"/>
      <c r="CG653" s="17"/>
      <c r="CH653" s="17"/>
      <c r="CI653" s="17"/>
      <c r="CJ653" s="17"/>
      <c r="CK653" s="17"/>
      <c r="CL653" s="17"/>
      <c r="CM653" s="17"/>
      <c r="CN653" s="17"/>
      <c r="CO653" s="17"/>
      <c r="CP653" s="17"/>
      <c r="CQ653" s="17"/>
      <c r="CR653" s="17"/>
      <c r="CS653" s="17"/>
      <c r="CT653" s="17"/>
      <c r="CU653" s="17"/>
      <c r="CV653" s="17"/>
      <c r="CW653" s="17"/>
      <c r="CX653" s="17"/>
      <c r="CY653" s="17"/>
      <c r="CZ653" s="17"/>
      <c r="DA653" s="17"/>
      <c r="DB653" s="17"/>
      <c r="DC653" s="17"/>
      <c r="DD653" s="17"/>
      <c r="DE653" s="17"/>
      <c r="DF653" s="17"/>
      <c r="DG653" s="17"/>
      <c r="DH653" s="17"/>
      <c r="DI653" s="17"/>
      <c r="DJ653" s="17"/>
      <c r="DK653" s="17"/>
      <c r="DL653" s="17"/>
      <c r="DM653" s="17"/>
      <c r="DN653" s="17"/>
      <c r="DO653" s="17"/>
      <c r="DP653" s="17"/>
      <c r="DQ653" s="17"/>
      <c r="DR653" s="17"/>
    </row>
    <row r="654" spans="1:122" ht="13" x14ac:dyDescent="0.15">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7"/>
      <c r="BD654" s="17"/>
      <c r="BE654" s="17"/>
      <c r="BF654" s="17"/>
      <c r="BG654" s="17"/>
      <c r="BH654" s="17"/>
      <c r="BI654" s="17"/>
      <c r="BJ654" s="17"/>
      <c r="BK654" s="17"/>
      <c r="BL654" s="17"/>
      <c r="BM654" s="17"/>
      <c r="BN654" s="17"/>
      <c r="BO654" s="17"/>
      <c r="BP654" s="17"/>
      <c r="BQ654" s="17"/>
      <c r="BR654" s="17"/>
      <c r="BS654" s="17"/>
      <c r="BT654" s="17"/>
      <c r="BU654" s="17"/>
      <c r="BV654" s="17"/>
      <c r="BW654" s="17"/>
      <c r="BX654" s="17"/>
      <c r="BY654" s="17"/>
      <c r="BZ654" s="17"/>
      <c r="CA654" s="17"/>
      <c r="CB654" s="17"/>
      <c r="CC654" s="17"/>
      <c r="CD654" s="17"/>
      <c r="CE654" s="17"/>
      <c r="CF654" s="17"/>
      <c r="CG654" s="17"/>
      <c r="CH654" s="17"/>
      <c r="CI654" s="17"/>
      <c r="CJ654" s="17"/>
      <c r="CK654" s="17"/>
      <c r="CL654" s="17"/>
      <c r="CM654" s="17"/>
      <c r="CN654" s="17"/>
      <c r="CO654" s="17"/>
      <c r="CP654" s="17"/>
      <c r="CQ654" s="17"/>
      <c r="CR654" s="17"/>
      <c r="CS654" s="17"/>
      <c r="CT654" s="17"/>
      <c r="CU654" s="17"/>
      <c r="CV654" s="17"/>
      <c r="CW654" s="17"/>
      <c r="CX654" s="17"/>
      <c r="CY654" s="17"/>
      <c r="CZ654" s="17"/>
      <c r="DA654" s="17"/>
      <c r="DB654" s="17"/>
      <c r="DC654" s="17"/>
      <c r="DD654" s="17"/>
      <c r="DE654" s="17"/>
      <c r="DF654" s="17"/>
      <c r="DG654" s="17"/>
      <c r="DH654" s="17"/>
      <c r="DI654" s="17"/>
      <c r="DJ654" s="17"/>
      <c r="DK654" s="17"/>
      <c r="DL654" s="17"/>
      <c r="DM654" s="17"/>
      <c r="DN654" s="17"/>
      <c r="DO654" s="17"/>
      <c r="DP654" s="17"/>
      <c r="DQ654" s="17"/>
      <c r="DR654" s="17"/>
    </row>
    <row r="655" spans="1:122" ht="13" x14ac:dyDescent="0.1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7"/>
      <c r="BD655" s="17"/>
      <c r="BE655" s="17"/>
      <c r="BF655" s="17"/>
      <c r="BG655" s="17"/>
      <c r="BH655" s="17"/>
      <c r="BI655" s="17"/>
      <c r="BJ655" s="17"/>
      <c r="BK655" s="17"/>
      <c r="BL655" s="17"/>
      <c r="BM655" s="17"/>
      <c r="BN655" s="17"/>
      <c r="BO655" s="17"/>
      <c r="BP655" s="17"/>
      <c r="BQ655" s="17"/>
      <c r="BR655" s="17"/>
      <c r="BS655" s="17"/>
      <c r="BT655" s="17"/>
      <c r="BU655" s="17"/>
      <c r="BV655" s="17"/>
      <c r="BW655" s="17"/>
      <c r="BX655" s="17"/>
      <c r="BY655" s="17"/>
      <c r="BZ655" s="17"/>
      <c r="CA655" s="17"/>
      <c r="CB655" s="17"/>
      <c r="CC655" s="17"/>
      <c r="CD655" s="17"/>
      <c r="CE655" s="17"/>
      <c r="CF655" s="17"/>
      <c r="CG655" s="17"/>
      <c r="CH655" s="17"/>
      <c r="CI655" s="17"/>
      <c r="CJ655" s="17"/>
      <c r="CK655" s="17"/>
      <c r="CL655" s="17"/>
      <c r="CM655" s="17"/>
      <c r="CN655" s="17"/>
      <c r="CO655" s="17"/>
      <c r="CP655" s="17"/>
      <c r="CQ655" s="17"/>
      <c r="CR655" s="17"/>
      <c r="CS655" s="17"/>
      <c r="CT655" s="17"/>
      <c r="CU655" s="17"/>
      <c r="CV655" s="17"/>
      <c r="CW655" s="17"/>
      <c r="CX655" s="17"/>
      <c r="CY655" s="17"/>
      <c r="CZ655" s="17"/>
      <c r="DA655" s="17"/>
      <c r="DB655" s="17"/>
      <c r="DC655" s="17"/>
      <c r="DD655" s="17"/>
      <c r="DE655" s="17"/>
      <c r="DF655" s="17"/>
      <c r="DG655" s="17"/>
      <c r="DH655" s="17"/>
      <c r="DI655" s="17"/>
      <c r="DJ655" s="17"/>
      <c r="DK655" s="17"/>
      <c r="DL655" s="17"/>
      <c r="DM655" s="17"/>
      <c r="DN655" s="17"/>
      <c r="DO655" s="17"/>
      <c r="DP655" s="17"/>
      <c r="DQ655" s="17"/>
      <c r="DR655" s="17"/>
    </row>
    <row r="656" spans="1:122" ht="13" x14ac:dyDescent="0.15">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7"/>
      <c r="BD656" s="17"/>
      <c r="BE656" s="17"/>
      <c r="BF656" s="17"/>
      <c r="BG656" s="17"/>
      <c r="BH656" s="17"/>
      <c r="BI656" s="17"/>
      <c r="BJ656" s="17"/>
      <c r="BK656" s="17"/>
      <c r="BL656" s="17"/>
      <c r="BM656" s="17"/>
      <c r="BN656" s="17"/>
      <c r="BO656" s="17"/>
      <c r="BP656" s="17"/>
      <c r="BQ656" s="17"/>
      <c r="BR656" s="17"/>
      <c r="BS656" s="17"/>
      <c r="BT656" s="17"/>
      <c r="BU656" s="17"/>
      <c r="BV656" s="17"/>
      <c r="BW656" s="17"/>
      <c r="BX656" s="17"/>
      <c r="BY656" s="17"/>
      <c r="BZ656" s="17"/>
      <c r="CA656" s="17"/>
      <c r="CB656" s="17"/>
      <c r="CC656" s="17"/>
      <c r="CD656" s="17"/>
      <c r="CE656" s="17"/>
      <c r="CF656" s="17"/>
      <c r="CG656" s="17"/>
      <c r="CH656" s="17"/>
      <c r="CI656" s="17"/>
      <c r="CJ656" s="17"/>
      <c r="CK656" s="17"/>
      <c r="CL656" s="17"/>
      <c r="CM656" s="17"/>
      <c r="CN656" s="17"/>
      <c r="CO656" s="17"/>
      <c r="CP656" s="17"/>
      <c r="CQ656" s="17"/>
      <c r="CR656" s="17"/>
      <c r="CS656" s="17"/>
      <c r="CT656" s="17"/>
      <c r="CU656" s="17"/>
      <c r="CV656" s="17"/>
      <c r="CW656" s="17"/>
      <c r="CX656" s="17"/>
      <c r="CY656" s="17"/>
      <c r="CZ656" s="17"/>
      <c r="DA656" s="17"/>
      <c r="DB656" s="17"/>
      <c r="DC656" s="17"/>
      <c r="DD656" s="17"/>
      <c r="DE656" s="17"/>
      <c r="DF656" s="17"/>
      <c r="DG656" s="17"/>
      <c r="DH656" s="17"/>
      <c r="DI656" s="17"/>
      <c r="DJ656" s="17"/>
      <c r="DK656" s="17"/>
      <c r="DL656" s="17"/>
      <c r="DM656" s="17"/>
      <c r="DN656" s="17"/>
      <c r="DO656" s="17"/>
      <c r="DP656" s="17"/>
      <c r="DQ656" s="17"/>
      <c r="DR656" s="17"/>
    </row>
    <row r="657" spans="1:122" ht="13" x14ac:dyDescent="0.15">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c r="BE657" s="17"/>
      <c r="BF657" s="17"/>
      <c r="BG657" s="17"/>
      <c r="BH657" s="17"/>
      <c r="BI657" s="17"/>
      <c r="BJ657" s="17"/>
      <c r="BK657" s="17"/>
      <c r="BL657" s="17"/>
      <c r="BM657" s="17"/>
      <c r="BN657" s="17"/>
      <c r="BO657" s="17"/>
      <c r="BP657" s="17"/>
      <c r="BQ657" s="17"/>
      <c r="BR657" s="17"/>
      <c r="BS657" s="17"/>
      <c r="BT657" s="17"/>
      <c r="BU657" s="17"/>
      <c r="BV657" s="17"/>
      <c r="BW657" s="17"/>
      <c r="BX657" s="17"/>
      <c r="BY657" s="17"/>
      <c r="BZ657" s="17"/>
      <c r="CA657" s="17"/>
      <c r="CB657" s="17"/>
      <c r="CC657" s="17"/>
      <c r="CD657" s="17"/>
      <c r="CE657" s="17"/>
      <c r="CF657" s="17"/>
      <c r="CG657" s="17"/>
      <c r="CH657" s="17"/>
      <c r="CI657" s="17"/>
      <c r="CJ657" s="17"/>
      <c r="CK657" s="17"/>
      <c r="CL657" s="17"/>
      <c r="CM657" s="17"/>
      <c r="CN657" s="17"/>
      <c r="CO657" s="17"/>
      <c r="CP657" s="17"/>
      <c r="CQ657" s="17"/>
      <c r="CR657" s="17"/>
      <c r="CS657" s="17"/>
      <c r="CT657" s="17"/>
      <c r="CU657" s="17"/>
      <c r="CV657" s="17"/>
      <c r="CW657" s="17"/>
      <c r="CX657" s="17"/>
      <c r="CY657" s="17"/>
      <c r="CZ657" s="17"/>
      <c r="DA657" s="17"/>
      <c r="DB657" s="17"/>
      <c r="DC657" s="17"/>
      <c r="DD657" s="17"/>
      <c r="DE657" s="17"/>
      <c r="DF657" s="17"/>
      <c r="DG657" s="17"/>
      <c r="DH657" s="17"/>
      <c r="DI657" s="17"/>
      <c r="DJ657" s="17"/>
      <c r="DK657" s="17"/>
      <c r="DL657" s="17"/>
      <c r="DM657" s="17"/>
      <c r="DN657" s="17"/>
      <c r="DO657" s="17"/>
      <c r="DP657" s="17"/>
      <c r="DQ657" s="17"/>
      <c r="DR657" s="17"/>
    </row>
    <row r="658" spans="1:122" ht="13" x14ac:dyDescent="0.15">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7"/>
      <c r="BD658" s="17"/>
      <c r="BE658" s="17"/>
      <c r="BF658" s="17"/>
      <c r="BG658" s="17"/>
      <c r="BH658" s="17"/>
      <c r="BI658" s="17"/>
      <c r="BJ658" s="17"/>
      <c r="BK658" s="17"/>
      <c r="BL658" s="17"/>
      <c r="BM658" s="17"/>
      <c r="BN658" s="17"/>
      <c r="BO658" s="17"/>
      <c r="BP658" s="17"/>
      <c r="BQ658" s="17"/>
      <c r="BR658" s="17"/>
      <c r="BS658" s="17"/>
      <c r="BT658" s="17"/>
      <c r="BU658" s="17"/>
      <c r="BV658" s="17"/>
      <c r="BW658" s="17"/>
      <c r="BX658" s="17"/>
      <c r="BY658" s="17"/>
      <c r="BZ658" s="17"/>
      <c r="CA658" s="17"/>
      <c r="CB658" s="17"/>
      <c r="CC658" s="17"/>
      <c r="CD658" s="17"/>
      <c r="CE658" s="17"/>
      <c r="CF658" s="17"/>
      <c r="CG658" s="17"/>
      <c r="CH658" s="17"/>
      <c r="CI658" s="17"/>
      <c r="CJ658" s="17"/>
      <c r="CK658" s="17"/>
      <c r="CL658" s="17"/>
      <c r="CM658" s="17"/>
      <c r="CN658" s="17"/>
      <c r="CO658" s="17"/>
      <c r="CP658" s="17"/>
      <c r="CQ658" s="17"/>
      <c r="CR658" s="17"/>
      <c r="CS658" s="17"/>
      <c r="CT658" s="17"/>
      <c r="CU658" s="17"/>
      <c r="CV658" s="17"/>
      <c r="CW658" s="17"/>
      <c r="CX658" s="17"/>
      <c r="CY658" s="17"/>
      <c r="CZ658" s="17"/>
      <c r="DA658" s="17"/>
      <c r="DB658" s="17"/>
      <c r="DC658" s="17"/>
      <c r="DD658" s="17"/>
      <c r="DE658" s="17"/>
      <c r="DF658" s="17"/>
      <c r="DG658" s="17"/>
      <c r="DH658" s="17"/>
      <c r="DI658" s="17"/>
      <c r="DJ658" s="17"/>
      <c r="DK658" s="17"/>
      <c r="DL658" s="17"/>
      <c r="DM658" s="17"/>
      <c r="DN658" s="17"/>
      <c r="DO658" s="17"/>
      <c r="DP658" s="17"/>
      <c r="DQ658" s="17"/>
      <c r="DR658" s="17"/>
    </row>
    <row r="659" spans="1:122" ht="13" x14ac:dyDescent="0.15">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7"/>
      <c r="BD659" s="17"/>
      <c r="BE659" s="17"/>
      <c r="BF659" s="17"/>
      <c r="BG659" s="17"/>
      <c r="BH659" s="17"/>
      <c r="BI659" s="17"/>
      <c r="BJ659" s="17"/>
      <c r="BK659" s="17"/>
      <c r="BL659" s="17"/>
      <c r="BM659" s="17"/>
      <c r="BN659" s="17"/>
      <c r="BO659" s="17"/>
      <c r="BP659" s="17"/>
      <c r="BQ659" s="17"/>
      <c r="BR659" s="17"/>
      <c r="BS659" s="17"/>
      <c r="BT659" s="17"/>
      <c r="BU659" s="17"/>
      <c r="BV659" s="17"/>
      <c r="BW659" s="17"/>
      <c r="BX659" s="17"/>
      <c r="BY659" s="17"/>
      <c r="BZ659" s="17"/>
      <c r="CA659" s="17"/>
      <c r="CB659" s="17"/>
      <c r="CC659" s="17"/>
      <c r="CD659" s="17"/>
      <c r="CE659" s="17"/>
      <c r="CF659" s="17"/>
      <c r="CG659" s="17"/>
      <c r="CH659" s="17"/>
      <c r="CI659" s="17"/>
      <c r="CJ659" s="17"/>
      <c r="CK659" s="17"/>
      <c r="CL659" s="17"/>
      <c r="CM659" s="17"/>
      <c r="CN659" s="17"/>
      <c r="CO659" s="17"/>
      <c r="CP659" s="17"/>
      <c r="CQ659" s="17"/>
      <c r="CR659" s="17"/>
      <c r="CS659" s="17"/>
      <c r="CT659" s="17"/>
      <c r="CU659" s="17"/>
      <c r="CV659" s="17"/>
      <c r="CW659" s="17"/>
      <c r="CX659" s="17"/>
      <c r="CY659" s="17"/>
      <c r="CZ659" s="17"/>
      <c r="DA659" s="17"/>
      <c r="DB659" s="17"/>
      <c r="DC659" s="17"/>
      <c r="DD659" s="17"/>
      <c r="DE659" s="17"/>
      <c r="DF659" s="17"/>
      <c r="DG659" s="17"/>
      <c r="DH659" s="17"/>
      <c r="DI659" s="17"/>
      <c r="DJ659" s="17"/>
      <c r="DK659" s="17"/>
      <c r="DL659" s="17"/>
      <c r="DM659" s="17"/>
      <c r="DN659" s="17"/>
      <c r="DO659" s="17"/>
      <c r="DP659" s="17"/>
      <c r="DQ659" s="17"/>
      <c r="DR659" s="17"/>
    </row>
    <row r="660" spans="1:122" ht="13" x14ac:dyDescent="0.15">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c r="BE660" s="17"/>
      <c r="BF660" s="17"/>
      <c r="BG660" s="17"/>
      <c r="BH660" s="17"/>
      <c r="BI660" s="17"/>
      <c r="BJ660" s="17"/>
      <c r="BK660" s="17"/>
      <c r="BL660" s="17"/>
      <c r="BM660" s="17"/>
      <c r="BN660" s="17"/>
      <c r="BO660" s="17"/>
      <c r="BP660" s="17"/>
      <c r="BQ660" s="17"/>
      <c r="BR660" s="17"/>
      <c r="BS660" s="17"/>
      <c r="BT660" s="17"/>
      <c r="BU660" s="17"/>
      <c r="BV660" s="17"/>
      <c r="BW660" s="17"/>
      <c r="BX660" s="17"/>
      <c r="BY660" s="17"/>
      <c r="BZ660" s="17"/>
      <c r="CA660" s="17"/>
      <c r="CB660" s="17"/>
      <c r="CC660" s="17"/>
      <c r="CD660" s="17"/>
      <c r="CE660" s="17"/>
      <c r="CF660" s="17"/>
      <c r="CG660" s="17"/>
      <c r="CH660" s="17"/>
      <c r="CI660" s="17"/>
      <c r="CJ660" s="17"/>
      <c r="CK660" s="17"/>
      <c r="CL660" s="17"/>
      <c r="CM660" s="17"/>
      <c r="CN660" s="17"/>
      <c r="CO660" s="17"/>
      <c r="CP660" s="17"/>
      <c r="CQ660" s="17"/>
      <c r="CR660" s="17"/>
      <c r="CS660" s="17"/>
      <c r="CT660" s="17"/>
      <c r="CU660" s="17"/>
      <c r="CV660" s="17"/>
      <c r="CW660" s="17"/>
      <c r="CX660" s="17"/>
      <c r="CY660" s="17"/>
      <c r="CZ660" s="17"/>
      <c r="DA660" s="17"/>
      <c r="DB660" s="17"/>
      <c r="DC660" s="17"/>
      <c r="DD660" s="17"/>
      <c r="DE660" s="17"/>
      <c r="DF660" s="17"/>
      <c r="DG660" s="17"/>
      <c r="DH660" s="17"/>
      <c r="DI660" s="17"/>
      <c r="DJ660" s="17"/>
      <c r="DK660" s="17"/>
      <c r="DL660" s="17"/>
      <c r="DM660" s="17"/>
      <c r="DN660" s="17"/>
      <c r="DO660" s="17"/>
      <c r="DP660" s="17"/>
      <c r="DQ660" s="17"/>
      <c r="DR660" s="17"/>
    </row>
    <row r="661" spans="1:122" ht="13" x14ac:dyDescent="0.15">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c r="BF661" s="17"/>
      <c r="BG661" s="17"/>
      <c r="BH661" s="17"/>
      <c r="BI661" s="17"/>
      <c r="BJ661" s="17"/>
      <c r="BK661" s="17"/>
      <c r="BL661" s="17"/>
      <c r="BM661" s="17"/>
      <c r="BN661" s="17"/>
      <c r="BO661" s="17"/>
      <c r="BP661" s="17"/>
      <c r="BQ661" s="17"/>
      <c r="BR661" s="17"/>
      <c r="BS661" s="17"/>
      <c r="BT661" s="17"/>
      <c r="BU661" s="17"/>
      <c r="BV661" s="17"/>
      <c r="BW661" s="17"/>
      <c r="BX661" s="17"/>
      <c r="BY661" s="17"/>
      <c r="BZ661" s="17"/>
      <c r="CA661" s="17"/>
      <c r="CB661" s="17"/>
      <c r="CC661" s="17"/>
      <c r="CD661" s="17"/>
      <c r="CE661" s="17"/>
      <c r="CF661" s="17"/>
      <c r="CG661" s="17"/>
      <c r="CH661" s="17"/>
      <c r="CI661" s="17"/>
      <c r="CJ661" s="17"/>
      <c r="CK661" s="17"/>
      <c r="CL661" s="17"/>
      <c r="CM661" s="17"/>
      <c r="CN661" s="17"/>
      <c r="CO661" s="17"/>
      <c r="CP661" s="17"/>
      <c r="CQ661" s="17"/>
      <c r="CR661" s="17"/>
      <c r="CS661" s="17"/>
      <c r="CT661" s="17"/>
      <c r="CU661" s="17"/>
      <c r="CV661" s="17"/>
      <c r="CW661" s="17"/>
      <c r="CX661" s="17"/>
      <c r="CY661" s="17"/>
      <c r="CZ661" s="17"/>
      <c r="DA661" s="17"/>
      <c r="DB661" s="17"/>
      <c r="DC661" s="17"/>
      <c r="DD661" s="17"/>
      <c r="DE661" s="17"/>
      <c r="DF661" s="17"/>
      <c r="DG661" s="17"/>
      <c r="DH661" s="17"/>
      <c r="DI661" s="17"/>
      <c r="DJ661" s="17"/>
      <c r="DK661" s="17"/>
      <c r="DL661" s="17"/>
      <c r="DM661" s="17"/>
      <c r="DN661" s="17"/>
      <c r="DO661" s="17"/>
      <c r="DP661" s="17"/>
      <c r="DQ661" s="17"/>
      <c r="DR661" s="17"/>
    </row>
    <row r="662" spans="1:122" ht="13" x14ac:dyDescent="0.15">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7"/>
      <c r="BD662" s="17"/>
      <c r="BE662" s="17"/>
      <c r="BF662" s="17"/>
      <c r="BG662" s="17"/>
      <c r="BH662" s="17"/>
      <c r="BI662" s="17"/>
      <c r="BJ662" s="17"/>
      <c r="BK662" s="17"/>
      <c r="BL662" s="17"/>
      <c r="BM662" s="17"/>
      <c r="BN662" s="17"/>
      <c r="BO662" s="17"/>
      <c r="BP662" s="17"/>
      <c r="BQ662" s="17"/>
      <c r="BR662" s="17"/>
      <c r="BS662" s="17"/>
      <c r="BT662" s="17"/>
      <c r="BU662" s="17"/>
      <c r="BV662" s="17"/>
      <c r="BW662" s="17"/>
      <c r="BX662" s="17"/>
      <c r="BY662" s="17"/>
      <c r="BZ662" s="17"/>
      <c r="CA662" s="17"/>
      <c r="CB662" s="17"/>
      <c r="CC662" s="17"/>
      <c r="CD662" s="17"/>
      <c r="CE662" s="17"/>
      <c r="CF662" s="17"/>
      <c r="CG662" s="17"/>
      <c r="CH662" s="17"/>
      <c r="CI662" s="17"/>
      <c r="CJ662" s="17"/>
      <c r="CK662" s="17"/>
      <c r="CL662" s="17"/>
      <c r="CM662" s="17"/>
      <c r="CN662" s="17"/>
      <c r="CO662" s="17"/>
      <c r="CP662" s="17"/>
      <c r="CQ662" s="17"/>
      <c r="CR662" s="17"/>
      <c r="CS662" s="17"/>
      <c r="CT662" s="17"/>
      <c r="CU662" s="17"/>
      <c r="CV662" s="17"/>
      <c r="CW662" s="17"/>
      <c r="CX662" s="17"/>
      <c r="CY662" s="17"/>
      <c r="CZ662" s="17"/>
      <c r="DA662" s="17"/>
      <c r="DB662" s="17"/>
      <c r="DC662" s="17"/>
      <c r="DD662" s="17"/>
      <c r="DE662" s="17"/>
      <c r="DF662" s="17"/>
      <c r="DG662" s="17"/>
      <c r="DH662" s="17"/>
      <c r="DI662" s="17"/>
      <c r="DJ662" s="17"/>
      <c r="DK662" s="17"/>
      <c r="DL662" s="17"/>
      <c r="DM662" s="17"/>
      <c r="DN662" s="17"/>
      <c r="DO662" s="17"/>
      <c r="DP662" s="17"/>
      <c r="DQ662" s="17"/>
      <c r="DR662" s="17"/>
    </row>
    <row r="663" spans="1:122" ht="13" x14ac:dyDescent="0.15">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7"/>
      <c r="BD663" s="17"/>
      <c r="BE663" s="17"/>
      <c r="BF663" s="17"/>
      <c r="BG663" s="17"/>
      <c r="BH663" s="17"/>
      <c r="BI663" s="17"/>
      <c r="BJ663" s="17"/>
      <c r="BK663" s="17"/>
      <c r="BL663" s="17"/>
      <c r="BM663" s="17"/>
      <c r="BN663" s="17"/>
      <c r="BO663" s="17"/>
      <c r="BP663" s="17"/>
      <c r="BQ663" s="17"/>
      <c r="BR663" s="17"/>
      <c r="BS663" s="17"/>
      <c r="BT663" s="17"/>
      <c r="BU663" s="17"/>
      <c r="BV663" s="17"/>
      <c r="BW663" s="17"/>
      <c r="BX663" s="17"/>
      <c r="BY663" s="17"/>
      <c r="BZ663" s="17"/>
      <c r="CA663" s="17"/>
      <c r="CB663" s="17"/>
      <c r="CC663" s="17"/>
      <c r="CD663" s="17"/>
      <c r="CE663" s="17"/>
      <c r="CF663" s="17"/>
      <c r="CG663" s="17"/>
      <c r="CH663" s="17"/>
      <c r="CI663" s="17"/>
      <c r="CJ663" s="17"/>
      <c r="CK663" s="17"/>
      <c r="CL663" s="17"/>
      <c r="CM663" s="17"/>
      <c r="CN663" s="17"/>
      <c r="CO663" s="17"/>
      <c r="CP663" s="17"/>
      <c r="CQ663" s="17"/>
      <c r="CR663" s="17"/>
      <c r="CS663" s="17"/>
      <c r="CT663" s="17"/>
      <c r="CU663" s="17"/>
      <c r="CV663" s="17"/>
      <c r="CW663" s="17"/>
      <c r="CX663" s="17"/>
      <c r="CY663" s="17"/>
      <c r="CZ663" s="17"/>
      <c r="DA663" s="17"/>
      <c r="DB663" s="17"/>
      <c r="DC663" s="17"/>
      <c r="DD663" s="17"/>
      <c r="DE663" s="17"/>
      <c r="DF663" s="17"/>
      <c r="DG663" s="17"/>
      <c r="DH663" s="17"/>
      <c r="DI663" s="17"/>
      <c r="DJ663" s="17"/>
      <c r="DK663" s="17"/>
      <c r="DL663" s="17"/>
      <c r="DM663" s="17"/>
      <c r="DN663" s="17"/>
      <c r="DO663" s="17"/>
      <c r="DP663" s="17"/>
      <c r="DQ663" s="17"/>
      <c r="DR663" s="17"/>
    </row>
    <row r="664" spans="1:122" ht="13" x14ac:dyDescent="0.15">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7"/>
      <c r="BD664" s="17"/>
      <c r="BE664" s="17"/>
      <c r="BF664" s="17"/>
      <c r="BG664" s="17"/>
      <c r="BH664" s="17"/>
      <c r="BI664" s="17"/>
      <c r="BJ664" s="17"/>
      <c r="BK664" s="17"/>
      <c r="BL664" s="17"/>
      <c r="BM664" s="17"/>
      <c r="BN664" s="17"/>
      <c r="BO664" s="17"/>
      <c r="BP664" s="17"/>
      <c r="BQ664" s="17"/>
      <c r="BR664" s="17"/>
      <c r="BS664" s="17"/>
      <c r="BT664" s="17"/>
      <c r="BU664" s="17"/>
      <c r="BV664" s="17"/>
      <c r="BW664" s="17"/>
      <c r="BX664" s="17"/>
      <c r="BY664" s="17"/>
      <c r="BZ664" s="17"/>
      <c r="CA664" s="17"/>
      <c r="CB664" s="17"/>
      <c r="CC664" s="17"/>
      <c r="CD664" s="17"/>
      <c r="CE664" s="17"/>
      <c r="CF664" s="17"/>
      <c r="CG664" s="17"/>
      <c r="CH664" s="17"/>
      <c r="CI664" s="17"/>
      <c r="CJ664" s="17"/>
      <c r="CK664" s="17"/>
      <c r="CL664" s="17"/>
      <c r="CM664" s="17"/>
      <c r="CN664" s="17"/>
      <c r="CO664" s="17"/>
      <c r="CP664" s="17"/>
      <c r="CQ664" s="17"/>
      <c r="CR664" s="17"/>
      <c r="CS664" s="17"/>
      <c r="CT664" s="17"/>
      <c r="CU664" s="17"/>
      <c r="CV664" s="17"/>
      <c r="CW664" s="17"/>
      <c r="CX664" s="17"/>
      <c r="CY664" s="17"/>
      <c r="CZ664" s="17"/>
      <c r="DA664" s="17"/>
      <c r="DB664" s="17"/>
      <c r="DC664" s="17"/>
      <c r="DD664" s="17"/>
      <c r="DE664" s="17"/>
      <c r="DF664" s="17"/>
      <c r="DG664" s="17"/>
      <c r="DH664" s="17"/>
      <c r="DI664" s="17"/>
      <c r="DJ664" s="17"/>
      <c r="DK664" s="17"/>
      <c r="DL664" s="17"/>
      <c r="DM664" s="17"/>
      <c r="DN664" s="17"/>
      <c r="DO664" s="17"/>
      <c r="DP664" s="17"/>
      <c r="DQ664" s="17"/>
      <c r="DR664" s="17"/>
    </row>
    <row r="665" spans="1:122" ht="13" x14ac:dyDescent="0.1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7"/>
      <c r="BD665" s="17"/>
      <c r="BE665" s="17"/>
      <c r="BF665" s="17"/>
      <c r="BG665" s="17"/>
      <c r="BH665" s="17"/>
      <c r="BI665" s="17"/>
      <c r="BJ665" s="17"/>
      <c r="BK665" s="17"/>
      <c r="BL665" s="17"/>
      <c r="BM665" s="17"/>
      <c r="BN665" s="17"/>
      <c r="BO665" s="17"/>
      <c r="BP665" s="17"/>
      <c r="BQ665" s="17"/>
      <c r="BR665" s="17"/>
      <c r="BS665" s="17"/>
      <c r="BT665" s="17"/>
      <c r="BU665" s="17"/>
      <c r="BV665" s="17"/>
      <c r="BW665" s="17"/>
      <c r="BX665" s="17"/>
      <c r="BY665" s="17"/>
      <c r="BZ665" s="17"/>
      <c r="CA665" s="17"/>
      <c r="CB665" s="17"/>
      <c r="CC665" s="17"/>
      <c r="CD665" s="17"/>
      <c r="CE665" s="17"/>
      <c r="CF665" s="17"/>
      <c r="CG665" s="17"/>
      <c r="CH665" s="17"/>
      <c r="CI665" s="17"/>
      <c r="CJ665" s="17"/>
      <c r="CK665" s="17"/>
      <c r="CL665" s="17"/>
      <c r="CM665" s="17"/>
      <c r="CN665" s="17"/>
      <c r="CO665" s="17"/>
      <c r="CP665" s="17"/>
      <c r="CQ665" s="17"/>
      <c r="CR665" s="17"/>
      <c r="CS665" s="17"/>
      <c r="CT665" s="17"/>
      <c r="CU665" s="17"/>
      <c r="CV665" s="17"/>
      <c r="CW665" s="17"/>
      <c r="CX665" s="17"/>
      <c r="CY665" s="17"/>
      <c r="CZ665" s="17"/>
      <c r="DA665" s="17"/>
      <c r="DB665" s="17"/>
      <c r="DC665" s="17"/>
      <c r="DD665" s="17"/>
      <c r="DE665" s="17"/>
      <c r="DF665" s="17"/>
      <c r="DG665" s="17"/>
      <c r="DH665" s="17"/>
      <c r="DI665" s="17"/>
      <c r="DJ665" s="17"/>
      <c r="DK665" s="17"/>
      <c r="DL665" s="17"/>
      <c r="DM665" s="17"/>
      <c r="DN665" s="17"/>
      <c r="DO665" s="17"/>
      <c r="DP665" s="17"/>
      <c r="DQ665" s="17"/>
      <c r="DR665" s="17"/>
    </row>
    <row r="666" spans="1:122" ht="13" x14ac:dyDescent="0.15">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c r="BE666" s="17"/>
      <c r="BF666" s="17"/>
      <c r="BG666" s="17"/>
      <c r="BH666" s="17"/>
      <c r="BI666" s="17"/>
      <c r="BJ666" s="17"/>
      <c r="BK666" s="17"/>
      <c r="BL666" s="17"/>
      <c r="BM666" s="17"/>
      <c r="BN666" s="17"/>
      <c r="BO666" s="17"/>
      <c r="BP666" s="17"/>
      <c r="BQ666" s="17"/>
      <c r="BR666" s="17"/>
      <c r="BS666" s="17"/>
      <c r="BT666" s="17"/>
      <c r="BU666" s="17"/>
      <c r="BV666" s="17"/>
      <c r="BW666" s="17"/>
      <c r="BX666" s="17"/>
      <c r="BY666" s="17"/>
      <c r="BZ666" s="17"/>
      <c r="CA666" s="17"/>
      <c r="CB666" s="17"/>
      <c r="CC666" s="17"/>
      <c r="CD666" s="17"/>
      <c r="CE666" s="17"/>
      <c r="CF666" s="17"/>
      <c r="CG666" s="17"/>
      <c r="CH666" s="17"/>
      <c r="CI666" s="17"/>
      <c r="CJ666" s="17"/>
      <c r="CK666" s="17"/>
      <c r="CL666" s="17"/>
      <c r="CM666" s="17"/>
      <c r="CN666" s="17"/>
      <c r="CO666" s="17"/>
      <c r="CP666" s="17"/>
      <c r="CQ666" s="17"/>
      <c r="CR666" s="17"/>
      <c r="CS666" s="17"/>
      <c r="CT666" s="17"/>
      <c r="CU666" s="17"/>
      <c r="CV666" s="17"/>
      <c r="CW666" s="17"/>
      <c r="CX666" s="17"/>
      <c r="CY666" s="17"/>
      <c r="CZ666" s="17"/>
      <c r="DA666" s="17"/>
      <c r="DB666" s="17"/>
      <c r="DC666" s="17"/>
      <c r="DD666" s="17"/>
      <c r="DE666" s="17"/>
      <c r="DF666" s="17"/>
      <c r="DG666" s="17"/>
      <c r="DH666" s="17"/>
      <c r="DI666" s="17"/>
      <c r="DJ666" s="17"/>
      <c r="DK666" s="17"/>
      <c r="DL666" s="17"/>
      <c r="DM666" s="17"/>
      <c r="DN666" s="17"/>
      <c r="DO666" s="17"/>
      <c r="DP666" s="17"/>
      <c r="DQ666" s="17"/>
      <c r="DR666" s="17"/>
    </row>
    <row r="667" spans="1:122" ht="13" x14ac:dyDescent="0.15">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7"/>
      <c r="BD667" s="17"/>
      <c r="BE667" s="17"/>
      <c r="BF667" s="17"/>
      <c r="BG667" s="17"/>
      <c r="BH667" s="17"/>
      <c r="BI667" s="17"/>
      <c r="BJ667" s="17"/>
      <c r="BK667" s="17"/>
      <c r="BL667" s="17"/>
      <c r="BM667" s="17"/>
      <c r="BN667" s="17"/>
      <c r="BO667" s="17"/>
      <c r="BP667" s="17"/>
      <c r="BQ667" s="17"/>
      <c r="BR667" s="17"/>
      <c r="BS667" s="17"/>
      <c r="BT667" s="17"/>
      <c r="BU667" s="17"/>
      <c r="BV667" s="17"/>
      <c r="BW667" s="17"/>
      <c r="BX667" s="17"/>
      <c r="BY667" s="17"/>
      <c r="BZ667" s="17"/>
      <c r="CA667" s="17"/>
      <c r="CB667" s="17"/>
      <c r="CC667" s="17"/>
      <c r="CD667" s="17"/>
      <c r="CE667" s="17"/>
      <c r="CF667" s="17"/>
      <c r="CG667" s="17"/>
      <c r="CH667" s="17"/>
      <c r="CI667" s="17"/>
      <c r="CJ667" s="17"/>
      <c r="CK667" s="17"/>
      <c r="CL667" s="17"/>
      <c r="CM667" s="17"/>
      <c r="CN667" s="17"/>
      <c r="CO667" s="17"/>
      <c r="CP667" s="17"/>
      <c r="CQ667" s="17"/>
      <c r="CR667" s="17"/>
      <c r="CS667" s="17"/>
      <c r="CT667" s="17"/>
      <c r="CU667" s="17"/>
      <c r="CV667" s="17"/>
      <c r="CW667" s="17"/>
      <c r="CX667" s="17"/>
      <c r="CY667" s="17"/>
      <c r="CZ667" s="17"/>
      <c r="DA667" s="17"/>
      <c r="DB667" s="17"/>
      <c r="DC667" s="17"/>
      <c r="DD667" s="17"/>
      <c r="DE667" s="17"/>
      <c r="DF667" s="17"/>
      <c r="DG667" s="17"/>
      <c r="DH667" s="17"/>
      <c r="DI667" s="17"/>
      <c r="DJ667" s="17"/>
      <c r="DK667" s="17"/>
      <c r="DL667" s="17"/>
      <c r="DM667" s="17"/>
      <c r="DN667" s="17"/>
      <c r="DO667" s="17"/>
      <c r="DP667" s="17"/>
      <c r="DQ667" s="17"/>
      <c r="DR667" s="17"/>
    </row>
    <row r="668" spans="1:122" ht="13" x14ac:dyDescent="0.15">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c r="BE668" s="17"/>
      <c r="BF668" s="17"/>
      <c r="BG668" s="17"/>
      <c r="BH668" s="17"/>
      <c r="BI668" s="17"/>
      <c r="BJ668" s="17"/>
      <c r="BK668" s="17"/>
      <c r="BL668" s="17"/>
      <c r="BM668" s="17"/>
      <c r="BN668" s="17"/>
      <c r="BO668" s="17"/>
      <c r="BP668" s="17"/>
      <c r="BQ668" s="17"/>
      <c r="BR668" s="17"/>
      <c r="BS668" s="17"/>
      <c r="BT668" s="17"/>
      <c r="BU668" s="17"/>
      <c r="BV668" s="17"/>
      <c r="BW668" s="17"/>
      <c r="BX668" s="17"/>
      <c r="BY668" s="17"/>
      <c r="BZ668" s="17"/>
      <c r="CA668" s="17"/>
      <c r="CB668" s="17"/>
      <c r="CC668" s="17"/>
      <c r="CD668" s="17"/>
      <c r="CE668" s="17"/>
      <c r="CF668" s="17"/>
      <c r="CG668" s="17"/>
      <c r="CH668" s="17"/>
      <c r="CI668" s="17"/>
      <c r="CJ668" s="17"/>
      <c r="CK668" s="17"/>
      <c r="CL668" s="17"/>
      <c r="CM668" s="17"/>
      <c r="CN668" s="17"/>
      <c r="CO668" s="17"/>
      <c r="CP668" s="17"/>
      <c r="CQ668" s="17"/>
      <c r="CR668" s="17"/>
      <c r="CS668" s="17"/>
      <c r="CT668" s="17"/>
      <c r="CU668" s="17"/>
      <c r="CV668" s="17"/>
      <c r="CW668" s="17"/>
      <c r="CX668" s="17"/>
      <c r="CY668" s="17"/>
      <c r="CZ668" s="17"/>
      <c r="DA668" s="17"/>
      <c r="DB668" s="17"/>
      <c r="DC668" s="17"/>
      <c r="DD668" s="17"/>
      <c r="DE668" s="17"/>
      <c r="DF668" s="17"/>
      <c r="DG668" s="17"/>
      <c r="DH668" s="17"/>
      <c r="DI668" s="17"/>
      <c r="DJ668" s="17"/>
      <c r="DK668" s="17"/>
      <c r="DL668" s="17"/>
      <c r="DM668" s="17"/>
      <c r="DN668" s="17"/>
      <c r="DO668" s="17"/>
      <c r="DP668" s="17"/>
      <c r="DQ668" s="17"/>
      <c r="DR668" s="17"/>
    </row>
    <row r="669" spans="1:122" ht="13" x14ac:dyDescent="0.15">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7"/>
      <c r="BD669" s="17"/>
      <c r="BE669" s="17"/>
      <c r="BF669" s="17"/>
      <c r="BG669" s="17"/>
      <c r="BH669" s="17"/>
      <c r="BI669" s="17"/>
      <c r="BJ669" s="17"/>
      <c r="BK669" s="17"/>
      <c r="BL669" s="17"/>
      <c r="BM669" s="17"/>
      <c r="BN669" s="17"/>
      <c r="BO669" s="17"/>
      <c r="BP669" s="17"/>
      <c r="BQ669" s="17"/>
      <c r="BR669" s="17"/>
      <c r="BS669" s="17"/>
      <c r="BT669" s="17"/>
      <c r="BU669" s="17"/>
      <c r="BV669" s="17"/>
      <c r="BW669" s="17"/>
      <c r="BX669" s="17"/>
      <c r="BY669" s="17"/>
      <c r="BZ669" s="17"/>
      <c r="CA669" s="17"/>
      <c r="CB669" s="17"/>
      <c r="CC669" s="17"/>
      <c r="CD669" s="17"/>
      <c r="CE669" s="17"/>
      <c r="CF669" s="17"/>
      <c r="CG669" s="17"/>
      <c r="CH669" s="17"/>
      <c r="CI669" s="17"/>
      <c r="CJ669" s="17"/>
      <c r="CK669" s="17"/>
      <c r="CL669" s="17"/>
      <c r="CM669" s="17"/>
      <c r="CN669" s="17"/>
      <c r="CO669" s="17"/>
      <c r="CP669" s="17"/>
      <c r="CQ669" s="17"/>
      <c r="CR669" s="17"/>
      <c r="CS669" s="17"/>
      <c r="CT669" s="17"/>
      <c r="CU669" s="17"/>
      <c r="CV669" s="17"/>
      <c r="CW669" s="17"/>
      <c r="CX669" s="17"/>
      <c r="CY669" s="17"/>
      <c r="CZ669" s="17"/>
      <c r="DA669" s="17"/>
      <c r="DB669" s="17"/>
      <c r="DC669" s="17"/>
      <c r="DD669" s="17"/>
      <c r="DE669" s="17"/>
      <c r="DF669" s="17"/>
      <c r="DG669" s="17"/>
      <c r="DH669" s="17"/>
      <c r="DI669" s="17"/>
      <c r="DJ669" s="17"/>
      <c r="DK669" s="17"/>
      <c r="DL669" s="17"/>
      <c r="DM669" s="17"/>
      <c r="DN669" s="17"/>
      <c r="DO669" s="17"/>
      <c r="DP669" s="17"/>
      <c r="DQ669" s="17"/>
      <c r="DR669" s="17"/>
    </row>
    <row r="670" spans="1:122" ht="13" x14ac:dyDescent="0.15">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7"/>
      <c r="BD670" s="17"/>
      <c r="BE670" s="17"/>
      <c r="BF670" s="17"/>
      <c r="BG670" s="17"/>
      <c r="BH670" s="17"/>
      <c r="BI670" s="17"/>
      <c r="BJ670" s="17"/>
      <c r="BK670" s="17"/>
      <c r="BL670" s="17"/>
      <c r="BM670" s="17"/>
      <c r="BN670" s="17"/>
      <c r="BO670" s="17"/>
      <c r="BP670" s="17"/>
      <c r="BQ670" s="17"/>
      <c r="BR670" s="17"/>
      <c r="BS670" s="17"/>
      <c r="BT670" s="17"/>
      <c r="BU670" s="17"/>
      <c r="BV670" s="17"/>
      <c r="BW670" s="17"/>
      <c r="BX670" s="17"/>
      <c r="BY670" s="17"/>
      <c r="BZ670" s="17"/>
      <c r="CA670" s="17"/>
      <c r="CB670" s="17"/>
      <c r="CC670" s="17"/>
      <c r="CD670" s="17"/>
      <c r="CE670" s="17"/>
      <c r="CF670" s="17"/>
      <c r="CG670" s="17"/>
      <c r="CH670" s="17"/>
      <c r="CI670" s="17"/>
      <c r="CJ670" s="17"/>
      <c r="CK670" s="17"/>
      <c r="CL670" s="17"/>
      <c r="CM670" s="17"/>
      <c r="CN670" s="17"/>
      <c r="CO670" s="17"/>
      <c r="CP670" s="17"/>
      <c r="CQ670" s="17"/>
      <c r="CR670" s="17"/>
      <c r="CS670" s="17"/>
      <c r="CT670" s="17"/>
      <c r="CU670" s="17"/>
      <c r="CV670" s="17"/>
      <c r="CW670" s="17"/>
      <c r="CX670" s="17"/>
      <c r="CY670" s="17"/>
      <c r="CZ670" s="17"/>
      <c r="DA670" s="17"/>
      <c r="DB670" s="17"/>
      <c r="DC670" s="17"/>
      <c r="DD670" s="17"/>
      <c r="DE670" s="17"/>
      <c r="DF670" s="17"/>
      <c r="DG670" s="17"/>
      <c r="DH670" s="17"/>
      <c r="DI670" s="17"/>
      <c r="DJ670" s="17"/>
      <c r="DK670" s="17"/>
      <c r="DL670" s="17"/>
      <c r="DM670" s="17"/>
      <c r="DN670" s="17"/>
      <c r="DO670" s="17"/>
      <c r="DP670" s="17"/>
      <c r="DQ670" s="17"/>
      <c r="DR670" s="17"/>
    </row>
    <row r="671" spans="1:122" ht="13" x14ac:dyDescent="0.15">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7"/>
      <c r="BD671" s="17"/>
      <c r="BE671" s="17"/>
      <c r="BF671" s="17"/>
      <c r="BG671" s="17"/>
      <c r="BH671" s="17"/>
      <c r="BI671" s="17"/>
      <c r="BJ671" s="17"/>
      <c r="BK671" s="17"/>
      <c r="BL671" s="17"/>
      <c r="BM671" s="17"/>
      <c r="BN671" s="17"/>
      <c r="BO671" s="17"/>
      <c r="BP671" s="17"/>
      <c r="BQ671" s="17"/>
      <c r="BR671" s="17"/>
      <c r="BS671" s="17"/>
      <c r="BT671" s="17"/>
      <c r="BU671" s="17"/>
      <c r="BV671" s="17"/>
      <c r="BW671" s="17"/>
      <c r="BX671" s="17"/>
      <c r="BY671" s="17"/>
      <c r="BZ671" s="17"/>
      <c r="CA671" s="17"/>
      <c r="CB671" s="17"/>
      <c r="CC671" s="17"/>
      <c r="CD671" s="17"/>
      <c r="CE671" s="17"/>
      <c r="CF671" s="17"/>
      <c r="CG671" s="17"/>
      <c r="CH671" s="17"/>
      <c r="CI671" s="17"/>
      <c r="CJ671" s="17"/>
      <c r="CK671" s="17"/>
      <c r="CL671" s="17"/>
      <c r="CM671" s="17"/>
      <c r="CN671" s="17"/>
      <c r="CO671" s="17"/>
      <c r="CP671" s="17"/>
      <c r="CQ671" s="17"/>
      <c r="CR671" s="17"/>
      <c r="CS671" s="17"/>
      <c r="CT671" s="17"/>
      <c r="CU671" s="17"/>
      <c r="CV671" s="17"/>
      <c r="CW671" s="17"/>
      <c r="CX671" s="17"/>
      <c r="CY671" s="17"/>
      <c r="CZ671" s="17"/>
      <c r="DA671" s="17"/>
      <c r="DB671" s="17"/>
      <c r="DC671" s="17"/>
      <c r="DD671" s="17"/>
      <c r="DE671" s="17"/>
      <c r="DF671" s="17"/>
      <c r="DG671" s="17"/>
      <c r="DH671" s="17"/>
      <c r="DI671" s="17"/>
      <c r="DJ671" s="17"/>
      <c r="DK671" s="17"/>
      <c r="DL671" s="17"/>
      <c r="DM671" s="17"/>
      <c r="DN671" s="17"/>
      <c r="DO671" s="17"/>
      <c r="DP671" s="17"/>
      <c r="DQ671" s="17"/>
      <c r="DR671" s="17"/>
    </row>
    <row r="672" spans="1:122" ht="13" x14ac:dyDescent="0.15">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7"/>
      <c r="BD672" s="17"/>
      <c r="BE672" s="17"/>
      <c r="BF672" s="17"/>
      <c r="BG672" s="17"/>
      <c r="BH672" s="17"/>
      <c r="BI672" s="17"/>
      <c r="BJ672" s="17"/>
      <c r="BK672" s="17"/>
      <c r="BL672" s="17"/>
      <c r="BM672" s="17"/>
      <c r="BN672" s="17"/>
      <c r="BO672" s="17"/>
      <c r="BP672" s="17"/>
      <c r="BQ672" s="17"/>
      <c r="BR672" s="17"/>
      <c r="BS672" s="17"/>
      <c r="BT672" s="17"/>
      <c r="BU672" s="17"/>
      <c r="BV672" s="17"/>
      <c r="BW672" s="17"/>
      <c r="BX672" s="17"/>
      <c r="BY672" s="17"/>
      <c r="BZ672" s="17"/>
      <c r="CA672" s="17"/>
      <c r="CB672" s="17"/>
      <c r="CC672" s="17"/>
      <c r="CD672" s="17"/>
      <c r="CE672" s="17"/>
      <c r="CF672" s="17"/>
      <c r="CG672" s="17"/>
      <c r="CH672" s="17"/>
      <c r="CI672" s="17"/>
      <c r="CJ672" s="17"/>
      <c r="CK672" s="17"/>
      <c r="CL672" s="17"/>
      <c r="CM672" s="17"/>
      <c r="CN672" s="17"/>
      <c r="CO672" s="17"/>
      <c r="CP672" s="17"/>
      <c r="CQ672" s="17"/>
      <c r="CR672" s="17"/>
      <c r="CS672" s="17"/>
      <c r="CT672" s="17"/>
      <c r="CU672" s="17"/>
      <c r="CV672" s="17"/>
      <c r="CW672" s="17"/>
      <c r="CX672" s="17"/>
      <c r="CY672" s="17"/>
      <c r="CZ672" s="17"/>
      <c r="DA672" s="17"/>
      <c r="DB672" s="17"/>
      <c r="DC672" s="17"/>
      <c r="DD672" s="17"/>
      <c r="DE672" s="17"/>
      <c r="DF672" s="17"/>
      <c r="DG672" s="17"/>
      <c r="DH672" s="17"/>
      <c r="DI672" s="17"/>
      <c r="DJ672" s="17"/>
      <c r="DK672" s="17"/>
      <c r="DL672" s="17"/>
      <c r="DM672" s="17"/>
      <c r="DN672" s="17"/>
      <c r="DO672" s="17"/>
      <c r="DP672" s="17"/>
      <c r="DQ672" s="17"/>
      <c r="DR672" s="17"/>
    </row>
    <row r="673" spans="1:122" ht="13" x14ac:dyDescent="0.15">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c r="BE673" s="17"/>
      <c r="BF673" s="17"/>
      <c r="BG673" s="17"/>
      <c r="BH673" s="17"/>
      <c r="BI673" s="17"/>
      <c r="BJ673" s="17"/>
      <c r="BK673" s="17"/>
      <c r="BL673" s="17"/>
      <c r="BM673" s="17"/>
      <c r="BN673" s="17"/>
      <c r="BO673" s="17"/>
      <c r="BP673" s="17"/>
      <c r="BQ673" s="17"/>
      <c r="BR673" s="17"/>
      <c r="BS673" s="17"/>
      <c r="BT673" s="17"/>
      <c r="BU673" s="17"/>
      <c r="BV673" s="17"/>
      <c r="BW673" s="17"/>
      <c r="BX673" s="17"/>
      <c r="BY673" s="17"/>
      <c r="BZ673" s="17"/>
      <c r="CA673" s="17"/>
      <c r="CB673" s="17"/>
      <c r="CC673" s="17"/>
      <c r="CD673" s="17"/>
      <c r="CE673" s="17"/>
      <c r="CF673" s="17"/>
      <c r="CG673" s="17"/>
      <c r="CH673" s="17"/>
      <c r="CI673" s="17"/>
      <c r="CJ673" s="17"/>
      <c r="CK673" s="17"/>
      <c r="CL673" s="17"/>
      <c r="CM673" s="17"/>
      <c r="CN673" s="17"/>
      <c r="CO673" s="17"/>
      <c r="CP673" s="17"/>
      <c r="CQ673" s="17"/>
      <c r="CR673" s="17"/>
      <c r="CS673" s="17"/>
      <c r="CT673" s="17"/>
      <c r="CU673" s="17"/>
      <c r="CV673" s="17"/>
      <c r="CW673" s="17"/>
      <c r="CX673" s="17"/>
      <c r="CY673" s="17"/>
      <c r="CZ673" s="17"/>
      <c r="DA673" s="17"/>
      <c r="DB673" s="17"/>
      <c r="DC673" s="17"/>
      <c r="DD673" s="17"/>
      <c r="DE673" s="17"/>
      <c r="DF673" s="17"/>
      <c r="DG673" s="17"/>
      <c r="DH673" s="17"/>
      <c r="DI673" s="17"/>
      <c r="DJ673" s="17"/>
      <c r="DK673" s="17"/>
      <c r="DL673" s="17"/>
      <c r="DM673" s="17"/>
      <c r="DN673" s="17"/>
      <c r="DO673" s="17"/>
      <c r="DP673" s="17"/>
      <c r="DQ673" s="17"/>
      <c r="DR673" s="17"/>
    </row>
    <row r="674" spans="1:122" ht="13" x14ac:dyDescent="0.15">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7"/>
      <c r="BD674" s="17"/>
      <c r="BE674" s="17"/>
      <c r="BF674" s="17"/>
      <c r="BG674" s="17"/>
      <c r="BH674" s="17"/>
      <c r="BI674" s="17"/>
      <c r="BJ674" s="17"/>
      <c r="BK674" s="17"/>
      <c r="BL674" s="17"/>
      <c r="BM674" s="17"/>
      <c r="BN674" s="17"/>
      <c r="BO674" s="17"/>
      <c r="BP674" s="17"/>
      <c r="BQ674" s="17"/>
      <c r="BR674" s="17"/>
      <c r="BS674" s="17"/>
      <c r="BT674" s="17"/>
      <c r="BU674" s="17"/>
      <c r="BV674" s="17"/>
      <c r="BW674" s="17"/>
      <c r="BX674" s="17"/>
      <c r="BY674" s="17"/>
      <c r="BZ674" s="17"/>
      <c r="CA674" s="17"/>
      <c r="CB674" s="17"/>
      <c r="CC674" s="17"/>
      <c r="CD674" s="17"/>
      <c r="CE674" s="17"/>
      <c r="CF674" s="17"/>
      <c r="CG674" s="17"/>
      <c r="CH674" s="17"/>
      <c r="CI674" s="17"/>
      <c r="CJ674" s="17"/>
      <c r="CK674" s="17"/>
      <c r="CL674" s="17"/>
      <c r="CM674" s="17"/>
      <c r="CN674" s="17"/>
      <c r="CO674" s="17"/>
      <c r="CP674" s="17"/>
      <c r="CQ674" s="17"/>
      <c r="CR674" s="17"/>
      <c r="CS674" s="17"/>
      <c r="CT674" s="17"/>
      <c r="CU674" s="17"/>
      <c r="CV674" s="17"/>
      <c r="CW674" s="17"/>
      <c r="CX674" s="17"/>
      <c r="CY674" s="17"/>
      <c r="CZ674" s="17"/>
      <c r="DA674" s="17"/>
      <c r="DB674" s="17"/>
      <c r="DC674" s="17"/>
      <c r="DD674" s="17"/>
      <c r="DE674" s="17"/>
      <c r="DF674" s="17"/>
      <c r="DG674" s="17"/>
      <c r="DH674" s="17"/>
      <c r="DI674" s="17"/>
      <c r="DJ674" s="17"/>
      <c r="DK674" s="17"/>
      <c r="DL674" s="17"/>
      <c r="DM674" s="17"/>
      <c r="DN674" s="17"/>
      <c r="DO674" s="17"/>
      <c r="DP674" s="17"/>
      <c r="DQ674" s="17"/>
      <c r="DR674" s="17"/>
    </row>
    <row r="675" spans="1:122" ht="13" x14ac:dyDescent="0.1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7"/>
      <c r="BD675" s="17"/>
      <c r="BE675" s="17"/>
      <c r="BF675" s="17"/>
      <c r="BG675" s="17"/>
      <c r="BH675" s="17"/>
      <c r="BI675" s="17"/>
      <c r="BJ675" s="17"/>
      <c r="BK675" s="17"/>
      <c r="BL675" s="17"/>
      <c r="BM675" s="17"/>
      <c r="BN675" s="17"/>
      <c r="BO675" s="17"/>
      <c r="BP675" s="17"/>
      <c r="BQ675" s="17"/>
      <c r="BR675" s="17"/>
      <c r="BS675" s="17"/>
      <c r="BT675" s="17"/>
      <c r="BU675" s="17"/>
      <c r="BV675" s="17"/>
      <c r="BW675" s="17"/>
      <c r="BX675" s="17"/>
      <c r="BY675" s="17"/>
      <c r="BZ675" s="17"/>
      <c r="CA675" s="17"/>
      <c r="CB675" s="17"/>
      <c r="CC675" s="17"/>
      <c r="CD675" s="17"/>
      <c r="CE675" s="17"/>
      <c r="CF675" s="17"/>
      <c r="CG675" s="17"/>
      <c r="CH675" s="17"/>
      <c r="CI675" s="17"/>
      <c r="CJ675" s="17"/>
      <c r="CK675" s="17"/>
      <c r="CL675" s="17"/>
      <c r="CM675" s="17"/>
      <c r="CN675" s="17"/>
      <c r="CO675" s="17"/>
      <c r="CP675" s="17"/>
      <c r="CQ675" s="17"/>
      <c r="CR675" s="17"/>
      <c r="CS675" s="17"/>
      <c r="CT675" s="17"/>
      <c r="CU675" s="17"/>
      <c r="CV675" s="17"/>
      <c r="CW675" s="17"/>
      <c r="CX675" s="17"/>
      <c r="CY675" s="17"/>
      <c r="CZ675" s="17"/>
      <c r="DA675" s="17"/>
      <c r="DB675" s="17"/>
      <c r="DC675" s="17"/>
      <c r="DD675" s="17"/>
      <c r="DE675" s="17"/>
      <c r="DF675" s="17"/>
      <c r="DG675" s="17"/>
      <c r="DH675" s="17"/>
      <c r="DI675" s="17"/>
      <c r="DJ675" s="17"/>
      <c r="DK675" s="17"/>
      <c r="DL675" s="17"/>
      <c r="DM675" s="17"/>
      <c r="DN675" s="17"/>
      <c r="DO675" s="17"/>
      <c r="DP675" s="17"/>
      <c r="DQ675" s="17"/>
      <c r="DR675" s="17"/>
    </row>
    <row r="676" spans="1:122" ht="13" x14ac:dyDescent="0.15">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7"/>
      <c r="BD676" s="17"/>
      <c r="BE676" s="17"/>
      <c r="BF676" s="17"/>
      <c r="BG676" s="17"/>
      <c r="BH676" s="17"/>
      <c r="BI676" s="17"/>
      <c r="BJ676" s="17"/>
      <c r="BK676" s="17"/>
      <c r="BL676" s="17"/>
      <c r="BM676" s="17"/>
      <c r="BN676" s="17"/>
      <c r="BO676" s="17"/>
      <c r="BP676" s="17"/>
      <c r="BQ676" s="17"/>
      <c r="BR676" s="17"/>
      <c r="BS676" s="17"/>
      <c r="BT676" s="17"/>
      <c r="BU676" s="17"/>
      <c r="BV676" s="17"/>
      <c r="BW676" s="17"/>
      <c r="BX676" s="17"/>
      <c r="BY676" s="17"/>
      <c r="BZ676" s="17"/>
      <c r="CA676" s="17"/>
      <c r="CB676" s="17"/>
      <c r="CC676" s="17"/>
      <c r="CD676" s="17"/>
      <c r="CE676" s="17"/>
      <c r="CF676" s="17"/>
      <c r="CG676" s="17"/>
      <c r="CH676" s="17"/>
      <c r="CI676" s="17"/>
      <c r="CJ676" s="17"/>
      <c r="CK676" s="17"/>
      <c r="CL676" s="17"/>
      <c r="CM676" s="17"/>
      <c r="CN676" s="17"/>
      <c r="CO676" s="17"/>
      <c r="CP676" s="17"/>
      <c r="CQ676" s="17"/>
      <c r="CR676" s="17"/>
      <c r="CS676" s="17"/>
      <c r="CT676" s="17"/>
      <c r="CU676" s="17"/>
      <c r="CV676" s="17"/>
      <c r="CW676" s="17"/>
      <c r="CX676" s="17"/>
      <c r="CY676" s="17"/>
      <c r="CZ676" s="17"/>
      <c r="DA676" s="17"/>
      <c r="DB676" s="17"/>
      <c r="DC676" s="17"/>
      <c r="DD676" s="17"/>
      <c r="DE676" s="17"/>
      <c r="DF676" s="17"/>
      <c r="DG676" s="17"/>
      <c r="DH676" s="17"/>
      <c r="DI676" s="17"/>
      <c r="DJ676" s="17"/>
      <c r="DK676" s="17"/>
      <c r="DL676" s="17"/>
      <c r="DM676" s="17"/>
      <c r="DN676" s="17"/>
      <c r="DO676" s="17"/>
      <c r="DP676" s="17"/>
      <c r="DQ676" s="17"/>
      <c r="DR676" s="17"/>
    </row>
    <row r="677" spans="1:122" ht="13" x14ac:dyDescent="0.15">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c r="BE677" s="17"/>
      <c r="BF677" s="17"/>
      <c r="BG677" s="17"/>
      <c r="BH677" s="17"/>
      <c r="BI677" s="17"/>
      <c r="BJ677" s="17"/>
      <c r="BK677" s="17"/>
      <c r="BL677" s="17"/>
      <c r="BM677" s="17"/>
      <c r="BN677" s="17"/>
      <c r="BO677" s="17"/>
      <c r="BP677" s="17"/>
      <c r="BQ677" s="17"/>
      <c r="BR677" s="17"/>
      <c r="BS677" s="17"/>
      <c r="BT677" s="17"/>
      <c r="BU677" s="17"/>
      <c r="BV677" s="17"/>
      <c r="BW677" s="17"/>
      <c r="BX677" s="17"/>
      <c r="BY677" s="17"/>
      <c r="BZ677" s="17"/>
      <c r="CA677" s="17"/>
      <c r="CB677" s="17"/>
      <c r="CC677" s="17"/>
      <c r="CD677" s="17"/>
      <c r="CE677" s="17"/>
      <c r="CF677" s="17"/>
      <c r="CG677" s="17"/>
      <c r="CH677" s="17"/>
      <c r="CI677" s="17"/>
      <c r="CJ677" s="17"/>
      <c r="CK677" s="17"/>
      <c r="CL677" s="17"/>
      <c r="CM677" s="17"/>
      <c r="CN677" s="17"/>
      <c r="CO677" s="17"/>
      <c r="CP677" s="17"/>
      <c r="CQ677" s="17"/>
      <c r="CR677" s="17"/>
      <c r="CS677" s="17"/>
      <c r="CT677" s="17"/>
      <c r="CU677" s="17"/>
      <c r="CV677" s="17"/>
      <c r="CW677" s="17"/>
      <c r="CX677" s="17"/>
      <c r="CY677" s="17"/>
      <c r="CZ677" s="17"/>
      <c r="DA677" s="17"/>
      <c r="DB677" s="17"/>
      <c r="DC677" s="17"/>
      <c r="DD677" s="17"/>
      <c r="DE677" s="17"/>
      <c r="DF677" s="17"/>
      <c r="DG677" s="17"/>
      <c r="DH677" s="17"/>
      <c r="DI677" s="17"/>
      <c r="DJ677" s="17"/>
      <c r="DK677" s="17"/>
      <c r="DL677" s="17"/>
      <c r="DM677" s="17"/>
      <c r="DN677" s="17"/>
      <c r="DO677" s="17"/>
      <c r="DP677" s="17"/>
      <c r="DQ677" s="17"/>
      <c r="DR677" s="17"/>
    </row>
    <row r="678" spans="1:122" ht="13" x14ac:dyDescent="0.15">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7"/>
      <c r="BD678" s="17"/>
      <c r="BE678" s="17"/>
      <c r="BF678" s="17"/>
      <c r="BG678" s="17"/>
      <c r="BH678" s="17"/>
      <c r="BI678" s="17"/>
      <c r="BJ678" s="17"/>
      <c r="BK678" s="17"/>
      <c r="BL678" s="17"/>
      <c r="BM678" s="17"/>
      <c r="BN678" s="17"/>
      <c r="BO678" s="17"/>
      <c r="BP678" s="17"/>
      <c r="BQ678" s="17"/>
      <c r="BR678" s="17"/>
      <c r="BS678" s="17"/>
      <c r="BT678" s="17"/>
      <c r="BU678" s="17"/>
      <c r="BV678" s="17"/>
      <c r="BW678" s="17"/>
      <c r="BX678" s="17"/>
      <c r="BY678" s="17"/>
      <c r="BZ678" s="17"/>
      <c r="CA678" s="17"/>
      <c r="CB678" s="17"/>
      <c r="CC678" s="17"/>
      <c r="CD678" s="17"/>
      <c r="CE678" s="17"/>
      <c r="CF678" s="17"/>
      <c r="CG678" s="17"/>
      <c r="CH678" s="17"/>
      <c r="CI678" s="17"/>
      <c r="CJ678" s="17"/>
      <c r="CK678" s="17"/>
      <c r="CL678" s="17"/>
      <c r="CM678" s="17"/>
      <c r="CN678" s="17"/>
      <c r="CO678" s="17"/>
      <c r="CP678" s="17"/>
      <c r="CQ678" s="17"/>
      <c r="CR678" s="17"/>
      <c r="CS678" s="17"/>
      <c r="CT678" s="17"/>
      <c r="CU678" s="17"/>
      <c r="CV678" s="17"/>
      <c r="CW678" s="17"/>
      <c r="CX678" s="17"/>
      <c r="CY678" s="17"/>
      <c r="CZ678" s="17"/>
      <c r="DA678" s="17"/>
      <c r="DB678" s="17"/>
      <c r="DC678" s="17"/>
      <c r="DD678" s="17"/>
      <c r="DE678" s="17"/>
      <c r="DF678" s="17"/>
      <c r="DG678" s="17"/>
      <c r="DH678" s="17"/>
      <c r="DI678" s="17"/>
      <c r="DJ678" s="17"/>
      <c r="DK678" s="17"/>
      <c r="DL678" s="17"/>
      <c r="DM678" s="17"/>
      <c r="DN678" s="17"/>
      <c r="DO678" s="17"/>
      <c r="DP678" s="17"/>
      <c r="DQ678" s="17"/>
      <c r="DR678" s="17"/>
    </row>
    <row r="679" spans="1:122" ht="13" x14ac:dyDescent="0.15">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7"/>
      <c r="BD679" s="17"/>
      <c r="BE679" s="17"/>
      <c r="BF679" s="17"/>
      <c r="BG679" s="17"/>
      <c r="BH679" s="17"/>
      <c r="BI679" s="17"/>
      <c r="BJ679" s="17"/>
      <c r="BK679" s="17"/>
      <c r="BL679" s="17"/>
      <c r="BM679" s="17"/>
      <c r="BN679" s="17"/>
      <c r="BO679" s="17"/>
      <c r="BP679" s="17"/>
      <c r="BQ679" s="17"/>
      <c r="BR679" s="17"/>
      <c r="BS679" s="17"/>
      <c r="BT679" s="17"/>
      <c r="BU679" s="17"/>
      <c r="BV679" s="17"/>
      <c r="BW679" s="17"/>
      <c r="BX679" s="17"/>
      <c r="BY679" s="17"/>
      <c r="BZ679" s="17"/>
      <c r="CA679" s="17"/>
      <c r="CB679" s="17"/>
      <c r="CC679" s="17"/>
      <c r="CD679" s="17"/>
      <c r="CE679" s="17"/>
      <c r="CF679" s="17"/>
      <c r="CG679" s="17"/>
      <c r="CH679" s="17"/>
      <c r="CI679" s="17"/>
      <c r="CJ679" s="17"/>
      <c r="CK679" s="17"/>
      <c r="CL679" s="17"/>
      <c r="CM679" s="17"/>
      <c r="CN679" s="17"/>
      <c r="CO679" s="17"/>
      <c r="CP679" s="17"/>
      <c r="CQ679" s="17"/>
      <c r="CR679" s="17"/>
      <c r="CS679" s="17"/>
      <c r="CT679" s="17"/>
      <c r="CU679" s="17"/>
      <c r="CV679" s="17"/>
      <c r="CW679" s="17"/>
      <c r="CX679" s="17"/>
      <c r="CY679" s="17"/>
      <c r="CZ679" s="17"/>
      <c r="DA679" s="17"/>
      <c r="DB679" s="17"/>
      <c r="DC679" s="17"/>
      <c r="DD679" s="17"/>
      <c r="DE679" s="17"/>
      <c r="DF679" s="17"/>
      <c r="DG679" s="17"/>
      <c r="DH679" s="17"/>
      <c r="DI679" s="17"/>
      <c r="DJ679" s="17"/>
      <c r="DK679" s="17"/>
      <c r="DL679" s="17"/>
      <c r="DM679" s="17"/>
      <c r="DN679" s="17"/>
      <c r="DO679" s="17"/>
      <c r="DP679" s="17"/>
      <c r="DQ679" s="17"/>
      <c r="DR679" s="17"/>
    </row>
    <row r="680" spans="1:122" ht="13" x14ac:dyDescent="0.15">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7"/>
      <c r="BD680" s="17"/>
      <c r="BE680" s="17"/>
      <c r="BF680" s="17"/>
      <c r="BG680" s="17"/>
      <c r="BH680" s="17"/>
      <c r="BI680" s="17"/>
      <c r="BJ680" s="17"/>
      <c r="BK680" s="17"/>
      <c r="BL680" s="17"/>
      <c r="BM680" s="17"/>
      <c r="BN680" s="17"/>
      <c r="BO680" s="17"/>
      <c r="BP680" s="17"/>
      <c r="BQ680" s="17"/>
      <c r="BR680" s="17"/>
      <c r="BS680" s="17"/>
      <c r="BT680" s="17"/>
      <c r="BU680" s="17"/>
      <c r="BV680" s="17"/>
      <c r="BW680" s="17"/>
      <c r="BX680" s="17"/>
      <c r="BY680" s="17"/>
      <c r="BZ680" s="17"/>
      <c r="CA680" s="17"/>
      <c r="CB680" s="17"/>
      <c r="CC680" s="17"/>
      <c r="CD680" s="17"/>
      <c r="CE680" s="17"/>
      <c r="CF680" s="17"/>
      <c r="CG680" s="17"/>
      <c r="CH680" s="17"/>
      <c r="CI680" s="17"/>
      <c r="CJ680" s="17"/>
      <c r="CK680" s="17"/>
      <c r="CL680" s="17"/>
      <c r="CM680" s="17"/>
      <c r="CN680" s="17"/>
      <c r="CO680" s="17"/>
      <c r="CP680" s="17"/>
      <c r="CQ680" s="17"/>
      <c r="CR680" s="17"/>
      <c r="CS680" s="17"/>
      <c r="CT680" s="17"/>
      <c r="CU680" s="17"/>
      <c r="CV680" s="17"/>
      <c r="CW680" s="17"/>
      <c r="CX680" s="17"/>
      <c r="CY680" s="17"/>
      <c r="CZ680" s="17"/>
      <c r="DA680" s="17"/>
      <c r="DB680" s="17"/>
      <c r="DC680" s="17"/>
      <c r="DD680" s="17"/>
      <c r="DE680" s="17"/>
      <c r="DF680" s="17"/>
      <c r="DG680" s="17"/>
      <c r="DH680" s="17"/>
      <c r="DI680" s="17"/>
      <c r="DJ680" s="17"/>
      <c r="DK680" s="17"/>
      <c r="DL680" s="17"/>
      <c r="DM680" s="17"/>
      <c r="DN680" s="17"/>
      <c r="DO680" s="17"/>
      <c r="DP680" s="17"/>
      <c r="DQ680" s="17"/>
      <c r="DR680" s="17"/>
    </row>
    <row r="681" spans="1:122" ht="13" x14ac:dyDescent="0.15">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7"/>
      <c r="BD681" s="17"/>
      <c r="BE681" s="17"/>
      <c r="BF681" s="17"/>
      <c r="BG681" s="17"/>
      <c r="BH681" s="17"/>
      <c r="BI681" s="17"/>
      <c r="BJ681" s="17"/>
      <c r="BK681" s="17"/>
      <c r="BL681" s="17"/>
      <c r="BM681" s="17"/>
      <c r="BN681" s="17"/>
      <c r="BO681" s="17"/>
      <c r="BP681" s="17"/>
      <c r="BQ681" s="17"/>
      <c r="BR681" s="17"/>
      <c r="BS681" s="17"/>
      <c r="BT681" s="17"/>
      <c r="BU681" s="17"/>
      <c r="BV681" s="17"/>
      <c r="BW681" s="17"/>
      <c r="BX681" s="17"/>
      <c r="BY681" s="17"/>
      <c r="BZ681" s="17"/>
      <c r="CA681" s="17"/>
      <c r="CB681" s="17"/>
      <c r="CC681" s="17"/>
      <c r="CD681" s="17"/>
      <c r="CE681" s="17"/>
      <c r="CF681" s="17"/>
      <c r="CG681" s="17"/>
      <c r="CH681" s="17"/>
      <c r="CI681" s="17"/>
      <c r="CJ681" s="17"/>
      <c r="CK681" s="17"/>
      <c r="CL681" s="17"/>
      <c r="CM681" s="17"/>
      <c r="CN681" s="17"/>
      <c r="CO681" s="17"/>
      <c r="CP681" s="17"/>
      <c r="CQ681" s="17"/>
      <c r="CR681" s="17"/>
      <c r="CS681" s="17"/>
      <c r="CT681" s="17"/>
      <c r="CU681" s="17"/>
      <c r="CV681" s="17"/>
      <c r="CW681" s="17"/>
      <c r="CX681" s="17"/>
      <c r="CY681" s="17"/>
      <c r="CZ681" s="17"/>
      <c r="DA681" s="17"/>
      <c r="DB681" s="17"/>
      <c r="DC681" s="17"/>
      <c r="DD681" s="17"/>
      <c r="DE681" s="17"/>
      <c r="DF681" s="17"/>
      <c r="DG681" s="17"/>
      <c r="DH681" s="17"/>
      <c r="DI681" s="17"/>
      <c r="DJ681" s="17"/>
      <c r="DK681" s="17"/>
      <c r="DL681" s="17"/>
      <c r="DM681" s="17"/>
      <c r="DN681" s="17"/>
      <c r="DO681" s="17"/>
      <c r="DP681" s="17"/>
      <c r="DQ681" s="17"/>
      <c r="DR681" s="17"/>
    </row>
    <row r="682" spans="1:122" ht="13" x14ac:dyDescent="0.15">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7"/>
      <c r="BD682" s="17"/>
      <c r="BE682" s="17"/>
      <c r="BF682" s="17"/>
      <c r="BG682" s="17"/>
      <c r="BH682" s="17"/>
      <c r="BI682" s="17"/>
      <c r="BJ682" s="17"/>
      <c r="BK682" s="17"/>
      <c r="BL682" s="17"/>
      <c r="BM682" s="17"/>
      <c r="BN682" s="17"/>
      <c r="BO682" s="17"/>
      <c r="BP682" s="17"/>
      <c r="BQ682" s="17"/>
      <c r="BR682" s="17"/>
      <c r="BS682" s="17"/>
      <c r="BT682" s="17"/>
      <c r="BU682" s="17"/>
      <c r="BV682" s="17"/>
      <c r="BW682" s="17"/>
      <c r="BX682" s="17"/>
      <c r="BY682" s="17"/>
      <c r="BZ682" s="17"/>
      <c r="CA682" s="17"/>
      <c r="CB682" s="17"/>
      <c r="CC682" s="17"/>
      <c r="CD682" s="17"/>
      <c r="CE682" s="17"/>
      <c r="CF682" s="17"/>
      <c r="CG682" s="17"/>
      <c r="CH682" s="17"/>
      <c r="CI682" s="17"/>
      <c r="CJ682" s="17"/>
      <c r="CK682" s="17"/>
      <c r="CL682" s="17"/>
      <c r="CM682" s="17"/>
      <c r="CN682" s="17"/>
      <c r="CO682" s="17"/>
      <c r="CP682" s="17"/>
      <c r="CQ682" s="17"/>
      <c r="CR682" s="17"/>
      <c r="CS682" s="17"/>
      <c r="CT682" s="17"/>
      <c r="CU682" s="17"/>
      <c r="CV682" s="17"/>
      <c r="CW682" s="17"/>
      <c r="CX682" s="17"/>
      <c r="CY682" s="17"/>
      <c r="CZ682" s="17"/>
      <c r="DA682" s="17"/>
      <c r="DB682" s="17"/>
      <c r="DC682" s="17"/>
      <c r="DD682" s="17"/>
      <c r="DE682" s="17"/>
      <c r="DF682" s="17"/>
      <c r="DG682" s="17"/>
      <c r="DH682" s="17"/>
      <c r="DI682" s="17"/>
      <c r="DJ682" s="17"/>
      <c r="DK682" s="17"/>
      <c r="DL682" s="17"/>
      <c r="DM682" s="17"/>
      <c r="DN682" s="17"/>
      <c r="DO682" s="17"/>
      <c r="DP682" s="17"/>
      <c r="DQ682" s="17"/>
      <c r="DR682" s="17"/>
    </row>
    <row r="683" spans="1:122" ht="13" x14ac:dyDescent="0.15">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c r="BE683" s="17"/>
      <c r="BF683" s="17"/>
      <c r="BG683" s="17"/>
      <c r="BH683" s="17"/>
      <c r="BI683" s="17"/>
      <c r="BJ683" s="17"/>
      <c r="BK683" s="17"/>
      <c r="BL683" s="17"/>
      <c r="BM683" s="17"/>
      <c r="BN683" s="17"/>
      <c r="BO683" s="17"/>
      <c r="BP683" s="17"/>
      <c r="BQ683" s="17"/>
      <c r="BR683" s="17"/>
      <c r="BS683" s="17"/>
      <c r="BT683" s="17"/>
      <c r="BU683" s="17"/>
      <c r="BV683" s="17"/>
      <c r="BW683" s="17"/>
      <c r="BX683" s="17"/>
      <c r="BY683" s="17"/>
      <c r="BZ683" s="17"/>
      <c r="CA683" s="17"/>
      <c r="CB683" s="17"/>
      <c r="CC683" s="17"/>
      <c r="CD683" s="17"/>
      <c r="CE683" s="17"/>
      <c r="CF683" s="17"/>
      <c r="CG683" s="17"/>
      <c r="CH683" s="17"/>
      <c r="CI683" s="17"/>
      <c r="CJ683" s="17"/>
      <c r="CK683" s="17"/>
      <c r="CL683" s="17"/>
      <c r="CM683" s="17"/>
      <c r="CN683" s="17"/>
      <c r="CO683" s="17"/>
      <c r="CP683" s="17"/>
      <c r="CQ683" s="17"/>
      <c r="CR683" s="17"/>
      <c r="CS683" s="17"/>
      <c r="CT683" s="17"/>
      <c r="CU683" s="17"/>
      <c r="CV683" s="17"/>
      <c r="CW683" s="17"/>
      <c r="CX683" s="17"/>
      <c r="CY683" s="17"/>
      <c r="CZ683" s="17"/>
      <c r="DA683" s="17"/>
      <c r="DB683" s="17"/>
      <c r="DC683" s="17"/>
      <c r="DD683" s="17"/>
      <c r="DE683" s="17"/>
      <c r="DF683" s="17"/>
      <c r="DG683" s="17"/>
      <c r="DH683" s="17"/>
      <c r="DI683" s="17"/>
      <c r="DJ683" s="17"/>
      <c r="DK683" s="17"/>
      <c r="DL683" s="17"/>
      <c r="DM683" s="17"/>
      <c r="DN683" s="17"/>
      <c r="DO683" s="17"/>
      <c r="DP683" s="17"/>
      <c r="DQ683" s="17"/>
      <c r="DR683" s="17"/>
    </row>
    <row r="684" spans="1:122" ht="13" x14ac:dyDescent="0.15">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7"/>
      <c r="BD684" s="17"/>
      <c r="BE684" s="17"/>
      <c r="BF684" s="17"/>
      <c r="BG684" s="17"/>
      <c r="BH684" s="17"/>
      <c r="BI684" s="17"/>
      <c r="BJ684" s="17"/>
      <c r="BK684" s="17"/>
      <c r="BL684" s="17"/>
      <c r="BM684" s="17"/>
      <c r="BN684" s="17"/>
      <c r="BO684" s="17"/>
      <c r="BP684" s="17"/>
      <c r="BQ684" s="17"/>
      <c r="BR684" s="17"/>
      <c r="BS684" s="17"/>
      <c r="BT684" s="17"/>
      <c r="BU684" s="17"/>
      <c r="BV684" s="17"/>
      <c r="BW684" s="17"/>
      <c r="BX684" s="17"/>
      <c r="BY684" s="17"/>
      <c r="BZ684" s="17"/>
      <c r="CA684" s="17"/>
      <c r="CB684" s="17"/>
      <c r="CC684" s="17"/>
      <c r="CD684" s="17"/>
      <c r="CE684" s="17"/>
      <c r="CF684" s="17"/>
      <c r="CG684" s="17"/>
      <c r="CH684" s="17"/>
      <c r="CI684" s="17"/>
      <c r="CJ684" s="17"/>
      <c r="CK684" s="17"/>
      <c r="CL684" s="17"/>
      <c r="CM684" s="17"/>
      <c r="CN684" s="17"/>
      <c r="CO684" s="17"/>
      <c r="CP684" s="17"/>
      <c r="CQ684" s="17"/>
      <c r="CR684" s="17"/>
      <c r="CS684" s="17"/>
      <c r="CT684" s="17"/>
      <c r="CU684" s="17"/>
      <c r="CV684" s="17"/>
      <c r="CW684" s="17"/>
      <c r="CX684" s="17"/>
      <c r="CY684" s="17"/>
      <c r="CZ684" s="17"/>
      <c r="DA684" s="17"/>
      <c r="DB684" s="17"/>
      <c r="DC684" s="17"/>
      <c r="DD684" s="17"/>
      <c r="DE684" s="17"/>
      <c r="DF684" s="17"/>
      <c r="DG684" s="17"/>
      <c r="DH684" s="17"/>
      <c r="DI684" s="17"/>
      <c r="DJ684" s="17"/>
      <c r="DK684" s="17"/>
      <c r="DL684" s="17"/>
      <c r="DM684" s="17"/>
      <c r="DN684" s="17"/>
      <c r="DO684" s="17"/>
      <c r="DP684" s="17"/>
      <c r="DQ684" s="17"/>
      <c r="DR684" s="17"/>
    </row>
    <row r="685" spans="1:122" ht="13" x14ac:dyDescent="0.1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7"/>
      <c r="BD685" s="17"/>
      <c r="BE685" s="17"/>
      <c r="BF685" s="17"/>
      <c r="BG685" s="17"/>
      <c r="BH685" s="17"/>
      <c r="BI685" s="17"/>
      <c r="BJ685" s="17"/>
      <c r="BK685" s="17"/>
      <c r="BL685" s="17"/>
      <c r="BM685" s="17"/>
      <c r="BN685" s="17"/>
      <c r="BO685" s="17"/>
      <c r="BP685" s="17"/>
      <c r="BQ685" s="17"/>
      <c r="BR685" s="17"/>
      <c r="BS685" s="17"/>
      <c r="BT685" s="17"/>
      <c r="BU685" s="17"/>
      <c r="BV685" s="17"/>
      <c r="BW685" s="17"/>
      <c r="BX685" s="17"/>
      <c r="BY685" s="17"/>
      <c r="BZ685" s="17"/>
      <c r="CA685" s="17"/>
      <c r="CB685" s="17"/>
      <c r="CC685" s="17"/>
      <c r="CD685" s="17"/>
      <c r="CE685" s="17"/>
      <c r="CF685" s="17"/>
      <c r="CG685" s="17"/>
      <c r="CH685" s="17"/>
      <c r="CI685" s="17"/>
      <c r="CJ685" s="17"/>
      <c r="CK685" s="17"/>
      <c r="CL685" s="17"/>
      <c r="CM685" s="17"/>
      <c r="CN685" s="17"/>
      <c r="CO685" s="17"/>
      <c r="CP685" s="17"/>
      <c r="CQ685" s="17"/>
      <c r="CR685" s="17"/>
      <c r="CS685" s="17"/>
      <c r="CT685" s="17"/>
      <c r="CU685" s="17"/>
      <c r="CV685" s="17"/>
      <c r="CW685" s="17"/>
      <c r="CX685" s="17"/>
      <c r="CY685" s="17"/>
      <c r="CZ685" s="17"/>
      <c r="DA685" s="17"/>
      <c r="DB685" s="17"/>
      <c r="DC685" s="17"/>
      <c r="DD685" s="17"/>
      <c r="DE685" s="17"/>
      <c r="DF685" s="17"/>
      <c r="DG685" s="17"/>
      <c r="DH685" s="17"/>
      <c r="DI685" s="17"/>
      <c r="DJ685" s="17"/>
      <c r="DK685" s="17"/>
      <c r="DL685" s="17"/>
      <c r="DM685" s="17"/>
      <c r="DN685" s="17"/>
      <c r="DO685" s="17"/>
      <c r="DP685" s="17"/>
      <c r="DQ685" s="17"/>
      <c r="DR685" s="17"/>
    </row>
    <row r="686" spans="1:122" ht="13" x14ac:dyDescent="0.15">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7"/>
      <c r="BD686" s="17"/>
      <c r="BE686" s="17"/>
      <c r="BF686" s="17"/>
      <c r="BG686" s="17"/>
      <c r="BH686" s="17"/>
      <c r="BI686" s="17"/>
      <c r="BJ686" s="17"/>
      <c r="BK686" s="17"/>
      <c r="BL686" s="17"/>
      <c r="BM686" s="17"/>
      <c r="BN686" s="17"/>
      <c r="BO686" s="17"/>
      <c r="BP686" s="17"/>
      <c r="BQ686" s="17"/>
      <c r="BR686" s="17"/>
      <c r="BS686" s="17"/>
      <c r="BT686" s="17"/>
      <c r="BU686" s="17"/>
      <c r="BV686" s="17"/>
      <c r="BW686" s="17"/>
      <c r="BX686" s="17"/>
      <c r="BY686" s="17"/>
      <c r="BZ686" s="17"/>
      <c r="CA686" s="17"/>
      <c r="CB686" s="17"/>
      <c r="CC686" s="17"/>
      <c r="CD686" s="17"/>
      <c r="CE686" s="17"/>
      <c r="CF686" s="17"/>
      <c r="CG686" s="17"/>
      <c r="CH686" s="17"/>
      <c r="CI686" s="17"/>
      <c r="CJ686" s="17"/>
      <c r="CK686" s="17"/>
      <c r="CL686" s="17"/>
      <c r="CM686" s="17"/>
      <c r="CN686" s="17"/>
      <c r="CO686" s="17"/>
      <c r="CP686" s="17"/>
      <c r="CQ686" s="17"/>
      <c r="CR686" s="17"/>
      <c r="CS686" s="17"/>
      <c r="CT686" s="17"/>
      <c r="CU686" s="17"/>
      <c r="CV686" s="17"/>
      <c r="CW686" s="17"/>
      <c r="CX686" s="17"/>
      <c r="CY686" s="17"/>
      <c r="CZ686" s="17"/>
      <c r="DA686" s="17"/>
      <c r="DB686" s="17"/>
      <c r="DC686" s="17"/>
      <c r="DD686" s="17"/>
      <c r="DE686" s="17"/>
      <c r="DF686" s="17"/>
      <c r="DG686" s="17"/>
      <c r="DH686" s="17"/>
      <c r="DI686" s="17"/>
      <c r="DJ686" s="17"/>
      <c r="DK686" s="17"/>
      <c r="DL686" s="17"/>
      <c r="DM686" s="17"/>
      <c r="DN686" s="17"/>
      <c r="DO686" s="17"/>
      <c r="DP686" s="17"/>
      <c r="DQ686" s="17"/>
      <c r="DR686" s="17"/>
    </row>
    <row r="687" spans="1:122" ht="13" x14ac:dyDescent="0.15">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7"/>
      <c r="BD687" s="17"/>
      <c r="BE687" s="17"/>
      <c r="BF687" s="17"/>
      <c r="BG687" s="17"/>
      <c r="BH687" s="17"/>
      <c r="BI687" s="17"/>
      <c r="BJ687" s="17"/>
      <c r="BK687" s="17"/>
      <c r="BL687" s="17"/>
      <c r="BM687" s="17"/>
      <c r="BN687" s="17"/>
      <c r="BO687" s="17"/>
      <c r="BP687" s="17"/>
      <c r="BQ687" s="17"/>
      <c r="BR687" s="17"/>
      <c r="BS687" s="17"/>
      <c r="BT687" s="17"/>
      <c r="BU687" s="17"/>
      <c r="BV687" s="17"/>
      <c r="BW687" s="17"/>
      <c r="BX687" s="17"/>
      <c r="BY687" s="17"/>
      <c r="BZ687" s="17"/>
      <c r="CA687" s="17"/>
      <c r="CB687" s="17"/>
      <c r="CC687" s="17"/>
      <c r="CD687" s="17"/>
      <c r="CE687" s="17"/>
      <c r="CF687" s="17"/>
      <c r="CG687" s="17"/>
      <c r="CH687" s="17"/>
      <c r="CI687" s="17"/>
      <c r="CJ687" s="17"/>
      <c r="CK687" s="17"/>
      <c r="CL687" s="17"/>
      <c r="CM687" s="17"/>
      <c r="CN687" s="17"/>
      <c r="CO687" s="17"/>
      <c r="CP687" s="17"/>
      <c r="CQ687" s="17"/>
      <c r="CR687" s="17"/>
      <c r="CS687" s="17"/>
      <c r="CT687" s="17"/>
      <c r="CU687" s="17"/>
      <c r="CV687" s="17"/>
      <c r="CW687" s="17"/>
      <c r="CX687" s="17"/>
      <c r="CY687" s="17"/>
      <c r="CZ687" s="17"/>
      <c r="DA687" s="17"/>
      <c r="DB687" s="17"/>
      <c r="DC687" s="17"/>
      <c r="DD687" s="17"/>
      <c r="DE687" s="17"/>
      <c r="DF687" s="17"/>
      <c r="DG687" s="17"/>
      <c r="DH687" s="17"/>
      <c r="DI687" s="17"/>
      <c r="DJ687" s="17"/>
      <c r="DK687" s="17"/>
      <c r="DL687" s="17"/>
      <c r="DM687" s="17"/>
      <c r="DN687" s="17"/>
      <c r="DO687" s="17"/>
      <c r="DP687" s="17"/>
      <c r="DQ687" s="17"/>
      <c r="DR687" s="17"/>
    </row>
    <row r="688" spans="1:122" ht="13" x14ac:dyDescent="0.15">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7"/>
      <c r="BD688" s="17"/>
      <c r="BE688" s="17"/>
      <c r="BF688" s="17"/>
      <c r="BG688" s="17"/>
      <c r="BH688" s="17"/>
      <c r="BI688" s="17"/>
      <c r="BJ688" s="17"/>
      <c r="BK688" s="17"/>
      <c r="BL688" s="17"/>
      <c r="BM688" s="17"/>
      <c r="BN688" s="17"/>
      <c r="BO688" s="17"/>
      <c r="BP688" s="17"/>
      <c r="BQ688" s="17"/>
      <c r="BR688" s="17"/>
      <c r="BS688" s="17"/>
      <c r="BT688" s="17"/>
      <c r="BU688" s="17"/>
      <c r="BV688" s="17"/>
      <c r="BW688" s="17"/>
      <c r="BX688" s="17"/>
      <c r="BY688" s="17"/>
      <c r="BZ688" s="17"/>
      <c r="CA688" s="17"/>
      <c r="CB688" s="17"/>
      <c r="CC688" s="17"/>
      <c r="CD688" s="17"/>
      <c r="CE688" s="17"/>
      <c r="CF688" s="17"/>
      <c r="CG688" s="17"/>
      <c r="CH688" s="17"/>
      <c r="CI688" s="17"/>
      <c r="CJ688" s="17"/>
      <c r="CK688" s="17"/>
      <c r="CL688" s="17"/>
      <c r="CM688" s="17"/>
      <c r="CN688" s="17"/>
      <c r="CO688" s="17"/>
      <c r="CP688" s="17"/>
      <c r="CQ688" s="17"/>
      <c r="CR688" s="17"/>
      <c r="CS688" s="17"/>
      <c r="CT688" s="17"/>
      <c r="CU688" s="17"/>
      <c r="CV688" s="17"/>
      <c r="CW688" s="17"/>
      <c r="CX688" s="17"/>
      <c r="CY688" s="17"/>
      <c r="CZ688" s="17"/>
      <c r="DA688" s="17"/>
      <c r="DB688" s="17"/>
      <c r="DC688" s="17"/>
      <c r="DD688" s="17"/>
      <c r="DE688" s="17"/>
      <c r="DF688" s="17"/>
      <c r="DG688" s="17"/>
      <c r="DH688" s="17"/>
      <c r="DI688" s="17"/>
      <c r="DJ688" s="17"/>
      <c r="DK688" s="17"/>
      <c r="DL688" s="17"/>
      <c r="DM688" s="17"/>
      <c r="DN688" s="17"/>
      <c r="DO688" s="17"/>
      <c r="DP688" s="17"/>
      <c r="DQ688" s="17"/>
      <c r="DR688" s="17"/>
    </row>
    <row r="689" spans="1:122" ht="13" x14ac:dyDescent="0.15">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c r="BE689" s="17"/>
      <c r="BF689" s="17"/>
      <c r="BG689" s="17"/>
      <c r="BH689" s="17"/>
      <c r="BI689" s="17"/>
      <c r="BJ689" s="17"/>
      <c r="BK689" s="17"/>
      <c r="BL689" s="17"/>
      <c r="BM689" s="17"/>
      <c r="BN689" s="17"/>
      <c r="BO689" s="17"/>
      <c r="BP689" s="17"/>
      <c r="BQ689" s="17"/>
      <c r="BR689" s="17"/>
      <c r="BS689" s="17"/>
      <c r="BT689" s="17"/>
      <c r="BU689" s="17"/>
      <c r="BV689" s="17"/>
      <c r="BW689" s="17"/>
      <c r="BX689" s="17"/>
      <c r="BY689" s="17"/>
      <c r="BZ689" s="17"/>
      <c r="CA689" s="17"/>
      <c r="CB689" s="17"/>
      <c r="CC689" s="17"/>
      <c r="CD689" s="17"/>
      <c r="CE689" s="17"/>
      <c r="CF689" s="17"/>
      <c r="CG689" s="17"/>
      <c r="CH689" s="17"/>
      <c r="CI689" s="17"/>
      <c r="CJ689" s="17"/>
      <c r="CK689" s="17"/>
      <c r="CL689" s="17"/>
      <c r="CM689" s="17"/>
      <c r="CN689" s="17"/>
      <c r="CO689" s="17"/>
      <c r="CP689" s="17"/>
      <c r="CQ689" s="17"/>
      <c r="CR689" s="17"/>
      <c r="CS689" s="17"/>
      <c r="CT689" s="17"/>
      <c r="CU689" s="17"/>
      <c r="CV689" s="17"/>
      <c r="CW689" s="17"/>
      <c r="CX689" s="17"/>
      <c r="CY689" s="17"/>
      <c r="CZ689" s="17"/>
      <c r="DA689" s="17"/>
      <c r="DB689" s="17"/>
      <c r="DC689" s="17"/>
      <c r="DD689" s="17"/>
      <c r="DE689" s="17"/>
      <c r="DF689" s="17"/>
      <c r="DG689" s="17"/>
      <c r="DH689" s="17"/>
      <c r="DI689" s="17"/>
      <c r="DJ689" s="17"/>
      <c r="DK689" s="17"/>
      <c r="DL689" s="17"/>
      <c r="DM689" s="17"/>
      <c r="DN689" s="17"/>
      <c r="DO689" s="17"/>
      <c r="DP689" s="17"/>
      <c r="DQ689" s="17"/>
      <c r="DR689" s="17"/>
    </row>
    <row r="690" spans="1:122" ht="13" x14ac:dyDescent="0.15">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7"/>
      <c r="BD690" s="17"/>
      <c r="BE690" s="17"/>
      <c r="BF690" s="17"/>
      <c r="BG690" s="17"/>
      <c r="BH690" s="17"/>
      <c r="BI690" s="17"/>
      <c r="BJ690" s="17"/>
      <c r="BK690" s="17"/>
      <c r="BL690" s="17"/>
      <c r="BM690" s="17"/>
      <c r="BN690" s="17"/>
      <c r="BO690" s="17"/>
      <c r="BP690" s="17"/>
      <c r="BQ690" s="17"/>
      <c r="BR690" s="17"/>
      <c r="BS690" s="17"/>
      <c r="BT690" s="17"/>
      <c r="BU690" s="17"/>
      <c r="BV690" s="17"/>
      <c r="BW690" s="17"/>
      <c r="BX690" s="17"/>
      <c r="BY690" s="17"/>
      <c r="BZ690" s="17"/>
      <c r="CA690" s="17"/>
      <c r="CB690" s="17"/>
      <c r="CC690" s="17"/>
      <c r="CD690" s="17"/>
      <c r="CE690" s="17"/>
      <c r="CF690" s="17"/>
      <c r="CG690" s="17"/>
      <c r="CH690" s="17"/>
      <c r="CI690" s="17"/>
      <c r="CJ690" s="17"/>
      <c r="CK690" s="17"/>
      <c r="CL690" s="17"/>
      <c r="CM690" s="17"/>
      <c r="CN690" s="17"/>
      <c r="CO690" s="17"/>
      <c r="CP690" s="17"/>
      <c r="CQ690" s="17"/>
      <c r="CR690" s="17"/>
      <c r="CS690" s="17"/>
      <c r="CT690" s="17"/>
      <c r="CU690" s="17"/>
      <c r="CV690" s="17"/>
      <c r="CW690" s="17"/>
      <c r="CX690" s="17"/>
      <c r="CY690" s="17"/>
      <c r="CZ690" s="17"/>
      <c r="DA690" s="17"/>
      <c r="DB690" s="17"/>
      <c r="DC690" s="17"/>
      <c r="DD690" s="17"/>
      <c r="DE690" s="17"/>
      <c r="DF690" s="17"/>
      <c r="DG690" s="17"/>
      <c r="DH690" s="17"/>
      <c r="DI690" s="17"/>
      <c r="DJ690" s="17"/>
      <c r="DK690" s="17"/>
      <c r="DL690" s="17"/>
      <c r="DM690" s="17"/>
      <c r="DN690" s="17"/>
      <c r="DO690" s="17"/>
      <c r="DP690" s="17"/>
      <c r="DQ690" s="17"/>
      <c r="DR690" s="17"/>
    </row>
    <row r="691" spans="1:122" ht="13" x14ac:dyDescent="0.15">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7"/>
      <c r="BD691" s="17"/>
      <c r="BE691" s="17"/>
      <c r="BF691" s="17"/>
      <c r="BG691" s="17"/>
      <c r="BH691" s="17"/>
      <c r="BI691" s="17"/>
      <c r="BJ691" s="17"/>
      <c r="BK691" s="17"/>
      <c r="BL691" s="17"/>
      <c r="BM691" s="17"/>
      <c r="BN691" s="17"/>
      <c r="BO691" s="17"/>
      <c r="BP691" s="17"/>
      <c r="BQ691" s="17"/>
      <c r="BR691" s="17"/>
      <c r="BS691" s="17"/>
      <c r="BT691" s="17"/>
      <c r="BU691" s="17"/>
      <c r="BV691" s="17"/>
      <c r="BW691" s="17"/>
      <c r="BX691" s="17"/>
      <c r="BY691" s="17"/>
      <c r="BZ691" s="17"/>
      <c r="CA691" s="17"/>
      <c r="CB691" s="17"/>
      <c r="CC691" s="17"/>
      <c r="CD691" s="17"/>
      <c r="CE691" s="17"/>
      <c r="CF691" s="17"/>
      <c r="CG691" s="17"/>
      <c r="CH691" s="17"/>
      <c r="CI691" s="17"/>
      <c r="CJ691" s="17"/>
      <c r="CK691" s="17"/>
      <c r="CL691" s="17"/>
      <c r="CM691" s="17"/>
      <c r="CN691" s="17"/>
      <c r="CO691" s="17"/>
      <c r="CP691" s="17"/>
      <c r="CQ691" s="17"/>
      <c r="CR691" s="17"/>
      <c r="CS691" s="17"/>
      <c r="CT691" s="17"/>
      <c r="CU691" s="17"/>
      <c r="CV691" s="17"/>
      <c r="CW691" s="17"/>
      <c r="CX691" s="17"/>
      <c r="CY691" s="17"/>
      <c r="CZ691" s="17"/>
      <c r="DA691" s="17"/>
      <c r="DB691" s="17"/>
      <c r="DC691" s="17"/>
      <c r="DD691" s="17"/>
      <c r="DE691" s="17"/>
      <c r="DF691" s="17"/>
      <c r="DG691" s="17"/>
      <c r="DH691" s="17"/>
      <c r="DI691" s="17"/>
      <c r="DJ691" s="17"/>
      <c r="DK691" s="17"/>
      <c r="DL691" s="17"/>
      <c r="DM691" s="17"/>
      <c r="DN691" s="17"/>
      <c r="DO691" s="17"/>
      <c r="DP691" s="17"/>
      <c r="DQ691" s="17"/>
      <c r="DR691" s="17"/>
    </row>
    <row r="692" spans="1:122" ht="13" x14ac:dyDescent="0.15">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c r="BE692" s="17"/>
      <c r="BF692" s="17"/>
      <c r="BG692" s="17"/>
      <c r="BH692" s="17"/>
      <c r="BI692" s="17"/>
      <c r="BJ692" s="17"/>
      <c r="BK692" s="17"/>
      <c r="BL692" s="17"/>
      <c r="BM692" s="17"/>
      <c r="BN692" s="17"/>
      <c r="BO692" s="17"/>
      <c r="BP692" s="17"/>
      <c r="BQ692" s="17"/>
      <c r="BR692" s="17"/>
      <c r="BS692" s="17"/>
      <c r="BT692" s="17"/>
      <c r="BU692" s="17"/>
      <c r="BV692" s="17"/>
      <c r="BW692" s="17"/>
      <c r="BX692" s="17"/>
      <c r="BY692" s="17"/>
      <c r="BZ692" s="17"/>
      <c r="CA692" s="17"/>
      <c r="CB692" s="17"/>
      <c r="CC692" s="17"/>
      <c r="CD692" s="17"/>
      <c r="CE692" s="17"/>
      <c r="CF692" s="17"/>
      <c r="CG692" s="17"/>
      <c r="CH692" s="17"/>
      <c r="CI692" s="17"/>
      <c r="CJ692" s="17"/>
      <c r="CK692" s="17"/>
      <c r="CL692" s="17"/>
      <c r="CM692" s="17"/>
      <c r="CN692" s="17"/>
      <c r="CO692" s="17"/>
      <c r="CP692" s="17"/>
      <c r="CQ692" s="17"/>
      <c r="CR692" s="17"/>
      <c r="CS692" s="17"/>
      <c r="CT692" s="17"/>
      <c r="CU692" s="17"/>
      <c r="CV692" s="17"/>
      <c r="CW692" s="17"/>
      <c r="CX692" s="17"/>
      <c r="CY692" s="17"/>
      <c r="CZ692" s="17"/>
      <c r="DA692" s="17"/>
      <c r="DB692" s="17"/>
      <c r="DC692" s="17"/>
      <c r="DD692" s="17"/>
      <c r="DE692" s="17"/>
      <c r="DF692" s="17"/>
      <c r="DG692" s="17"/>
      <c r="DH692" s="17"/>
      <c r="DI692" s="17"/>
      <c r="DJ692" s="17"/>
      <c r="DK692" s="17"/>
      <c r="DL692" s="17"/>
      <c r="DM692" s="17"/>
      <c r="DN692" s="17"/>
      <c r="DO692" s="17"/>
      <c r="DP692" s="17"/>
      <c r="DQ692" s="17"/>
      <c r="DR692" s="17"/>
    </row>
    <row r="693" spans="1:122" ht="13" x14ac:dyDescent="0.15">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7"/>
      <c r="BD693" s="17"/>
      <c r="BE693" s="17"/>
      <c r="BF693" s="17"/>
      <c r="BG693" s="17"/>
      <c r="BH693" s="17"/>
      <c r="BI693" s="17"/>
      <c r="BJ693" s="17"/>
      <c r="BK693" s="17"/>
      <c r="BL693" s="17"/>
      <c r="BM693" s="17"/>
      <c r="BN693" s="17"/>
      <c r="BO693" s="17"/>
      <c r="BP693" s="17"/>
      <c r="BQ693" s="17"/>
      <c r="BR693" s="17"/>
      <c r="BS693" s="17"/>
      <c r="BT693" s="17"/>
      <c r="BU693" s="17"/>
      <c r="BV693" s="17"/>
      <c r="BW693" s="17"/>
      <c r="BX693" s="17"/>
      <c r="BY693" s="17"/>
      <c r="BZ693" s="17"/>
      <c r="CA693" s="17"/>
      <c r="CB693" s="17"/>
      <c r="CC693" s="17"/>
      <c r="CD693" s="17"/>
      <c r="CE693" s="17"/>
      <c r="CF693" s="17"/>
      <c r="CG693" s="17"/>
      <c r="CH693" s="17"/>
      <c r="CI693" s="17"/>
      <c r="CJ693" s="17"/>
      <c r="CK693" s="17"/>
      <c r="CL693" s="17"/>
      <c r="CM693" s="17"/>
      <c r="CN693" s="17"/>
      <c r="CO693" s="17"/>
      <c r="CP693" s="17"/>
      <c r="CQ693" s="17"/>
      <c r="CR693" s="17"/>
      <c r="CS693" s="17"/>
      <c r="CT693" s="17"/>
      <c r="CU693" s="17"/>
      <c r="CV693" s="17"/>
      <c r="CW693" s="17"/>
      <c r="CX693" s="17"/>
      <c r="CY693" s="17"/>
      <c r="CZ693" s="17"/>
      <c r="DA693" s="17"/>
      <c r="DB693" s="17"/>
      <c r="DC693" s="17"/>
      <c r="DD693" s="17"/>
      <c r="DE693" s="17"/>
      <c r="DF693" s="17"/>
      <c r="DG693" s="17"/>
      <c r="DH693" s="17"/>
      <c r="DI693" s="17"/>
      <c r="DJ693" s="17"/>
      <c r="DK693" s="17"/>
      <c r="DL693" s="17"/>
      <c r="DM693" s="17"/>
      <c r="DN693" s="17"/>
      <c r="DO693" s="17"/>
      <c r="DP693" s="17"/>
      <c r="DQ693" s="17"/>
      <c r="DR693" s="17"/>
    </row>
    <row r="694" spans="1:122" ht="13" x14ac:dyDescent="0.15">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7"/>
      <c r="BD694" s="17"/>
      <c r="BE694" s="17"/>
      <c r="BF694" s="17"/>
      <c r="BG694" s="17"/>
      <c r="BH694" s="17"/>
      <c r="BI694" s="17"/>
      <c r="BJ694" s="17"/>
      <c r="BK694" s="17"/>
      <c r="BL694" s="17"/>
      <c r="BM694" s="17"/>
      <c r="BN694" s="17"/>
      <c r="BO694" s="17"/>
      <c r="BP694" s="17"/>
      <c r="BQ694" s="17"/>
      <c r="BR694" s="17"/>
      <c r="BS694" s="17"/>
      <c r="BT694" s="17"/>
      <c r="BU694" s="17"/>
      <c r="BV694" s="17"/>
      <c r="BW694" s="17"/>
      <c r="BX694" s="17"/>
      <c r="BY694" s="17"/>
      <c r="BZ694" s="17"/>
      <c r="CA694" s="17"/>
      <c r="CB694" s="17"/>
      <c r="CC694" s="17"/>
      <c r="CD694" s="17"/>
      <c r="CE694" s="17"/>
      <c r="CF694" s="17"/>
      <c r="CG694" s="17"/>
      <c r="CH694" s="17"/>
      <c r="CI694" s="17"/>
      <c r="CJ694" s="17"/>
      <c r="CK694" s="17"/>
      <c r="CL694" s="17"/>
      <c r="CM694" s="17"/>
      <c r="CN694" s="17"/>
      <c r="CO694" s="17"/>
      <c r="CP694" s="17"/>
      <c r="CQ694" s="17"/>
      <c r="CR694" s="17"/>
      <c r="CS694" s="17"/>
      <c r="CT694" s="17"/>
      <c r="CU694" s="17"/>
      <c r="CV694" s="17"/>
      <c r="CW694" s="17"/>
      <c r="CX694" s="17"/>
      <c r="CY694" s="17"/>
      <c r="CZ694" s="17"/>
      <c r="DA694" s="17"/>
      <c r="DB694" s="17"/>
      <c r="DC694" s="17"/>
      <c r="DD694" s="17"/>
      <c r="DE694" s="17"/>
      <c r="DF694" s="17"/>
      <c r="DG694" s="17"/>
      <c r="DH694" s="17"/>
      <c r="DI694" s="17"/>
      <c r="DJ694" s="17"/>
      <c r="DK694" s="17"/>
      <c r="DL694" s="17"/>
      <c r="DM694" s="17"/>
      <c r="DN694" s="17"/>
      <c r="DO694" s="17"/>
      <c r="DP694" s="17"/>
      <c r="DQ694" s="17"/>
      <c r="DR694" s="17"/>
    </row>
    <row r="695" spans="1:122" ht="13" x14ac:dyDescent="0.1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7"/>
      <c r="BD695" s="17"/>
      <c r="BE695" s="17"/>
      <c r="BF695" s="17"/>
      <c r="BG695" s="17"/>
      <c r="BH695" s="17"/>
      <c r="BI695" s="17"/>
      <c r="BJ695" s="17"/>
      <c r="BK695" s="17"/>
      <c r="BL695" s="17"/>
      <c r="BM695" s="17"/>
      <c r="BN695" s="17"/>
      <c r="BO695" s="17"/>
      <c r="BP695" s="17"/>
      <c r="BQ695" s="17"/>
      <c r="BR695" s="17"/>
      <c r="BS695" s="17"/>
      <c r="BT695" s="17"/>
      <c r="BU695" s="17"/>
      <c r="BV695" s="17"/>
      <c r="BW695" s="17"/>
      <c r="BX695" s="17"/>
      <c r="BY695" s="17"/>
      <c r="BZ695" s="17"/>
      <c r="CA695" s="17"/>
      <c r="CB695" s="17"/>
      <c r="CC695" s="17"/>
      <c r="CD695" s="17"/>
      <c r="CE695" s="17"/>
      <c r="CF695" s="17"/>
      <c r="CG695" s="17"/>
      <c r="CH695" s="17"/>
      <c r="CI695" s="17"/>
      <c r="CJ695" s="17"/>
      <c r="CK695" s="17"/>
      <c r="CL695" s="17"/>
      <c r="CM695" s="17"/>
      <c r="CN695" s="17"/>
      <c r="CO695" s="17"/>
      <c r="CP695" s="17"/>
      <c r="CQ695" s="17"/>
      <c r="CR695" s="17"/>
      <c r="CS695" s="17"/>
      <c r="CT695" s="17"/>
      <c r="CU695" s="17"/>
      <c r="CV695" s="17"/>
      <c r="CW695" s="17"/>
      <c r="CX695" s="17"/>
      <c r="CY695" s="17"/>
      <c r="CZ695" s="17"/>
      <c r="DA695" s="17"/>
      <c r="DB695" s="17"/>
      <c r="DC695" s="17"/>
      <c r="DD695" s="17"/>
      <c r="DE695" s="17"/>
      <c r="DF695" s="17"/>
      <c r="DG695" s="17"/>
      <c r="DH695" s="17"/>
      <c r="DI695" s="17"/>
      <c r="DJ695" s="17"/>
      <c r="DK695" s="17"/>
      <c r="DL695" s="17"/>
      <c r="DM695" s="17"/>
      <c r="DN695" s="17"/>
      <c r="DO695" s="17"/>
      <c r="DP695" s="17"/>
      <c r="DQ695" s="17"/>
      <c r="DR695" s="17"/>
    </row>
    <row r="696" spans="1:122" ht="13" x14ac:dyDescent="0.15">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c r="BG696" s="17"/>
      <c r="BH696" s="17"/>
      <c r="BI696" s="17"/>
      <c r="BJ696" s="17"/>
      <c r="BK696" s="17"/>
      <c r="BL696" s="17"/>
      <c r="BM696" s="17"/>
      <c r="BN696" s="17"/>
      <c r="BO696" s="17"/>
      <c r="BP696" s="17"/>
      <c r="BQ696" s="17"/>
      <c r="BR696" s="17"/>
      <c r="BS696" s="17"/>
      <c r="BT696" s="17"/>
      <c r="BU696" s="17"/>
      <c r="BV696" s="17"/>
      <c r="BW696" s="17"/>
      <c r="BX696" s="17"/>
      <c r="BY696" s="17"/>
      <c r="BZ696" s="17"/>
      <c r="CA696" s="17"/>
      <c r="CB696" s="17"/>
      <c r="CC696" s="17"/>
      <c r="CD696" s="17"/>
      <c r="CE696" s="17"/>
      <c r="CF696" s="17"/>
      <c r="CG696" s="17"/>
      <c r="CH696" s="17"/>
      <c r="CI696" s="17"/>
      <c r="CJ696" s="17"/>
      <c r="CK696" s="17"/>
      <c r="CL696" s="17"/>
      <c r="CM696" s="17"/>
      <c r="CN696" s="17"/>
      <c r="CO696" s="17"/>
      <c r="CP696" s="17"/>
      <c r="CQ696" s="17"/>
      <c r="CR696" s="17"/>
      <c r="CS696" s="17"/>
      <c r="CT696" s="17"/>
      <c r="CU696" s="17"/>
      <c r="CV696" s="17"/>
      <c r="CW696" s="17"/>
      <c r="CX696" s="17"/>
      <c r="CY696" s="17"/>
      <c r="CZ696" s="17"/>
      <c r="DA696" s="17"/>
      <c r="DB696" s="17"/>
      <c r="DC696" s="17"/>
      <c r="DD696" s="17"/>
      <c r="DE696" s="17"/>
      <c r="DF696" s="17"/>
      <c r="DG696" s="17"/>
      <c r="DH696" s="17"/>
      <c r="DI696" s="17"/>
      <c r="DJ696" s="17"/>
      <c r="DK696" s="17"/>
      <c r="DL696" s="17"/>
      <c r="DM696" s="17"/>
      <c r="DN696" s="17"/>
      <c r="DO696" s="17"/>
      <c r="DP696" s="17"/>
      <c r="DQ696" s="17"/>
      <c r="DR696" s="17"/>
    </row>
    <row r="697" spans="1:122" ht="13" x14ac:dyDescent="0.15">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7"/>
      <c r="BD697" s="17"/>
      <c r="BE697" s="17"/>
      <c r="BF697" s="17"/>
      <c r="BG697" s="17"/>
      <c r="BH697" s="17"/>
      <c r="BI697" s="17"/>
      <c r="BJ697" s="17"/>
      <c r="BK697" s="17"/>
      <c r="BL697" s="17"/>
      <c r="BM697" s="17"/>
      <c r="BN697" s="17"/>
      <c r="BO697" s="17"/>
      <c r="BP697" s="17"/>
      <c r="BQ697" s="17"/>
      <c r="BR697" s="17"/>
      <c r="BS697" s="17"/>
      <c r="BT697" s="17"/>
      <c r="BU697" s="17"/>
      <c r="BV697" s="17"/>
      <c r="BW697" s="17"/>
      <c r="BX697" s="17"/>
      <c r="BY697" s="17"/>
      <c r="BZ697" s="17"/>
      <c r="CA697" s="17"/>
      <c r="CB697" s="17"/>
      <c r="CC697" s="17"/>
      <c r="CD697" s="17"/>
      <c r="CE697" s="17"/>
      <c r="CF697" s="17"/>
      <c r="CG697" s="17"/>
      <c r="CH697" s="17"/>
      <c r="CI697" s="17"/>
      <c r="CJ697" s="17"/>
      <c r="CK697" s="17"/>
      <c r="CL697" s="17"/>
      <c r="CM697" s="17"/>
      <c r="CN697" s="17"/>
      <c r="CO697" s="17"/>
      <c r="CP697" s="17"/>
      <c r="CQ697" s="17"/>
      <c r="CR697" s="17"/>
      <c r="CS697" s="17"/>
      <c r="CT697" s="17"/>
      <c r="CU697" s="17"/>
      <c r="CV697" s="17"/>
      <c r="CW697" s="17"/>
      <c r="CX697" s="17"/>
      <c r="CY697" s="17"/>
      <c r="CZ697" s="17"/>
      <c r="DA697" s="17"/>
      <c r="DB697" s="17"/>
      <c r="DC697" s="17"/>
      <c r="DD697" s="17"/>
      <c r="DE697" s="17"/>
      <c r="DF697" s="17"/>
      <c r="DG697" s="17"/>
      <c r="DH697" s="17"/>
      <c r="DI697" s="17"/>
      <c r="DJ697" s="17"/>
      <c r="DK697" s="17"/>
      <c r="DL697" s="17"/>
      <c r="DM697" s="17"/>
      <c r="DN697" s="17"/>
      <c r="DO697" s="17"/>
      <c r="DP697" s="17"/>
      <c r="DQ697" s="17"/>
      <c r="DR697" s="17"/>
    </row>
    <row r="698" spans="1:122" ht="13" x14ac:dyDescent="0.15">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7"/>
      <c r="BD698" s="17"/>
      <c r="BE698" s="17"/>
      <c r="BF698" s="17"/>
      <c r="BG698" s="17"/>
      <c r="BH698" s="17"/>
      <c r="BI698" s="17"/>
      <c r="BJ698" s="17"/>
      <c r="BK698" s="17"/>
      <c r="BL698" s="17"/>
      <c r="BM698" s="17"/>
      <c r="BN698" s="17"/>
      <c r="BO698" s="17"/>
      <c r="BP698" s="17"/>
      <c r="BQ698" s="17"/>
      <c r="BR698" s="17"/>
      <c r="BS698" s="17"/>
      <c r="BT698" s="17"/>
      <c r="BU698" s="17"/>
      <c r="BV698" s="17"/>
      <c r="BW698" s="17"/>
      <c r="BX698" s="17"/>
      <c r="BY698" s="17"/>
      <c r="BZ698" s="17"/>
      <c r="CA698" s="17"/>
      <c r="CB698" s="17"/>
      <c r="CC698" s="17"/>
      <c r="CD698" s="17"/>
      <c r="CE698" s="17"/>
      <c r="CF698" s="17"/>
      <c r="CG698" s="17"/>
      <c r="CH698" s="17"/>
      <c r="CI698" s="17"/>
      <c r="CJ698" s="17"/>
      <c r="CK698" s="17"/>
      <c r="CL698" s="17"/>
      <c r="CM698" s="17"/>
      <c r="CN698" s="17"/>
      <c r="CO698" s="17"/>
      <c r="CP698" s="17"/>
      <c r="CQ698" s="17"/>
      <c r="CR698" s="17"/>
      <c r="CS698" s="17"/>
      <c r="CT698" s="17"/>
      <c r="CU698" s="17"/>
      <c r="CV698" s="17"/>
      <c r="CW698" s="17"/>
      <c r="CX698" s="17"/>
      <c r="CY698" s="17"/>
      <c r="CZ698" s="17"/>
      <c r="DA698" s="17"/>
      <c r="DB698" s="17"/>
      <c r="DC698" s="17"/>
      <c r="DD698" s="17"/>
      <c r="DE698" s="17"/>
      <c r="DF698" s="17"/>
      <c r="DG698" s="17"/>
      <c r="DH698" s="17"/>
      <c r="DI698" s="17"/>
      <c r="DJ698" s="17"/>
      <c r="DK698" s="17"/>
      <c r="DL698" s="17"/>
      <c r="DM698" s="17"/>
      <c r="DN698" s="17"/>
      <c r="DO698" s="17"/>
      <c r="DP698" s="17"/>
      <c r="DQ698" s="17"/>
      <c r="DR698" s="17"/>
    </row>
    <row r="699" spans="1:122" ht="13" x14ac:dyDescent="0.15">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7"/>
      <c r="BD699" s="17"/>
      <c r="BE699" s="17"/>
      <c r="BF699" s="17"/>
      <c r="BG699" s="17"/>
      <c r="BH699" s="17"/>
      <c r="BI699" s="17"/>
      <c r="BJ699" s="17"/>
      <c r="BK699" s="17"/>
      <c r="BL699" s="17"/>
      <c r="BM699" s="17"/>
      <c r="BN699" s="17"/>
      <c r="BO699" s="17"/>
      <c r="BP699" s="17"/>
      <c r="BQ699" s="17"/>
      <c r="BR699" s="17"/>
      <c r="BS699" s="17"/>
      <c r="BT699" s="17"/>
      <c r="BU699" s="17"/>
      <c r="BV699" s="17"/>
      <c r="BW699" s="17"/>
      <c r="BX699" s="17"/>
      <c r="BY699" s="17"/>
      <c r="BZ699" s="17"/>
      <c r="CA699" s="17"/>
      <c r="CB699" s="17"/>
      <c r="CC699" s="17"/>
      <c r="CD699" s="17"/>
      <c r="CE699" s="17"/>
      <c r="CF699" s="17"/>
      <c r="CG699" s="17"/>
      <c r="CH699" s="17"/>
      <c r="CI699" s="17"/>
      <c r="CJ699" s="17"/>
      <c r="CK699" s="17"/>
      <c r="CL699" s="17"/>
      <c r="CM699" s="17"/>
      <c r="CN699" s="17"/>
      <c r="CO699" s="17"/>
      <c r="CP699" s="17"/>
      <c r="CQ699" s="17"/>
      <c r="CR699" s="17"/>
      <c r="CS699" s="17"/>
      <c r="CT699" s="17"/>
      <c r="CU699" s="17"/>
      <c r="CV699" s="17"/>
      <c r="CW699" s="17"/>
      <c r="CX699" s="17"/>
      <c r="CY699" s="17"/>
      <c r="CZ699" s="17"/>
      <c r="DA699" s="17"/>
      <c r="DB699" s="17"/>
      <c r="DC699" s="17"/>
      <c r="DD699" s="17"/>
      <c r="DE699" s="17"/>
      <c r="DF699" s="17"/>
      <c r="DG699" s="17"/>
      <c r="DH699" s="17"/>
      <c r="DI699" s="17"/>
      <c r="DJ699" s="17"/>
      <c r="DK699" s="17"/>
      <c r="DL699" s="17"/>
      <c r="DM699" s="17"/>
      <c r="DN699" s="17"/>
      <c r="DO699" s="17"/>
      <c r="DP699" s="17"/>
      <c r="DQ699" s="17"/>
      <c r="DR699" s="17"/>
    </row>
    <row r="700" spans="1:122" ht="13" x14ac:dyDescent="0.15">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c r="BE700" s="17"/>
      <c r="BF700" s="17"/>
      <c r="BG700" s="17"/>
      <c r="BH700" s="17"/>
      <c r="BI700" s="17"/>
      <c r="BJ700" s="17"/>
      <c r="BK700" s="17"/>
      <c r="BL700" s="17"/>
      <c r="BM700" s="17"/>
      <c r="BN700" s="17"/>
      <c r="BO700" s="17"/>
      <c r="BP700" s="17"/>
      <c r="BQ700" s="17"/>
      <c r="BR700" s="17"/>
      <c r="BS700" s="17"/>
      <c r="BT700" s="17"/>
      <c r="BU700" s="17"/>
      <c r="BV700" s="17"/>
      <c r="BW700" s="17"/>
      <c r="BX700" s="17"/>
      <c r="BY700" s="17"/>
      <c r="BZ700" s="17"/>
      <c r="CA700" s="17"/>
      <c r="CB700" s="17"/>
      <c r="CC700" s="17"/>
      <c r="CD700" s="17"/>
      <c r="CE700" s="17"/>
      <c r="CF700" s="17"/>
      <c r="CG700" s="17"/>
      <c r="CH700" s="17"/>
      <c r="CI700" s="17"/>
      <c r="CJ700" s="17"/>
      <c r="CK700" s="17"/>
      <c r="CL700" s="17"/>
      <c r="CM700" s="17"/>
      <c r="CN700" s="17"/>
      <c r="CO700" s="17"/>
      <c r="CP700" s="17"/>
      <c r="CQ700" s="17"/>
      <c r="CR700" s="17"/>
      <c r="CS700" s="17"/>
      <c r="CT700" s="17"/>
      <c r="CU700" s="17"/>
      <c r="CV700" s="17"/>
      <c r="CW700" s="17"/>
      <c r="CX700" s="17"/>
      <c r="CY700" s="17"/>
      <c r="CZ700" s="17"/>
      <c r="DA700" s="17"/>
      <c r="DB700" s="17"/>
      <c r="DC700" s="17"/>
      <c r="DD700" s="17"/>
      <c r="DE700" s="17"/>
      <c r="DF700" s="17"/>
      <c r="DG700" s="17"/>
      <c r="DH700" s="17"/>
      <c r="DI700" s="17"/>
      <c r="DJ700" s="17"/>
      <c r="DK700" s="17"/>
      <c r="DL700" s="17"/>
      <c r="DM700" s="17"/>
      <c r="DN700" s="17"/>
      <c r="DO700" s="17"/>
      <c r="DP700" s="17"/>
      <c r="DQ700" s="17"/>
      <c r="DR700" s="17"/>
    </row>
    <row r="701" spans="1:122" ht="13" x14ac:dyDescent="0.15">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7"/>
      <c r="BD701" s="17"/>
      <c r="BE701" s="17"/>
      <c r="BF701" s="17"/>
      <c r="BG701" s="17"/>
      <c r="BH701" s="17"/>
      <c r="BI701" s="17"/>
      <c r="BJ701" s="17"/>
      <c r="BK701" s="17"/>
      <c r="BL701" s="17"/>
      <c r="BM701" s="17"/>
      <c r="BN701" s="17"/>
      <c r="BO701" s="17"/>
      <c r="BP701" s="17"/>
      <c r="BQ701" s="17"/>
      <c r="BR701" s="17"/>
      <c r="BS701" s="17"/>
      <c r="BT701" s="17"/>
      <c r="BU701" s="17"/>
      <c r="BV701" s="17"/>
      <c r="BW701" s="17"/>
      <c r="BX701" s="17"/>
      <c r="BY701" s="17"/>
      <c r="BZ701" s="17"/>
      <c r="CA701" s="17"/>
      <c r="CB701" s="17"/>
      <c r="CC701" s="17"/>
      <c r="CD701" s="17"/>
      <c r="CE701" s="17"/>
      <c r="CF701" s="17"/>
      <c r="CG701" s="17"/>
      <c r="CH701" s="17"/>
      <c r="CI701" s="17"/>
      <c r="CJ701" s="17"/>
      <c r="CK701" s="17"/>
      <c r="CL701" s="17"/>
      <c r="CM701" s="17"/>
      <c r="CN701" s="17"/>
      <c r="CO701" s="17"/>
      <c r="CP701" s="17"/>
      <c r="CQ701" s="17"/>
      <c r="CR701" s="17"/>
      <c r="CS701" s="17"/>
      <c r="CT701" s="17"/>
      <c r="CU701" s="17"/>
      <c r="CV701" s="17"/>
      <c r="CW701" s="17"/>
      <c r="CX701" s="17"/>
      <c r="CY701" s="17"/>
      <c r="CZ701" s="17"/>
      <c r="DA701" s="17"/>
      <c r="DB701" s="17"/>
      <c r="DC701" s="17"/>
      <c r="DD701" s="17"/>
      <c r="DE701" s="17"/>
      <c r="DF701" s="17"/>
      <c r="DG701" s="17"/>
      <c r="DH701" s="17"/>
      <c r="DI701" s="17"/>
      <c r="DJ701" s="17"/>
      <c r="DK701" s="17"/>
      <c r="DL701" s="17"/>
      <c r="DM701" s="17"/>
      <c r="DN701" s="17"/>
      <c r="DO701" s="17"/>
      <c r="DP701" s="17"/>
      <c r="DQ701" s="17"/>
      <c r="DR701" s="17"/>
    </row>
    <row r="702" spans="1:122" ht="13" x14ac:dyDescent="0.15">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7"/>
      <c r="BD702" s="17"/>
      <c r="BE702" s="17"/>
      <c r="BF702" s="17"/>
      <c r="BG702" s="17"/>
      <c r="BH702" s="17"/>
      <c r="BI702" s="17"/>
      <c r="BJ702" s="17"/>
      <c r="BK702" s="17"/>
      <c r="BL702" s="17"/>
      <c r="BM702" s="17"/>
      <c r="BN702" s="17"/>
      <c r="BO702" s="17"/>
      <c r="BP702" s="17"/>
      <c r="BQ702" s="17"/>
      <c r="BR702" s="17"/>
      <c r="BS702" s="17"/>
      <c r="BT702" s="17"/>
      <c r="BU702" s="17"/>
      <c r="BV702" s="17"/>
      <c r="BW702" s="17"/>
      <c r="BX702" s="17"/>
      <c r="BY702" s="17"/>
      <c r="BZ702" s="17"/>
      <c r="CA702" s="17"/>
      <c r="CB702" s="17"/>
      <c r="CC702" s="17"/>
      <c r="CD702" s="17"/>
      <c r="CE702" s="17"/>
      <c r="CF702" s="17"/>
      <c r="CG702" s="17"/>
      <c r="CH702" s="17"/>
      <c r="CI702" s="17"/>
      <c r="CJ702" s="17"/>
      <c r="CK702" s="17"/>
      <c r="CL702" s="17"/>
      <c r="CM702" s="17"/>
      <c r="CN702" s="17"/>
      <c r="CO702" s="17"/>
      <c r="CP702" s="17"/>
      <c r="CQ702" s="17"/>
      <c r="CR702" s="17"/>
      <c r="CS702" s="17"/>
      <c r="CT702" s="17"/>
      <c r="CU702" s="17"/>
      <c r="CV702" s="17"/>
      <c r="CW702" s="17"/>
      <c r="CX702" s="17"/>
      <c r="CY702" s="17"/>
      <c r="CZ702" s="17"/>
      <c r="DA702" s="17"/>
      <c r="DB702" s="17"/>
      <c r="DC702" s="17"/>
      <c r="DD702" s="17"/>
      <c r="DE702" s="17"/>
      <c r="DF702" s="17"/>
      <c r="DG702" s="17"/>
      <c r="DH702" s="17"/>
      <c r="DI702" s="17"/>
      <c r="DJ702" s="17"/>
      <c r="DK702" s="17"/>
      <c r="DL702" s="17"/>
      <c r="DM702" s="17"/>
      <c r="DN702" s="17"/>
      <c r="DO702" s="17"/>
      <c r="DP702" s="17"/>
      <c r="DQ702" s="17"/>
      <c r="DR702" s="17"/>
    </row>
    <row r="703" spans="1:122" ht="13" x14ac:dyDescent="0.15">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7"/>
      <c r="BD703" s="17"/>
      <c r="BE703" s="17"/>
      <c r="BF703" s="17"/>
      <c r="BG703" s="17"/>
      <c r="BH703" s="17"/>
      <c r="BI703" s="17"/>
      <c r="BJ703" s="17"/>
      <c r="BK703" s="17"/>
      <c r="BL703" s="17"/>
      <c r="BM703" s="17"/>
      <c r="BN703" s="17"/>
      <c r="BO703" s="17"/>
      <c r="BP703" s="17"/>
      <c r="BQ703" s="17"/>
      <c r="BR703" s="17"/>
      <c r="BS703" s="17"/>
      <c r="BT703" s="17"/>
      <c r="BU703" s="17"/>
      <c r="BV703" s="17"/>
      <c r="BW703" s="17"/>
      <c r="BX703" s="17"/>
      <c r="BY703" s="17"/>
      <c r="BZ703" s="17"/>
      <c r="CA703" s="17"/>
      <c r="CB703" s="17"/>
      <c r="CC703" s="17"/>
      <c r="CD703" s="17"/>
      <c r="CE703" s="17"/>
      <c r="CF703" s="17"/>
      <c r="CG703" s="17"/>
      <c r="CH703" s="17"/>
      <c r="CI703" s="17"/>
      <c r="CJ703" s="17"/>
      <c r="CK703" s="17"/>
      <c r="CL703" s="17"/>
      <c r="CM703" s="17"/>
      <c r="CN703" s="17"/>
      <c r="CO703" s="17"/>
      <c r="CP703" s="17"/>
      <c r="CQ703" s="17"/>
      <c r="CR703" s="17"/>
      <c r="CS703" s="17"/>
      <c r="CT703" s="17"/>
      <c r="CU703" s="17"/>
      <c r="CV703" s="17"/>
      <c r="CW703" s="17"/>
      <c r="CX703" s="17"/>
      <c r="CY703" s="17"/>
      <c r="CZ703" s="17"/>
      <c r="DA703" s="17"/>
      <c r="DB703" s="17"/>
      <c r="DC703" s="17"/>
      <c r="DD703" s="17"/>
      <c r="DE703" s="17"/>
      <c r="DF703" s="17"/>
      <c r="DG703" s="17"/>
      <c r="DH703" s="17"/>
      <c r="DI703" s="17"/>
      <c r="DJ703" s="17"/>
      <c r="DK703" s="17"/>
      <c r="DL703" s="17"/>
      <c r="DM703" s="17"/>
      <c r="DN703" s="17"/>
      <c r="DO703" s="17"/>
      <c r="DP703" s="17"/>
      <c r="DQ703" s="17"/>
      <c r="DR703" s="17"/>
    </row>
    <row r="704" spans="1:122" ht="13" x14ac:dyDescent="0.15">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7"/>
      <c r="BD704" s="17"/>
      <c r="BE704" s="17"/>
      <c r="BF704" s="17"/>
      <c r="BG704" s="17"/>
      <c r="BH704" s="17"/>
      <c r="BI704" s="17"/>
      <c r="BJ704" s="17"/>
      <c r="BK704" s="17"/>
      <c r="BL704" s="17"/>
      <c r="BM704" s="17"/>
      <c r="BN704" s="17"/>
      <c r="BO704" s="17"/>
      <c r="BP704" s="17"/>
      <c r="BQ704" s="17"/>
      <c r="BR704" s="17"/>
      <c r="BS704" s="17"/>
      <c r="BT704" s="17"/>
      <c r="BU704" s="17"/>
      <c r="BV704" s="17"/>
      <c r="BW704" s="17"/>
      <c r="BX704" s="17"/>
      <c r="BY704" s="17"/>
      <c r="BZ704" s="17"/>
      <c r="CA704" s="17"/>
      <c r="CB704" s="17"/>
      <c r="CC704" s="17"/>
      <c r="CD704" s="17"/>
      <c r="CE704" s="17"/>
      <c r="CF704" s="17"/>
      <c r="CG704" s="17"/>
      <c r="CH704" s="17"/>
      <c r="CI704" s="17"/>
      <c r="CJ704" s="17"/>
      <c r="CK704" s="17"/>
      <c r="CL704" s="17"/>
      <c r="CM704" s="17"/>
      <c r="CN704" s="17"/>
      <c r="CO704" s="17"/>
      <c r="CP704" s="17"/>
      <c r="CQ704" s="17"/>
      <c r="CR704" s="17"/>
      <c r="CS704" s="17"/>
      <c r="CT704" s="17"/>
      <c r="CU704" s="17"/>
      <c r="CV704" s="17"/>
      <c r="CW704" s="17"/>
      <c r="CX704" s="17"/>
      <c r="CY704" s="17"/>
      <c r="CZ704" s="17"/>
      <c r="DA704" s="17"/>
      <c r="DB704" s="17"/>
      <c r="DC704" s="17"/>
      <c r="DD704" s="17"/>
      <c r="DE704" s="17"/>
      <c r="DF704" s="17"/>
      <c r="DG704" s="17"/>
      <c r="DH704" s="17"/>
      <c r="DI704" s="17"/>
      <c r="DJ704" s="17"/>
      <c r="DK704" s="17"/>
      <c r="DL704" s="17"/>
      <c r="DM704" s="17"/>
      <c r="DN704" s="17"/>
      <c r="DO704" s="17"/>
      <c r="DP704" s="17"/>
      <c r="DQ704" s="17"/>
      <c r="DR704" s="17"/>
    </row>
    <row r="705" spans="1:122" ht="13" x14ac:dyDescent="0.1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7"/>
      <c r="BD705" s="17"/>
      <c r="BE705" s="17"/>
      <c r="BF705" s="17"/>
      <c r="BG705" s="17"/>
      <c r="BH705" s="17"/>
      <c r="BI705" s="17"/>
      <c r="BJ705" s="17"/>
      <c r="BK705" s="17"/>
      <c r="BL705" s="17"/>
      <c r="BM705" s="17"/>
      <c r="BN705" s="17"/>
      <c r="BO705" s="17"/>
      <c r="BP705" s="17"/>
      <c r="BQ705" s="17"/>
      <c r="BR705" s="17"/>
      <c r="BS705" s="17"/>
      <c r="BT705" s="17"/>
      <c r="BU705" s="17"/>
      <c r="BV705" s="17"/>
      <c r="BW705" s="17"/>
      <c r="BX705" s="17"/>
      <c r="BY705" s="17"/>
      <c r="BZ705" s="17"/>
      <c r="CA705" s="17"/>
      <c r="CB705" s="17"/>
      <c r="CC705" s="17"/>
      <c r="CD705" s="17"/>
      <c r="CE705" s="17"/>
      <c r="CF705" s="17"/>
      <c r="CG705" s="17"/>
      <c r="CH705" s="17"/>
      <c r="CI705" s="17"/>
      <c r="CJ705" s="17"/>
      <c r="CK705" s="17"/>
      <c r="CL705" s="17"/>
      <c r="CM705" s="17"/>
      <c r="CN705" s="17"/>
      <c r="CO705" s="17"/>
      <c r="CP705" s="17"/>
      <c r="CQ705" s="17"/>
      <c r="CR705" s="17"/>
      <c r="CS705" s="17"/>
      <c r="CT705" s="17"/>
      <c r="CU705" s="17"/>
      <c r="CV705" s="17"/>
      <c r="CW705" s="17"/>
      <c r="CX705" s="17"/>
      <c r="CY705" s="17"/>
      <c r="CZ705" s="17"/>
      <c r="DA705" s="17"/>
      <c r="DB705" s="17"/>
      <c r="DC705" s="17"/>
      <c r="DD705" s="17"/>
      <c r="DE705" s="17"/>
      <c r="DF705" s="17"/>
      <c r="DG705" s="17"/>
      <c r="DH705" s="17"/>
      <c r="DI705" s="17"/>
      <c r="DJ705" s="17"/>
      <c r="DK705" s="17"/>
      <c r="DL705" s="17"/>
      <c r="DM705" s="17"/>
      <c r="DN705" s="17"/>
      <c r="DO705" s="17"/>
      <c r="DP705" s="17"/>
      <c r="DQ705" s="17"/>
      <c r="DR705" s="17"/>
    </row>
    <row r="706" spans="1:122" ht="13" x14ac:dyDescent="0.15">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7"/>
      <c r="BD706" s="17"/>
      <c r="BE706" s="17"/>
      <c r="BF706" s="17"/>
      <c r="BG706" s="17"/>
      <c r="BH706" s="17"/>
      <c r="BI706" s="17"/>
      <c r="BJ706" s="17"/>
      <c r="BK706" s="17"/>
      <c r="BL706" s="17"/>
      <c r="BM706" s="17"/>
      <c r="BN706" s="17"/>
      <c r="BO706" s="17"/>
      <c r="BP706" s="17"/>
      <c r="BQ706" s="17"/>
      <c r="BR706" s="17"/>
      <c r="BS706" s="17"/>
      <c r="BT706" s="17"/>
      <c r="BU706" s="17"/>
      <c r="BV706" s="17"/>
      <c r="BW706" s="17"/>
      <c r="BX706" s="17"/>
      <c r="BY706" s="17"/>
      <c r="BZ706" s="17"/>
      <c r="CA706" s="17"/>
      <c r="CB706" s="17"/>
      <c r="CC706" s="17"/>
      <c r="CD706" s="17"/>
      <c r="CE706" s="17"/>
      <c r="CF706" s="17"/>
      <c r="CG706" s="17"/>
      <c r="CH706" s="17"/>
      <c r="CI706" s="17"/>
      <c r="CJ706" s="17"/>
      <c r="CK706" s="17"/>
      <c r="CL706" s="17"/>
      <c r="CM706" s="17"/>
      <c r="CN706" s="17"/>
      <c r="CO706" s="17"/>
      <c r="CP706" s="17"/>
      <c r="CQ706" s="17"/>
      <c r="CR706" s="17"/>
      <c r="CS706" s="17"/>
      <c r="CT706" s="17"/>
      <c r="CU706" s="17"/>
      <c r="CV706" s="17"/>
      <c r="CW706" s="17"/>
      <c r="CX706" s="17"/>
      <c r="CY706" s="17"/>
      <c r="CZ706" s="17"/>
      <c r="DA706" s="17"/>
      <c r="DB706" s="17"/>
      <c r="DC706" s="17"/>
      <c r="DD706" s="17"/>
      <c r="DE706" s="17"/>
      <c r="DF706" s="17"/>
      <c r="DG706" s="17"/>
      <c r="DH706" s="17"/>
      <c r="DI706" s="17"/>
      <c r="DJ706" s="17"/>
      <c r="DK706" s="17"/>
      <c r="DL706" s="17"/>
      <c r="DM706" s="17"/>
      <c r="DN706" s="17"/>
      <c r="DO706" s="17"/>
      <c r="DP706" s="17"/>
      <c r="DQ706" s="17"/>
      <c r="DR706" s="17"/>
    </row>
    <row r="707" spans="1:122" ht="13" x14ac:dyDescent="0.15">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7"/>
      <c r="BD707" s="17"/>
      <c r="BE707" s="17"/>
      <c r="BF707" s="17"/>
      <c r="BG707" s="17"/>
      <c r="BH707" s="17"/>
      <c r="BI707" s="17"/>
      <c r="BJ707" s="17"/>
      <c r="BK707" s="17"/>
      <c r="BL707" s="17"/>
      <c r="BM707" s="17"/>
      <c r="BN707" s="17"/>
      <c r="BO707" s="17"/>
      <c r="BP707" s="17"/>
      <c r="BQ707" s="17"/>
      <c r="BR707" s="17"/>
      <c r="BS707" s="17"/>
      <c r="BT707" s="17"/>
      <c r="BU707" s="17"/>
      <c r="BV707" s="17"/>
      <c r="BW707" s="17"/>
      <c r="BX707" s="17"/>
      <c r="BY707" s="17"/>
      <c r="BZ707" s="17"/>
      <c r="CA707" s="17"/>
      <c r="CB707" s="17"/>
      <c r="CC707" s="17"/>
      <c r="CD707" s="17"/>
      <c r="CE707" s="17"/>
      <c r="CF707" s="17"/>
      <c r="CG707" s="17"/>
      <c r="CH707" s="17"/>
      <c r="CI707" s="17"/>
      <c r="CJ707" s="17"/>
      <c r="CK707" s="17"/>
      <c r="CL707" s="17"/>
      <c r="CM707" s="17"/>
      <c r="CN707" s="17"/>
      <c r="CO707" s="17"/>
      <c r="CP707" s="17"/>
      <c r="CQ707" s="17"/>
      <c r="CR707" s="17"/>
      <c r="CS707" s="17"/>
      <c r="CT707" s="17"/>
      <c r="CU707" s="17"/>
      <c r="CV707" s="17"/>
      <c r="CW707" s="17"/>
      <c r="CX707" s="17"/>
      <c r="CY707" s="17"/>
      <c r="CZ707" s="17"/>
      <c r="DA707" s="17"/>
      <c r="DB707" s="17"/>
      <c r="DC707" s="17"/>
      <c r="DD707" s="17"/>
      <c r="DE707" s="17"/>
      <c r="DF707" s="17"/>
      <c r="DG707" s="17"/>
      <c r="DH707" s="17"/>
      <c r="DI707" s="17"/>
      <c r="DJ707" s="17"/>
      <c r="DK707" s="17"/>
      <c r="DL707" s="17"/>
      <c r="DM707" s="17"/>
      <c r="DN707" s="17"/>
      <c r="DO707" s="17"/>
      <c r="DP707" s="17"/>
      <c r="DQ707" s="17"/>
      <c r="DR707" s="17"/>
    </row>
    <row r="708" spans="1:122" ht="13" x14ac:dyDescent="0.15">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7"/>
      <c r="BD708" s="17"/>
      <c r="BE708" s="17"/>
      <c r="BF708" s="17"/>
      <c r="BG708" s="17"/>
      <c r="BH708" s="17"/>
      <c r="BI708" s="17"/>
      <c r="BJ708" s="17"/>
      <c r="BK708" s="17"/>
      <c r="BL708" s="17"/>
      <c r="BM708" s="17"/>
      <c r="BN708" s="17"/>
      <c r="BO708" s="17"/>
      <c r="BP708" s="17"/>
      <c r="BQ708" s="17"/>
      <c r="BR708" s="17"/>
      <c r="BS708" s="17"/>
      <c r="BT708" s="17"/>
      <c r="BU708" s="17"/>
      <c r="BV708" s="17"/>
      <c r="BW708" s="17"/>
      <c r="BX708" s="17"/>
      <c r="BY708" s="17"/>
      <c r="BZ708" s="17"/>
      <c r="CA708" s="17"/>
      <c r="CB708" s="17"/>
      <c r="CC708" s="17"/>
      <c r="CD708" s="17"/>
      <c r="CE708" s="17"/>
      <c r="CF708" s="17"/>
      <c r="CG708" s="17"/>
      <c r="CH708" s="17"/>
      <c r="CI708" s="17"/>
      <c r="CJ708" s="17"/>
      <c r="CK708" s="17"/>
      <c r="CL708" s="17"/>
      <c r="CM708" s="17"/>
      <c r="CN708" s="17"/>
      <c r="CO708" s="17"/>
      <c r="CP708" s="17"/>
      <c r="CQ708" s="17"/>
      <c r="CR708" s="17"/>
      <c r="CS708" s="17"/>
      <c r="CT708" s="17"/>
      <c r="CU708" s="17"/>
      <c r="CV708" s="17"/>
      <c r="CW708" s="17"/>
      <c r="CX708" s="17"/>
      <c r="CY708" s="17"/>
      <c r="CZ708" s="17"/>
      <c r="DA708" s="17"/>
      <c r="DB708" s="17"/>
      <c r="DC708" s="17"/>
      <c r="DD708" s="17"/>
      <c r="DE708" s="17"/>
      <c r="DF708" s="17"/>
      <c r="DG708" s="17"/>
      <c r="DH708" s="17"/>
      <c r="DI708" s="17"/>
      <c r="DJ708" s="17"/>
      <c r="DK708" s="17"/>
      <c r="DL708" s="17"/>
      <c r="DM708" s="17"/>
      <c r="DN708" s="17"/>
      <c r="DO708" s="17"/>
      <c r="DP708" s="17"/>
      <c r="DQ708" s="17"/>
      <c r="DR708" s="17"/>
    </row>
    <row r="709" spans="1:122" ht="13" x14ac:dyDescent="0.15">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7"/>
      <c r="BC709" s="17"/>
      <c r="BD709" s="17"/>
      <c r="BE709" s="17"/>
      <c r="BF709" s="17"/>
      <c r="BG709" s="17"/>
      <c r="BH709" s="17"/>
      <c r="BI709" s="17"/>
      <c r="BJ709" s="17"/>
      <c r="BK709" s="17"/>
      <c r="BL709" s="17"/>
      <c r="BM709" s="17"/>
      <c r="BN709" s="17"/>
      <c r="BO709" s="17"/>
      <c r="BP709" s="17"/>
      <c r="BQ709" s="17"/>
      <c r="BR709" s="17"/>
      <c r="BS709" s="17"/>
      <c r="BT709" s="17"/>
      <c r="BU709" s="17"/>
      <c r="BV709" s="17"/>
      <c r="BW709" s="17"/>
      <c r="BX709" s="17"/>
      <c r="BY709" s="17"/>
      <c r="BZ709" s="17"/>
      <c r="CA709" s="17"/>
      <c r="CB709" s="17"/>
      <c r="CC709" s="17"/>
      <c r="CD709" s="17"/>
      <c r="CE709" s="17"/>
      <c r="CF709" s="17"/>
      <c r="CG709" s="17"/>
      <c r="CH709" s="17"/>
      <c r="CI709" s="17"/>
      <c r="CJ709" s="17"/>
      <c r="CK709" s="17"/>
      <c r="CL709" s="17"/>
      <c r="CM709" s="17"/>
      <c r="CN709" s="17"/>
      <c r="CO709" s="17"/>
      <c r="CP709" s="17"/>
      <c r="CQ709" s="17"/>
      <c r="CR709" s="17"/>
      <c r="CS709" s="17"/>
      <c r="CT709" s="17"/>
      <c r="CU709" s="17"/>
      <c r="CV709" s="17"/>
      <c r="CW709" s="17"/>
      <c r="CX709" s="17"/>
      <c r="CY709" s="17"/>
      <c r="CZ709" s="17"/>
      <c r="DA709" s="17"/>
      <c r="DB709" s="17"/>
      <c r="DC709" s="17"/>
      <c r="DD709" s="17"/>
      <c r="DE709" s="17"/>
      <c r="DF709" s="17"/>
      <c r="DG709" s="17"/>
      <c r="DH709" s="17"/>
      <c r="DI709" s="17"/>
      <c r="DJ709" s="17"/>
      <c r="DK709" s="17"/>
      <c r="DL709" s="17"/>
      <c r="DM709" s="17"/>
      <c r="DN709" s="17"/>
      <c r="DO709" s="17"/>
      <c r="DP709" s="17"/>
      <c r="DQ709" s="17"/>
      <c r="DR709" s="17"/>
    </row>
    <row r="710" spans="1:122" ht="13" x14ac:dyDescent="0.15">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7"/>
      <c r="BD710" s="17"/>
      <c r="BE710" s="17"/>
      <c r="BF710" s="17"/>
      <c r="BG710" s="17"/>
      <c r="BH710" s="17"/>
      <c r="BI710" s="17"/>
      <c r="BJ710" s="17"/>
      <c r="BK710" s="17"/>
      <c r="BL710" s="17"/>
      <c r="BM710" s="17"/>
      <c r="BN710" s="17"/>
      <c r="BO710" s="17"/>
      <c r="BP710" s="17"/>
      <c r="BQ710" s="17"/>
      <c r="BR710" s="17"/>
      <c r="BS710" s="17"/>
      <c r="BT710" s="17"/>
      <c r="BU710" s="17"/>
      <c r="BV710" s="17"/>
      <c r="BW710" s="17"/>
      <c r="BX710" s="17"/>
      <c r="BY710" s="17"/>
      <c r="BZ710" s="17"/>
      <c r="CA710" s="17"/>
      <c r="CB710" s="17"/>
      <c r="CC710" s="17"/>
      <c r="CD710" s="17"/>
      <c r="CE710" s="17"/>
      <c r="CF710" s="17"/>
      <c r="CG710" s="17"/>
      <c r="CH710" s="17"/>
      <c r="CI710" s="17"/>
      <c r="CJ710" s="17"/>
      <c r="CK710" s="17"/>
      <c r="CL710" s="17"/>
      <c r="CM710" s="17"/>
      <c r="CN710" s="17"/>
      <c r="CO710" s="17"/>
      <c r="CP710" s="17"/>
      <c r="CQ710" s="17"/>
      <c r="CR710" s="17"/>
      <c r="CS710" s="17"/>
      <c r="CT710" s="17"/>
      <c r="CU710" s="17"/>
      <c r="CV710" s="17"/>
      <c r="CW710" s="17"/>
      <c r="CX710" s="17"/>
      <c r="CY710" s="17"/>
      <c r="CZ710" s="17"/>
      <c r="DA710" s="17"/>
      <c r="DB710" s="17"/>
      <c r="DC710" s="17"/>
      <c r="DD710" s="17"/>
      <c r="DE710" s="17"/>
      <c r="DF710" s="17"/>
      <c r="DG710" s="17"/>
      <c r="DH710" s="17"/>
      <c r="DI710" s="17"/>
      <c r="DJ710" s="17"/>
      <c r="DK710" s="17"/>
      <c r="DL710" s="17"/>
      <c r="DM710" s="17"/>
      <c r="DN710" s="17"/>
      <c r="DO710" s="17"/>
      <c r="DP710" s="17"/>
      <c r="DQ710" s="17"/>
      <c r="DR710" s="17"/>
    </row>
    <row r="711" spans="1:122" ht="13" x14ac:dyDescent="0.15">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7"/>
      <c r="BD711" s="17"/>
      <c r="BE711" s="17"/>
      <c r="BF711" s="17"/>
      <c r="BG711" s="17"/>
      <c r="BH711" s="17"/>
      <c r="BI711" s="17"/>
      <c r="BJ711" s="17"/>
      <c r="BK711" s="17"/>
      <c r="BL711" s="17"/>
      <c r="BM711" s="17"/>
      <c r="BN711" s="17"/>
      <c r="BO711" s="17"/>
      <c r="BP711" s="17"/>
      <c r="BQ711" s="17"/>
      <c r="BR711" s="17"/>
      <c r="BS711" s="17"/>
      <c r="BT711" s="17"/>
      <c r="BU711" s="17"/>
      <c r="BV711" s="17"/>
      <c r="BW711" s="17"/>
      <c r="BX711" s="17"/>
      <c r="BY711" s="17"/>
      <c r="BZ711" s="17"/>
      <c r="CA711" s="17"/>
      <c r="CB711" s="17"/>
      <c r="CC711" s="17"/>
      <c r="CD711" s="17"/>
      <c r="CE711" s="17"/>
      <c r="CF711" s="17"/>
      <c r="CG711" s="17"/>
      <c r="CH711" s="17"/>
      <c r="CI711" s="17"/>
      <c r="CJ711" s="17"/>
      <c r="CK711" s="17"/>
      <c r="CL711" s="17"/>
      <c r="CM711" s="17"/>
      <c r="CN711" s="17"/>
      <c r="CO711" s="17"/>
      <c r="CP711" s="17"/>
      <c r="CQ711" s="17"/>
      <c r="CR711" s="17"/>
      <c r="CS711" s="17"/>
      <c r="CT711" s="17"/>
      <c r="CU711" s="17"/>
      <c r="CV711" s="17"/>
      <c r="CW711" s="17"/>
      <c r="CX711" s="17"/>
      <c r="CY711" s="17"/>
      <c r="CZ711" s="17"/>
      <c r="DA711" s="17"/>
      <c r="DB711" s="17"/>
      <c r="DC711" s="17"/>
      <c r="DD711" s="17"/>
      <c r="DE711" s="17"/>
      <c r="DF711" s="17"/>
      <c r="DG711" s="17"/>
      <c r="DH711" s="17"/>
      <c r="DI711" s="17"/>
      <c r="DJ711" s="17"/>
      <c r="DK711" s="17"/>
      <c r="DL711" s="17"/>
      <c r="DM711" s="17"/>
      <c r="DN711" s="17"/>
      <c r="DO711" s="17"/>
      <c r="DP711" s="17"/>
      <c r="DQ711" s="17"/>
      <c r="DR711" s="17"/>
    </row>
    <row r="712" spans="1:122" ht="13" x14ac:dyDescent="0.15">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7"/>
      <c r="BD712" s="17"/>
      <c r="BE712" s="17"/>
      <c r="BF712" s="17"/>
      <c r="BG712" s="17"/>
      <c r="BH712" s="17"/>
      <c r="BI712" s="17"/>
      <c r="BJ712" s="17"/>
      <c r="BK712" s="17"/>
      <c r="BL712" s="17"/>
      <c r="BM712" s="17"/>
      <c r="BN712" s="17"/>
      <c r="BO712" s="17"/>
      <c r="BP712" s="17"/>
      <c r="BQ712" s="17"/>
      <c r="BR712" s="17"/>
      <c r="BS712" s="17"/>
      <c r="BT712" s="17"/>
      <c r="BU712" s="17"/>
      <c r="BV712" s="17"/>
      <c r="BW712" s="17"/>
      <c r="BX712" s="17"/>
      <c r="BY712" s="17"/>
      <c r="BZ712" s="17"/>
      <c r="CA712" s="17"/>
      <c r="CB712" s="17"/>
      <c r="CC712" s="17"/>
      <c r="CD712" s="17"/>
      <c r="CE712" s="17"/>
      <c r="CF712" s="17"/>
      <c r="CG712" s="17"/>
      <c r="CH712" s="17"/>
      <c r="CI712" s="17"/>
      <c r="CJ712" s="17"/>
      <c r="CK712" s="17"/>
      <c r="CL712" s="17"/>
      <c r="CM712" s="17"/>
      <c r="CN712" s="17"/>
      <c r="CO712" s="17"/>
      <c r="CP712" s="17"/>
      <c r="CQ712" s="17"/>
      <c r="CR712" s="17"/>
      <c r="CS712" s="17"/>
      <c r="CT712" s="17"/>
      <c r="CU712" s="17"/>
      <c r="CV712" s="17"/>
      <c r="CW712" s="17"/>
      <c r="CX712" s="17"/>
      <c r="CY712" s="17"/>
      <c r="CZ712" s="17"/>
      <c r="DA712" s="17"/>
      <c r="DB712" s="17"/>
      <c r="DC712" s="17"/>
      <c r="DD712" s="17"/>
      <c r="DE712" s="17"/>
      <c r="DF712" s="17"/>
      <c r="DG712" s="17"/>
      <c r="DH712" s="17"/>
      <c r="DI712" s="17"/>
      <c r="DJ712" s="17"/>
      <c r="DK712" s="17"/>
      <c r="DL712" s="17"/>
      <c r="DM712" s="17"/>
      <c r="DN712" s="17"/>
      <c r="DO712" s="17"/>
      <c r="DP712" s="17"/>
      <c r="DQ712" s="17"/>
      <c r="DR712" s="17"/>
    </row>
    <row r="713" spans="1:122" ht="13" x14ac:dyDescent="0.15">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7"/>
      <c r="BD713" s="17"/>
      <c r="BE713" s="17"/>
      <c r="BF713" s="17"/>
      <c r="BG713" s="17"/>
      <c r="BH713" s="17"/>
      <c r="BI713" s="17"/>
      <c r="BJ713" s="17"/>
      <c r="BK713" s="17"/>
      <c r="BL713" s="17"/>
      <c r="BM713" s="17"/>
      <c r="BN713" s="17"/>
      <c r="BO713" s="17"/>
      <c r="BP713" s="17"/>
      <c r="BQ713" s="17"/>
      <c r="BR713" s="17"/>
      <c r="BS713" s="17"/>
      <c r="BT713" s="17"/>
      <c r="BU713" s="17"/>
      <c r="BV713" s="17"/>
      <c r="BW713" s="17"/>
      <c r="BX713" s="17"/>
      <c r="BY713" s="17"/>
      <c r="BZ713" s="17"/>
      <c r="CA713" s="17"/>
      <c r="CB713" s="17"/>
      <c r="CC713" s="17"/>
      <c r="CD713" s="17"/>
      <c r="CE713" s="17"/>
      <c r="CF713" s="17"/>
      <c r="CG713" s="17"/>
      <c r="CH713" s="17"/>
      <c r="CI713" s="17"/>
      <c r="CJ713" s="17"/>
      <c r="CK713" s="17"/>
      <c r="CL713" s="17"/>
      <c r="CM713" s="17"/>
      <c r="CN713" s="17"/>
      <c r="CO713" s="17"/>
      <c r="CP713" s="17"/>
      <c r="CQ713" s="17"/>
      <c r="CR713" s="17"/>
      <c r="CS713" s="17"/>
      <c r="CT713" s="17"/>
      <c r="CU713" s="17"/>
      <c r="CV713" s="17"/>
      <c r="CW713" s="17"/>
      <c r="CX713" s="17"/>
      <c r="CY713" s="17"/>
      <c r="CZ713" s="17"/>
      <c r="DA713" s="17"/>
      <c r="DB713" s="17"/>
      <c r="DC713" s="17"/>
      <c r="DD713" s="17"/>
      <c r="DE713" s="17"/>
      <c r="DF713" s="17"/>
      <c r="DG713" s="17"/>
      <c r="DH713" s="17"/>
      <c r="DI713" s="17"/>
      <c r="DJ713" s="17"/>
      <c r="DK713" s="17"/>
      <c r="DL713" s="17"/>
      <c r="DM713" s="17"/>
      <c r="DN713" s="17"/>
      <c r="DO713" s="17"/>
      <c r="DP713" s="17"/>
      <c r="DQ713" s="17"/>
      <c r="DR713" s="17"/>
    </row>
    <row r="714" spans="1:122" ht="13" x14ac:dyDescent="0.15">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7"/>
      <c r="BD714" s="17"/>
      <c r="BE714" s="17"/>
      <c r="BF714" s="17"/>
      <c r="BG714" s="17"/>
      <c r="BH714" s="17"/>
      <c r="BI714" s="17"/>
      <c r="BJ714" s="17"/>
      <c r="BK714" s="17"/>
      <c r="BL714" s="17"/>
      <c r="BM714" s="17"/>
      <c r="BN714" s="17"/>
      <c r="BO714" s="17"/>
      <c r="BP714" s="17"/>
      <c r="BQ714" s="17"/>
      <c r="BR714" s="17"/>
      <c r="BS714" s="17"/>
      <c r="BT714" s="17"/>
      <c r="BU714" s="17"/>
      <c r="BV714" s="17"/>
      <c r="BW714" s="17"/>
      <c r="BX714" s="17"/>
      <c r="BY714" s="17"/>
      <c r="BZ714" s="17"/>
      <c r="CA714" s="17"/>
      <c r="CB714" s="17"/>
      <c r="CC714" s="17"/>
      <c r="CD714" s="17"/>
      <c r="CE714" s="17"/>
      <c r="CF714" s="17"/>
      <c r="CG714" s="17"/>
      <c r="CH714" s="17"/>
      <c r="CI714" s="17"/>
      <c r="CJ714" s="17"/>
      <c r="CK714" s="17"/>
      <c r="CL714" s="17"/>
      <c r="CM714" s="17"/>
      <c r="CN714" s="17"/>
      <c r="CO714" s="17"/>
      <c r="CP714" s="17"/>
      <c r="CQ714" s="17"/>
      <c r="CR714" s="17"/>
      <c r="CS714" s="17"/>
      <c r="CT714" s="17"/>
      <c r="CU714" s="17"/>
      <c r="CV714" s="17"/>
      <c r="CW714" s="17"/>
      <c r="CX714" s="17"/>
      <c r="CY714" s="17"/>
      <c r="CZ714" s="17"/>
      <c r="DA714" s="17"/>
      <c r="DB714" s="17"/>
      <c r="DC714" s="17"/>
      <c r="DD714" s="17"/>
      <c r="DE714" s="17"/>
      <c r="DF714" s="17"/>
      <c r="DG714" s="17"/>
      <c r="DH714" s="17"/>
      <c r="DI714" s="17"/>
      <c r="DJ714" s="17"/>
      <c r="DK714" s="17"/>
      <c r="DL714" s="17"/>
      <c r="DM714" s="17"/>
      <c r="DN714" s="17"/>
      <c r="DO714" s="17"/>
      <c r="DP714" s="17"/>
      <c r="DQ714" s="17"/>
      <c r="DR714" s="17"/>
    </row>
    <row r="715" spans="1:122" ht="13" x14ac:dyDescent="0.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7"/>
      <c r="BD715" s="17"/>
      <c r="BE715" s="17"/>
      <c r="BF715" s="17"/>
      <c r="BG715" s="17"/>
      <c r="BH715" s="17"/>
      <c r="BI715" s="17"/>
      <c r="BJ715" s="17"/>
      <c r="BK715" s="17"/>
      <c r="BL715" s="17"/>
      <c r="BM715" s="17"/>
      <c r="BN715" s="17"/>
      <c r="BO715" s="17"/>
      <c r="BP715" s="17"/>
      <c r="BQ715" s="17"/>
      <c r="BR715" s="17"/>
      <c r="BS715" s="17"/>
      <c r="BT715" s="17"/>
      <c r="BU715" s="17"/>
      <c r="BV715" s="17"/>
      <c r="BW715" s="17"/>
      <c r="BX715" s="17"/>
      <c r="BY715" s="17"/>
      <c r="BZ715" s="17"/>
      <c r="CA715" s="17"/>
      <c r="CB715" s="17"/>
      <c r="CC715" s="17"/>
      <c r="CD715" s="17"/>
      <c r="CE715" s="17"/>
      <c r="CF715" s="17"/>
      <c r="CG715" s="17"/>
      <c r="CH715" s="17"/>
      <c r="CI715" s="17"/>
      <c r="CJ715" s="17"/>
      <c r="CK715" s="17"/>
      <c r="CL715" s="17"/>
      <c r="CM715" s="17"/>
      <c r="CN715" s="17"/>
      <c r="CO715" s="17"/>
      <c r="CP715" s="17"/>
      <c r="CQ715" s="17"/>
      <c r="CR715" s="17"/>
      <c r="CS715" s="17"/>
      <c r="CT715" s="17"/>
      <c r="CU715" s="17"/>
      <c r="CV715" s="17"/>
      <c r="CW715" s="17"/>
      <c r="CX715" s="17"/>
      <c r="CY715" s="17"/>
      <c r="CZ715" s="17"/>
      <c r="DA715" s="17"/>
      <c r="DB715" s="17"/>
      <c r="DC715" s="17"/>
      <c r="DD715" s="17"/>
      <c r="DE715" s="17"/>
      <c r="DF715" s="17"/>
      <c r="DG715" s="17"/>
      <c r="DH715" s="17"/>
      <c r="DI715" s="17"/>
      <c r="DJ715" s="17"/>
      <c r="DK715" s="17"/>
      <c r="DL715" s="17"/>
      <c r="DM715" s="17"/>
      <c r="DN715" s="17"/>
      <c r="DO715" s="17"/>
      <c r="DP715" s="17"/>
      <c r="DQ715" s="17"/>
      <c r="DR715" s="17"/>
    </row>
    <row r="716" spans="1:122" ht="13" x14ac:dyDescent="0.15">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7"/>
      <c r="BD716" s="17"/>
      <c r="BE716" s="17"/>
      <c r="BF716" s="17"/>
      <c r="BG716" s="17"/>
      <c r="BH716" s="17"/>
      <c r="BI716" s="17"/>
      <c r="BJ716" s="17"/>
      <c r="BK716" s="17"/>
      <c r="BL716" s="17"/>
      <c r="BM716" s="17"/>
      <c r="BN716" s="17"/>
      <c r="BO716" s="17"/>
      <c r="BP716" s="17"/>
      <c r="BQ716" s="17"/>
      <c r="BR716" s="17"/>
      <c r="BS716" s="17"/>
      <c r="BT716" s="17"/>
      <c r="BU716" s="17"/>
      <c r="BV716" s="17"/>
      <c r="BW716" s="17"/>
      <c r="BX716" s="17"/>
      <c r="BY716" s="17"/>
      <c r="BZ716" s="17"/>
      <c r="CA716" s="17"/>
      <c r="CB716" s="17"/>
      <c r="CC716" s="17"/>
      <c r="CD716" s="17"/>
      <c r="CE716" s="17"/>
      <c r="CF716" s="17"/>
      <c r="CG716" s="17"/>
      <c r="CH716" s="17"/>
      <c r="CI716" s="17"/>
      <c r="CJ716" s="17"/>
      <c r="CK716" s="17"/>
      <c r="CL716" s="17"/>
      <c r="CM716" s="17"/>
      <c r="CN716" s="17"/>
      <c r="CO716" s="17"/>
      <c r="CP716" s="17"/>
      <c r="CQ716" s="17"/>
      <c r="CR716" s="17"/>
      <c r="CS716" s="17"/>
      <c r="CT716" s="17"/>
      <c r="CU716" s="17"/>
      <c r="CV716" s="17"/>
      <c r="CW716" s="17"/>
      <c r="CX716" s="17"/>
      <c r="CY716" s="17"/>
      <c r="CZ716" s="17"/>
      <c r="DA716" s="17"/>
      <c r="DB716" s="17"/>
      <c r="DC716" s="17"/>
      <c r="DD716" s="17"/>
      <c r="DE716" s="17"/>
      <c r="DF716" s="17"/>
      <c r="DG716" s="17"/>
      <c r="DH716" s="17"/>
      <c r="DI716" s="17"/>
      <c r="DJ716" s="17"/>
      <c r="DK716" s="17"/>
      <c r="DL716" s="17"/>
      <c r="DM716" s="17"/>
      <c r="DN716" s="17"/>
      <c r="DO716" s="17"/>
      <c r="DP716" s="17"/>
      <c r="DQ716" s="17"/>
      <c r="DR716" s="17"/>
    </row>
    <row r="717" spans="1:122" ht="13" x14ac:dyDescent="0.15">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7"/>
      <c r="BD717" s="17"/>
      <c r="BE717" s="17"/>
      <c r="BF717" s="17"/>
      <c r="BG717" s="17"/>
      <c r="BH717" s="17"/>
      <c r="BI717" s="17"/>
      <c r="BJ717" s="17"/>
      <c r="BK717" s="17"/>
      <c r="BL717" s="17"/>
      <c r="BM717" s="17"/>
      <c r="BN717" s="17"/>
      <c r="BO717" s="17"/>
      <c r="BP717" s="17"/>
      <c r="BQ717" s="17"/>
      <c r="BR717" s="17"/>
      <c r="BS717" s="17"/>
      <c r="BT717" s="17"/>
      <c r="BU717" s="17"/>
      <c r="BV717" s="17"/>
      <c r="BW717" s="17"/>
      <c r="BX717" s="17"/>
      <c r="BY717" s="17"/>
      <c r="BZ717" s="17"/>
      <c r="CA717" s="17"/>
      <c r="CB717" s="17"/>
      <c r="CC717" s="17"/>
      <c r="CD717" s="17"/>
      <c r="CE717" s="17"/>
      <c r="CF717" s="17"/>
      <c r="CG717" s="17"/>
      <c r="CH717" s="17"/>
      <c r="CI717" s="17"/>
      <c r="CJ717" s="17"/>
      <c r="CK717" s="17"/>
      <c r="CL717" s="17"/>
      <c r="CM717" s="17"/>
      <c r="CN717" s="17"/>
      <c r="CO717" s="17"/>
      <c r="CP717" s="17"/>
      <c r="CQ717" s="17"/>
      <c r="CR717" s="17"/>
      <c r="CS717" s="17"/>
      <c r="CT717" s="17"/>
      <c r="CU717" s="17"/>
      <c r="CV717" s="17"/>
      <c r="CW717" s="17"/>
      <c r="CX717" s="17"/>
      <c r="CY717" s="17"/>
      <c r="CZ717" s="17"/>
      <c r="DA717" s="17"/>
      <c r="DB717" s="17"/>
      <c r="DC717" s="17"/>
      <c r="DD717" s="17"/>
      <c r="DE717" s="17"/>
      <c r="DF717" s="17"/>
      <c r="DG717" s="17"/>
      <c r="DH717" s="17"/>
      <c r="DI717" s="17"/>
      <c r="DJ717" s="17"/>
      <c r="DK717" s="17"/>
      <c r="DL717" s="17"/>
      <c r="DM717" s="17"/>
      <c r="DN717" s="17"/>
      <c r="DO717" s="17"/>
      <c r="DP717" s="17"/>
      <c r="DQ717" s="17"/>
      <c r="DR717" s="17"/>
    </row>
    <row r="718" spans="1:122" ht="13" x14ac:dyDescent="0.15">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7"/>
      <c r="BD718" s="17"/>
      <c r="BE718" s="17"/>
      <c r="BF718" s="17"/>
      <c r="BG718" s="17"/>
      <c r="BH718" s="17"/>
      <c r="BI718" s="17"/>
      <c r="BJ718" s="17"/>
      <c r="BK718" s="17"/>
      <c r="BL718" s="17"/>
      <c r="BM718" s="17"/>
      <c r="BN718" s="17"/>
      <c r="BO718" s="17"/>
      <c r="BP718" s="17"/>
      <c r="BQ718" s="17"/>
      <c r="BR718" s="17"/>
      <c r="BS718" s="17"/>
      <c r="BT718" s="17"/>
      <c r="BU718" s="17"/>
      <c r="BV718" s="17"/>
      <c r="BW718" s="17"/>
      <c r="BX718" s="17"/>
      <c r="BY718" s="17"/>
      <c r="BZ718" s="17"/>
      <c r="CA718" s="17"/>
      <c r="CB718" s="17"/>
      <c r="CC718" s="17"/>
      <c r="CD718" s="17"/>
      <c r="CE718" s="17"/>
      <c r="CF718" s="17"/>
      <c r="CG718" s="17"/>
      <c r="CH718" s="17"/>
      <c r="CI718" s="17"/>
      <c r="CJ718" s="17"/>
      <c r="CK718" s="17"/>
      <c r="CL718" s="17"/>
      <c r="CM718" s="17"/>
      <c r="CN718" s="17"/>
      <c r="CO718" s="17"/>
      <c r="CP718" s="17"/>
      <c r="CQ718" s="17"/>
      <c r="CR718" s="17"/>
      <c r="CS718" s="17"/>
      <c r="CT718" s="17"/>
      <c r="CU718" s="17"/>
      <c r="CV718" s="17"/>
      <c r="CW718" s="17"/>
      <c r="CX718" s="17"/>
      <c r="CY718" s="17"/>
      <c r="CZ718" s="17"/>
      <c r="DA718" s="17"/>
      <c r="DB718" s="17"/>
      <c r="DC718" s="17"/>
      <c r="DD718" s="17"/>
      <c r="DE718" s="17"/>
      <c r="DF718" s="17"/>
      <c r="DG718" s="17"/>
      <c r="DH718" s="17"/>
      <c r="DI718" s="17"/>
      <c r="DJ718" s="17"/>
      <c r="DK718" s="17"/>
      <c r="DL718" s="17"/>
      <c r="DM718" s="17"/>
      <c r="DN718" s="17"/>
      <c r="DO718" s="17"/>
      <c r="DP718" s="17"/>
      <c r="DQ718" s="17"/>
      <c r="DR718" s="17"/>
    </row>
    <row r="719" spans="1:122" ht="13" x14ac:dyDescent="0.15">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7"/>
      <c r="BD719" s="17"/>
      <c r="BE719" s="17"/>
      <c r="BF719" s="17"/>
      <c r="BG719" s="17"/>
      <c r="BH719" s="17"/>
      <c r="BI719" s="17"/>
      <c r="BJ719" s="17"/>
      <c r="BK719" s="17"/>
      <c r="BL719" s="17"/>
      <c r="BM719" s="17"/>
      <c r="BN719" s="17"/>
      <c r="BO719" s="17"/>
      <c r="BP719" s="17"/>
      <c r="BQ719" s="17"/>
      <c r="BR719" s="17"/>
      <c r="BS719" s="17"/>
      <c r="BT719" s="17"/>
      <c r="BU719" s="17"/>
      <c r="BV719" s="17"/>
      <c r="BW719" s="17"/>
      <c r="BX719" s="17"/>
      <c r="BY719" s="17"/>
      <c r="BZ719" s="17"/>
      <c r="CA719" s="17"/>
      <c r="CB719" s="17"/>
      <c r="CC719" s="17"/>
      <c r="CD719" s="17"/>
      <c r="CE719" s="17"/>
      <c r="CF719" s="17"/>
      <c r="CG719" s="17"/>
      <c r="CH719" s="17"/>
      <c r="CI719" s="17"/>
      <c r="CJ719" s="17"/>
      <c r="CK719" s="17"/>
      <c r="CL719" s="17"/>
      <c r="CM719" s="17"/>
      <c r="CN719" s="17"/>
      <c r="CO719" s="17"/>
      <c r="CP719" s="17"/>
      <c r="CQ719" s="17"/>
      <c r="CR719" s="17"/>
      <c r="CS719" s="17"/>
      <c r="CT719" s="17"/>
      <c r="CU719" s="17"/>
      <c r="CV719" s="17"/>
      <c r="CW719" s="17"/>
      <c r="CX719" s="17"/>
      <c r="CY719" s="17"/>
      <c r="CZ719" s="17"/>
      <c r="DA719" s="17"/>
      <c r="DB719" s="17"/>
      <c r="DC719" s="17"/>
      <c r="DD719" s="17"/>
      <c r="DE719" s="17"/>
      <c r="DF719" s="17"/>
      <c r="DG719" s="17"/>
      <c r="DH719" s="17"/>
      <c r="DI719" s="17"/>
      <c r="DJ719" s="17"/>
      <c r="DK719" s="17"/>
      <c r="DL719" s="17"/>
      <c r="DM719" s="17"/>
      <c r="DN719" s="17"/>
      <c r="DO719" s="17"/>
      <c r="DP719" s="17"/>
      <c r="DQ719" s="17"/>
      <c r="DR719" s="17"/>
    </row>
    <row r="720" spans="1:122" ht="13" x14ac:dyDescent="0.15">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7"/>
      <c r="BD720" s="17"/>
      <c r="BE720" s="17"/>
      <c r="BF720" s="17"/>
      <c r="BG720" s="17"/>
      <c r="BH720" s="17"/>
      <c r="BI720" s="17"/>
      <c r="BJ720" s="17"/>
      <c r="BK720" s="17"/>
      <c r="BL720" s="17"/>
      <c r="BM720" s="17"/>
      <c r="BN720" s="17"/>
      <c r="BO720" s="17"/>
      <c r="BP720" s="17"/>
      <c r="BQ720" s="17"/>
      <c r="BR720" s="17"/>
      <c r="BS720" s="17"/>
      <c r="BT720" s="17"/>
      <c r="BU720" s="17"/>
      <c r="BV720" s="17"/>
      <c r="BW720" s="17"/>
      <c r="BX720" s="17"/>
      <c r="BY720" s="17"/>
      <c r="BZ720" s="17"/>
      <c r="CA720" s="17"/>
      <c r="CB720" s="17"/>
      <c r="CC720" s="17"/>
      <c r="CD720" s="17"/>
      <c r="CE720" s="17"/>
      <c r="CF720" s="17"/>
      <c r="CG720" s="17"/>
      <c r="CH720" s="17"/>
      <c r="CI720" s="17"/>
      <c r="CJ720" s="17"/>
      <c r="CK720" s="17"/>
      <c r="CL720" s="17"/>
      <c r="CM720" s="17"/>
      <c r="CN720" s="17"/>
      <c r="CO720" s="17"/>
      <c r="CP720" s="17"/>
      <c r="CQ720" s="17"/>
      <c r="CR720" s="17"/>
      <c r="CS720" s="17"/>
      <c r="CT720" s="17"/>
      <c r="CU720" s="17"/>
      <c r="CV720" s="17"/>
      <c r="CW720" s="17"/>
      <c r="CX720" s="17"/>
      <c r="CY720" s="17"/>
      <c r="CZ720" s="17"/>
      <c r="DA720" s="17"/>
      <c r="DB720" s="17"/>
      <c r="DC720" s="17"/>
      <c r="DD720" s="17"/>
      <c r="DE720" s="17"/>
      <c r="DF720" s="17"/>
      <c r="DG720" s="17"/>
      <c r="DH720" s="17"/>
      <c r="DI720" s="17"/>
      <c r="DJ720" s="17"/>
      <c r="DK720" s="17"/>
      <c r="DL720" s="17"/>
      <c r="DM720" s="17"/>
      <c r="DN720" s="17"/>
      <c r="DO720" s="17"/>
      <c r="DP720" s="17"/>
      <c r="DQ720" s="17"/>
      <c r="DR720" s="17"/>
    </row>
    <row r="721" spans="1:122" ht="13" x14ac:dyDescent="0.15">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7"/>
      <c r="BD721" s="17"/>
      <c r="BE721" s="17"/>
      <c r="BF721" s="17"/>
      <c r="BG721" s="17"/>
      <c r="BH721" s="17"/>
      <c r="BI721" s="17"/>
      <c r="BJ721" s="17"/>
      <c r="BK721" s="17"/>
      <c r="BL721" s="17"/>
      <c r="BM721" s="17"/>
      <c r="BN721" s="17"/>
      <c r="BO721" s="17"/>
      <c r="BP721" s="17"/>
      <c r="BQ721" s="17"/>
      <c r="BR721" s="17"/>
      <c r="BS721" s="17"/>
      <c r="BT721" s="17"/>
      <c r="BU721" s="17"/>
      <c r="BV721" s="17"/>
      <c r="BW721" s="17"/>
      <c r="BX721" s="17"/>
      <c r="BY721" s="17"/>
      <c r="BZ721" s="17"/>
      <c r="CA721" s="17"/>
      <c r="CB721" s="17"/>
      <c r="CC721" s="17"/>
      <c r="CD721" s="17"/>
      <c r="CE721" s="17"/>
      <c r="CF721" s="17"/>
      <c r="CG721" s="17"/>
      <c r="CH721" s="17"/>
      <c r="CI721" s="17"/>
      <c r="CJ721" s="17"/>
      <c r="CK721" s="17"/>
      <c r="CL721" s="17"/>
      <c r="CM721" s="17"/>
      <c r="CN721" s="17"/>
      <c r="CO721" s="17"/>
      <c r="CP721" s="17"/>
      <c r="CQ721" s="17"/>
      <c r="CR721" s="17"/>
      <c r="CS721" s="17"/>
      <c r="CT721" s="17"/>
      <c r="CU721" s="17"/>
      <c r="CV721" s="17"/>
      <c r="CW721" s="17"/>
      <c r="CX721" s="17"/>
      <c r="CY721" s="17"/>
      <c r="CZ721" s="17"/>
      <c r="DA721" s="17"/>
      <c r="DB721" s="17"/>
      <c r="DC721" s="17"/>
      <c r="DD721" s="17"/>
      <c r="DE721" s="17"/>
      <c r="DF721" s="17"/>
      <c r="DG721" s="17"/>
      <c r="DH721" s="17"/>
      <c r="DI721" s="17"/>
      <c r="DJ721" s="17"/>
      <c r="DK721" s="17"/>
      <c r="DL721" s="17"/>
      <c r="DM721" s="17"/>
      <c r="DN721" s="17"/>
      <c r="DO721" s="17"/>
      <c r="DP721" s="17"/>
      <c r="DQ721" s="17"/>
      <c r="DR721" s="17"/>
    </row>
    <row r="722" spans="1:122" ht="13" x14ac:dyDescent="0.15">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7"/>
      <c r="BD722" s="17"/>
      <c r="BE722" s="17"/>
      <c r="BF722" s="17"/>
      <c r="BG722" s="17"/>
      <c r="BH722" s="17"/>
      <c r="BI722" s="17"/>
      <c r="BJ722" s="17"/>
      <c r="BK722" s="17"/>
      <c r="BL722" s="17"/>
      <c r="BM722" s="17"/>
      <c r="BN722" s="17"/>
      <c r="BO722" s="17"/>
      <c r="BP722" s="17"/>
      <c r="BQ722" s="17"/>
      <c r="BR722" s="17"/>
      <c r="BS722" s="17"/>
      <c r="BT722" s="17"/>
      <c r="BU722" s="17"/>
      <c r="BV722" s="17"/>
      <c r="BW722" s="17"/>
      <c r="BX722" s="17"/>
      <c r="BY722" s="17"/>
      <c r="BZ722" s="17"/>
      <c r="CA722" s="17"/>
      <c r="CB722" s="17"/>
      <c r="CC722" s="17"/>
      <c r="CD722" s="17"/>
      <c r="CE722" s="17"/>
      <c r="CF722" s="17"/>
      <c r="CG722" s="17"/>
      <c r="CH722" s="17"/>
      <c r="CI722" s="17"/>
      <c r="CJ722" s="17"/>
      <c r="CK722" s="17"/>
      <c r="CL722" s="17"/>
      <c r="CM722" s="17"/>
      <c r="CN722" s="17"/>
      <c r="CO722" s="17"/>
      <c r="CP722" s="17"/>
      <c r="CQ722" s="17"/>
      <c r="CR722" s="17"/>
      <c r="CS722" s="17"/>
      <c r="CT722" s="17"/>
      <c r="CU722" s="17"/>
      <c r="CV722" s="17"/>
      <c r="CW722" s="17"/>
      <c r="CX722" s="17"/>
      <c r="CY722" s="17"/>
      <c r="CZ722" s="17"/>
      <c r="DA722" s="17"/>
      <c r="DB722" s="17"/>
      <c r="DC722" s="17"/>
      <c r="DD722" s="17"/>
      <c r="DE722" s="17"/>
      <c r="DF722" s="17"/>
      <c r="DG722" s="17"/>
      <c r="DH722" s="17"/>
      <c r="DI722" s="17"/>
      <c r="DJ722" s="17"/>
      <c r="DK722" s="17"/>
      <c r="DL722" s="17"/>
      <c r="DM722" s="17"/>
      <c r="DN722" s="17"/>
      <c r="DO722" s="17"/>
      <c r="DP722" s="17"/>
      <c r="DQ722" s="17"/>
      <c r="DR722" s="17"/>
    </row>
    <row r="723" spans="1:122" ht="13" x14ac:dyDescent="0.15">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7"/>
      <c r="BD723" s="17"/>
      <c r="BE723" s="17"/>
      <c r="BF723" s="17"/>
      <c r="BG723" s="17"/>
      <c r="BH723" s="17"/>
      <c r="BI723" s="17"/>
      <c r="BJ723" s="17"/>
      <c r="BK723" s="17"/>
      <c r="BL723" s="17"/>
      <c r="BM723" s="17"/>
      <c r="BN723" s="17"/>
      <c r="BO723" s="17"/>
      <c r="BP723" s="17"/>
      <c r="BQ723" s="17"/>
      <c r="BR723" s="17"/>
      <c r="BS723" s="17"/>
      <c r="BT723" s="17"/>
      <c r="BU723" s="17"/>
      <c r="BV723" s="17"/>
      <c r="BW723" s="17"/>
      <c r="BX723" s="17"/>
      <c r="BY723" s="17"/>
      <c r="BZ723" s="17"/>
      <c r="CA723" s="17"/>
      <c r="CB723" s="17"/>
      <c r="CC723" s="17"/>
      <c r="CD723" s="17"/>
      <c r="CE723" s="17"/>
      <c r="CF723" s="17"/>
      <c r="CG723" s="17"/>
      <c r="CH723" s="17"/>
      <c r="CI723" s="17"/>
      <c r="CJ723" s="17"/>
      <c r="CK723" s="17"/>
      <c r="CL723" s="17"/>
      <c r="CM723" s="17"/>
      <c r="CN723" s="17"/>
      <c r="CO723" s="17"/>
      <c r="CP723" s="17"/>
      <c r="CQ723" s="17"/>
      <c r="CR723" s="17"/>
      <c r="CS723" s="17"/>
      <c r="CT723" s="17"/>
      <c r="CU723" s="17"/>
      <c r="CV723" s="17"/>
      <c r="CW723" s="17"/>
      <c r="CX723" s="17"/>
      <c r="CY723" s="17"/>
      <c r="CZ723" s="17"/>
      <c r="DA723" s="17"/>
      <c r="DB723" s="17"/>
      <c r="DC723" s="17"/>
      <c r="DD723" s="17"/>
      <c r="DE723" s="17"/>
      <c r="DF723" s="17"/>
      <c r="DG723" s="17"/>
      <c r="DH723" s="17"/>
      <c r="DI723" s="17"/>
      <c r="DJ723" s="17"/>
      <c r="DK723" s="17"/>
      <c r="DL723" s="17"/>
      <c r="DM723" s="17"/>
      <c r="DN723" s="17"/>
      <c r="DO723" s="17"/>
      <c r="DP723" s="17"/>
      <c r="DQ723" s="17"/>
      <c r="DR723" s="17"/>
    </row>
    <row r="724" spans="1:122" ht="13" x14ac:dyDescent="0.15">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7"/>
      <c r="BD724" s="17"/>
      <c r="BE724" s="17"/>
      <c r="BF724" s="17"/>
      <c r="BG724" s="17"/>
      <c r="BH724" s="17"/>
      <c r="BI724" s="17"/>
      <c r="BJ724" s="17"/>
      <c r="BK724" s="17"/>
      <c r="BL724" s="17"/>
      <c r="BM724" s="17"/>
      <c r="BN724" s="17"/>
      <c r="BO724" s="17"/>
      <c r="BP724" s="17"/>
      <c r="BQ724" s="17"/>
      <c r="BR724" s="17"/>
      <c r="BS724" s="17"/>
      <c r="BT724" s="17"/>
      <c r="BU724" s="17"/>
      <c r="BV724" s="17"/>
      <c r="BW724" s="17"/>
      <c r="BX724" s="17"/>
      <c r="BY724" s="17"/>
      <c r="BZ724" s="17"/>
      <c r="CA724" s="17"/>
      <c r="CB724" s="17"/>
      <c r="CC724" s="17"/>
      <c r="CD724" s="17"/>
      <c r="CE724" s="17"/>
      <c r="CF724" s="17"/>
      <c r="CG724" s="17"/>
      <c r="CH724" s="17"/>
      <c r="CI724" s="17"/>
      <c r="CJ724" s="17"/>
      <c r="CK724" s="17"/>
      <c r="CL724" s="17"/>
      <c r="CM724" s="17"/>
      <c r="CN724" s="17"/>
      <c r="CO724" s="17"/>
      <c r="CP724" s="17"/>
      <c r="CQ724" s="17"/>
      <c r="CR724" s="17"/>
      <c r="CS724" s="17"/>
      <c r="CT724" s="17"/>
      <c r="CU724" s="17"/>
      <c r="CV724" s="17"/>
      <c r="CW724" s="17"/>
      <c r="CX724" s="17"/>
      <c r="CY724" s="17"/>
      <c r="CZ724" s="17"/>
      <c r="DA724" s="17"/>
      <c r="DB724" s="17"/>
      <c r="DC724" s="17"/>
      <c r="DD724" s="17"/>
      <c r="DE724" s="17"/>
      <c r="DF724" s="17"/>
      <c r="DG724" s="17"/>
      <c r="DH724" s="17"/>
      <c r="DI724" s="17"/>
      <c r="DJ724" s="17"/>
      <c r="DK724" s="17"/>
      <c r="DL724" s="17"/>
      <c r="DM724" s="17"/>
      <c r="DN724" s="17"/>
      <c r="DO724" s="17"/>
      <c r="DP724" s="17"/>
      <c r="DQ724" s="17"/>
      <c r="DR724" s="17"/>
    </row>
    <row r="725" spans="1:122" ht="13" x14ac:dyDescent="0.1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7"/>
      <c r="BD725" s="17"/>
      <c r="BE725" s="17"/>
      <c r="BF725" s="17"/>
      <c r="BG725" s="17"/>
      <c r="BH725" s="17"/>
      <c r="BI725" s="17"/>
      <c r="BJ725" s="17"/>
      <c r="BK725" s="17"/>
      <c r="BL725" s="17"/>
      <c r="BM725" s="17"/>
      <c r="BN725" s="17"/>
      <c r="BO725" s="17"/>
      <c r="BP725" s="17"/>
      <c r="BQ725" s="17"/>
      <c r="BR725" s="17"/>
      <c r="BS725" s="17"/>
      <c r="BT725" s="17"/>
      <c r="BU725" s="17"/>
      <c r="BV725" s="17"/>
      <c r="BW725" s="17"/>
      <c r="BX725" s="17"/>
      <c r="BY725" s="17"/>
      <c r="BZ725" s="17"/>
      <c r="CA725" s="17"/>
      <c r="CB725" s="17"/>
      <c r="CC725" s="17"/>
      <c r="CD725" s="17"/>
      <c r="CE725" s="17"/>
      <c r="CF725" s="17"/>
      <c r="CG725" s="17"/>
      <c r="CH725" s="17"/>
      <c r="CI725" s="17"/>
      <c r="CJ725" s="17"/>
      <c r="CK725" s="17"/>
      <c r="CL725" s="17"/>
      <c r="CM725" s="17"/>
      <c r="CN725" s="17"/>
      <c r="CO725" s="17"/>
      <c r="CP725" s="17"/>
      <c r="CQ725" s="17"/>
      <c r="CR725" s="17"/>
      <c r="CS725" s="17"/>
      <c r="CT725" s="17"/>
      <c r="CU725" s="17"/>
      <c r="CV725" s="17"/>
      <c r="CW725" s="17"/>
      <c r="CX725" s="17"/>
      <c r="CY725" s="17"/>
      <c r="CZ725" s="17"/>
      <c r="DA725" s="17"/>
      <c r="DB725" s="17"/>
      <c r="DC725" s="17"/>
      <c r="DD725" s="17"/>
      <c r="DE725" s="17"/>
      <c r="DF725" s="17"/>
      <c r="DG725" s="17"/>
      <c r="DH725" s="17"/>
      <c r="DI725" s="17"/>
      <c r="DJ725" s="17"/>
      <c r="DK725" s="17"/>
      <c r="DL725" s="17"/>
      <c r="DM725" s="17"/>
      <c r="DN725" s="17"/>
      <c r="DO725" s="17"/>
      <c r="DP725" s="17"/>
      <c r="DQ725" s="17"/>
      <c r="DR725" s="17"/>
    </row>
    <row r="726" spans="1:122" ht="13" x14ac:dyDescent="0.15">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7"/>
      <c r="BD726" s="17"/>
      <c r="BE726" s="17"/>
      <c r="BF726" s="17"/>
      <c r="BG726" s="17"/>
      <c r="BH726" s="17"/>
      <c r="BI726" s="17"/>
      <c r="BJ726" s="17"/>
      <c r="BK726" s="17"/>
      <c r="BL726" s="17"/>
      <c r="BM726" s="17"/>
      <c r="BN726" s="17"/>
      <c r="BO726" s="17"/>
      <c r="BP726" s="17"/>
      <c r="BQ726" s="17"/>
      <c r="BR726" s="17"/>
      <c r="BS726" s="17"/>
      <c r="BT726" s="17"/>
      <c r="BU726" s="17"/>
      <c r="BV726" s="17"/>
      <c r="BW726" s="17"/>
      <c r="BX726" s="17"/>
      <c r="BY726" s="17"/>
      <c r="BZ726" s="17"/>
      <c r="CA726" s="17"/>
      <c r="CB726" s="17"/>
      <c r="CC726" s="17"/>
      <c r="CD726" s="17"/>
      <c r="CE726" s="17"/>
      <c r="CF726" s="17"/>
      <c r="CG726" s="17"/>
      <c r="CH726" s="17"/>
      <c r="CI726" s="17"/>
      <c r="CJ726" s="17"/>
      <c r="CK726" s="17"/>
      <c r="CL726" s="17"/>
      <c r="CM726" s="17"/>
      <c r="CN726" s="17"/>
      <c r="CO726" s="17"/>
      <c r="CP726" s="17"/>
      <c r="CQ726" s="17"/>
      <c r="CR726" s="17"/>
      <c r="CS726" s="17"/>
      <c r="CT726" s="17"/>
      <c r="CU726" s="17"/>
      <c r="CV726" s="17"/>
      <c r="CW726" s="17"/>
      <c r="CX726" s="17"/>
      <c r="CY726" s="17"/>
      <c r="CZ726" s="17"/>
      <c r="DA726" s="17"/>
      <c r="DB726" s="17"/>
      <c r="DC726" s="17"/>
      <c r="DD726" s="17"/>
      <c r="DE726" s="17"/>
      <c r="DF726" s="17"/>
      <c r="DG726" s="17"/>
      <c r="DH726" s="17"/>
      <c r="DI726" s="17"/>
      <c r="DJ726" s="17"/>
      <c r="DK726" s="17"/>
      <c r="DL726" s="17"/>
      <c r="DM726" s="17"/>
      <c r="DN726" s="17"/>
      <c r="DO726" s="17"/>
      <c r="DP726" s="17"/>
      <c r="DQ726" s="17"/>
      <c r="DR726" s="17"/>
    </row>
    <row r="727" spans="1:122" ht="13" x14ac:dyDescent="0.15">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7"/>
      <c r="BD727" s="17"/>
      <c r="BE727" s="17"/>
      <c r="BF727" s="17"/>
      <c r="BG727" s="17"/>
      <c r="BH727" s="17"/>
      <c r="BI727" s="17"/>
      <c r="BJ727" s="17"/>
      <c r="BK727" s="17"/>
      <c r="BL727" s="17"/>
      <c r="BM727" s="17"/>
      <c r="BN727" s="17"/>
      <c r="BO727" s="17"/>
      <c r="BP727" s="17"/>
      <c r="BQ727" s="17"/>
      <c r="BR727" s="17"/>
      <c r="BS727" s="17"/>
      <c r="BT727" s="17"/>
      <c r="BU727" s="17"/>
      <c r="BV727" s="17"/>
      <c r="BW727" s="17"/>
      <c r="BX727" s="17"/>
      <c r="BY727" s="17"/>
      <c r="BZ727" s="17"/>
      <c r="CA727" s="17"/>
      <c r="CB727" s="17"/>
      <c r="CC727" s="17"/>
      <c r="CD727" s="17"/>
      <c r="CE727" s="17"/>
      <c r="CF727" s="17"/>
      <c r="CG727" s="17"/>
      <c r="CH727" s="17"/>
      <c r="CI727" s="17"/>
      <c r="CJ727" s="17"/>
      <c r="CK727" s="17"/>
      <c r="CL727" s="17"/>
      <c r="CM727" s="17"/>
      <c r="CN727" s="17"/>
      <c r="CO727" s="17"/>
      <c r="CP727" s="17"/>
      <c r="CQ727" s="17"/>
      <c r="CR727" s="17"/>
      <c r="CS727" s="17"/>
      <c r="CT727" s="17"/>
      <c r="CU727" s="17"/>
      <c r="CV727" s="17"/>
      <c r="CW727" s="17"/>
      <c r="CX727" s="17"/>
      <c r="CY727" s="17"/>
      <c r="CZ727" s="17"/>
      <c r="DA727" s="17"/>
      <c r="DB727" s="17"/>
      <c r="DC727" s="17"/>
      <c r="DD727" s="17"/>
      <c r="DE727" s="17"/>
      <c r="DF727" s="17"/>
      <c r="DG727" s="17"/>
      <c r="DH727" s="17"/>
      <c r="DI727" s="17"/>
      <c r="DJ727" s="17"/>
      <c r="DK727" s="17"/>
      <c r="DL727" s="17"/>
      <c r="DM727" s="17"/>
      <c r="DN727" s="17"/>
      <c r="DO727" s="17"/>
      <c r="DP727" s="17"/>
      <c r="DQ727" s="17"/>
      <c r="DR727" s="17"/>
    </row>
    <row r="728" spans="1:122" ht="13" x14ac:dyDescent="0.15">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7"/>
      <c r="BD728" s="17"/>
      <c r="BE728" s="17"/>
      <c r="BF728" s="17"/>
      <c r="BG728" s="17"/>
      <c r="BH728" s="17"/>
      <c r="BI728" s="17"/>
      <c r="BJ728" s="17"/>
      <c r="BK728" s="17"/>
      <c r="BL728" s="17"/>
      <c r="BM728" s="17"/>
      <c r="BN728" s="17"/>
      <c r="BO728" s="17"/>
      <c r="BP728" s="17"/>
      <c r="BQ728" s="17"/>
      <c r="BR728" s="17"/>
      <c r="BS728" s="17"/>
      <c r="BT728" s="17"/>
      <c r="BU728" s="17"/>
      <c r="BV728" s="17"/>
      <c r="BW728" s="17"/>
      <c r="BX728" s="17"/>
      <c r="BY728" s="17"/>
      <c r="BZ728" s="17"/>
      <c r="CA728" s="17"/>
      <c r="CB728" s="17"/>
      <c r="CC728" s="17"/>
      <c r="CD728" s="17"/>
      <c r="CE728" s="17"/>
      <c r="CF728" s="17"/>
      <c r="CG728" s="17"/>
      <c r="CH728" s="17"/>
      <c r="CI728" s="17"/>
      <c r="CJ728" s="17"/>
      <c r="CK728" s="17"/>
      <c r="CL728" s="17"/>
      <c r="CM728" s="17"/>
      <c r="CN728" s="17"/>
      <c r="CO728" s="17"/>
      <c r="CP728" s="17"/>
      <c r="CQ728" s="17"/>
      <c r="CR728" s="17"/>
      <c r="CS728" s="17"/>
      <c r="CT728" s="17"/>
      <c r="CU728" s="17"/>
      <c r="CV728" s="17"/>
      <c r="CW728" s="17"/>
      <c r="CX728" s="17"/>
      <c r="CY728" s="17"/>
      <c r="CZ728" s="17"/>
      <c r="DA728" s="17"/>
      <c r="DB728" s="17"/>
      <c r="DC728" s="17"/>
      <c r="DD728" s="17"/>
      <c r="DE728" s="17"/>
      <c r="DF728" s="17"/>
      <c r="DG728" s="17"/>
      <c r="DH728" s="17"/>
      <c r="DI728" s="17"/>
      <c r="DJ728" s="17"/>
      <c r="DK728" s="17"/>
      <c r="DL728" s="17"/>
      <c r="DM728" s="17"/>
      <c r="DN728" s="17"/>
      <c r="DO728" s="17"/>
      <c r="DP728" s="17"/>
      <c r="DQ728" s="17"/>
      <c r="DR728" s="17"/>
    </row>
    <row r="729" spans="1:122" ht="13" x14ac:dyDescent="0.15">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7"/>
      <c r="BD729" s="17"/>
      <c r="BE729" s="17"/>
      <c r="BF729" s="17"/>
      <c r="BG729" s="17"/>
      <c r="BH729" s="17"/>
      <c r="BI729" s="17"/>
      <c r="BJ729" s="17"/>
      <c r="BK729" s="17"/>
      <c r="BL729" s="17"/>
      <c r="BM729" s="17"/>
      <c r="BN729" s="17"/>
      <c r="BO729" s="17"/>
      <c r="BP729" s="17"/>
      <c r="BQ729" s="17"/>
      <c r="BR729" s="17"/>
      <c r="BS729" s="17"/>
      <c r="BT729" s="17"/>
      <c r="BU729" s="17"/>
      <c r="BV729" s="17"/>
      <c r="BW729" s="17"/>
      <c r="BX729" s="17"/>
      <c r="BY729" s="17"/>
      <c r="BZ729" s="17"/>
      <c r="CA729" s="17"/>
      <c r="CB729" s="17"/>
      <c r="CC729" s="17"/>
      <c r="CD729" s="17"/>
      <c r="CE729" s="17"/>
      <c r="CF729" s="17"/>
      <c r="CG729" s="17"/>
      <c r="CH729" s="17"/>
      <c r="CI729" s="17"/>
      <c r="CJ729" s="17"/>
      <c r="CK729" s="17"/>
      <c r="CL729" s="17"/>
      <c r="CM729" s="17"/>
      <c r="CN729" s="17"/>
      <c r="CO729" s="17"/>
      <c r="CP729" s="17"/>
      <c r="CQ729" s="17"/>
      <c r="CR729" s="17"/>
      <c r="CS729" s="17"/>
      <c r="CT729" s="17"/>
      <c r="CU729" s="17"/>
      <c r="CV729" s="17"/>
      <c r="CW729" s="17"/>
      <c r="CX729" s="17"/>
      <c r="CY729" s="17"/>
      <c r="CZ729" s="17"/>
      <c r="DA729" s="17"/>
      <c r="DB729" s="17"/>
      <c r="DC729" s="17"/>
      <c r="DD729" s="17"/>
      <c r="DE729" s="17"/>
      <c r="DF729" s="17"/>
      <c r="DG729" s="17"/>
      <c r="DH729" s="17"/>
      <c r="DI729" s="17"/>
      <c r="DJ729" s="17"/>
      <c r="DK729" s="17"/>
      <c r="DL729" s="17"/>
      <c r="DM729" s="17"/>
      <c r="DN729" s="17"/>
      <c r="DO729" s="17"/>
      <c r="DP729" s="17"/>
      <c r="DQ729" s="17"/>
      <c r="DR729" s="17"/>
    </row>
    <row r="730" spans="1:122" ht="13" x14ac:dyDescent="0.15">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7"/>
      <c r="BD730" s="17"/>
      <c r="BE730" s="17"/>
      <c r="BF730" s="17"/>
      <c r="BG730" s="17"/>
      <c r="BH730" s="17"/>
      <c r="BI730" s="17"/>
      <c r="BJ730" s="17"/>
      <c r="BK730" s="17"/>
      <c r="BL730" s="17"/>
      <c r="BM730" s="17"/>
      <c r="BN730" s="17"/>
      <c r="BO730" s="17"/>
      <c r="BP730" s="17"/>
      <c r="BQ730" s="17"/>
      <c r="BR730" s="17"/>
      <c r="BS730" s="17"/>
      <c r="BT730" s="17"/>
      <c r="BU730" s="17"/>
      <c r="BV730" s="17"/>
      <c r="BW730" s="17"/>
      <c r="BX730" s="17"/>
      <c r="BY730" s="17"/>
      <c r="BZ730" s="17"/>
      <c r="CA730" s="17"/>
      <c r="CB730" s="17"/>
      <c r="CC730" s="17"/>
      <c r="CD730" s="17"/>
      <c r="CE730" s="17"/>
      <c r="CF730" s="17"/>
      <c r="CG730" s="17"/>
      <c r="CH730" s="17"/>
      <c r="CI730" s="17"/>
      <c r="CJ730" s="17"/>
      <c r="CK730" s="17"/>
      <c r="CL730" s="17"/>
      <c r="CM730" s="17"/>
      <c r="CN730" s="17"/>
      <c r="CO730" s="17"/>
      <c r="CP730" s="17"/>
      <c r="CQ730" s="17"/>
      <c r="CR730" s="17"/>
      <c r="CS730" s="17"/>
      <c r="CT730" s="17"/>
      <c r="CU730" s="17"/>
      <c r="CV730" s="17"/>
      <c r="CW730" s="17"/>
      <c r="CX730" s="17"/>
      <c r="CY730" s="17"/>
      <c r="CZ730" s="17"/>
      <c r="DA730" s="17"/>
      <c r="DB730" s="17"/>
      <c r="DC730" s="17"/>
      <c r="DD730" s="17"/>
      <c r="DE730" s="17"/>
      <c r="DF730" s="17"/>
      <c r="DG730" s="17"/>
      <c r="DH730" s="17"/>
      <c r="DI730" s="17"/>
      <c r="DJ730" s="17"/>
      <c r="DK730" s="17"/>
      <c r="DL730" s="17"/>
      <c r="DM730" s="17"/>
      <c r="DN730" s="17"/>
      <c r="DO730" s="17"/>
      <c r="DP730" s="17"/>
      <c r="DQ730" s="17"/>
      <c r="DR730" s="17"/>
    </row>
    <row r="731" spans="1:122" ht="13" x14ac:dyDescent="0.15">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7"/>
      <c r="BD731" s="17"/>
      <c r="BE731" s="17"/>
      <c r="BF731" s="17"/>
      <c r="BG731" s="17"/>
      <c r="BH731" s="17"/>
      <c r="BI731" s="17"/>
      <c r="BJ731" s="17"/>
      <c r="BK731" s="17"/>
      <c r="BL731" s="17"/>
      <c r="BM731" s="17"/>
      <c r="BN731" s="17"/>
      <c r="BO731" s="17"/>
      <c r="BP731" s="17"/>
      <c r="BQ731" s="17"/>
      <c r="BR731" s="17"/>
      <c r="BS731" s="17"/>
      <c r="BT731" s="17"/>
      <c r="BU731" s="17"/>
      <c r="BV731" s="17"/>
      <c r="BW731" s="17"/>
      <c r="BX731" s="17"/>
      <c r="BY731" s="17"/>
      <c r="BZ731" s="17"/>
      <c r="CA731" s="17"/>
      <c r="CB731" s="17"/>
      <c r="CC731" s="17"/>
      <c r="CD731" s="17"/>
      <c r="CE731" s="17"/>
      <c r="CF731" s="17"/>
      <c r="CG731" s="17"/>
      <c r="CH731" s="17"/>
      <c r="CI731" s="17"/>
      <c r="CJ731" s="17"/>
      <c r="CK731" s="17"/>
      <c r="CL731" s="17"/>
      <c r="CM731" s="17"/>
      <c r="CN731" s="17"/>
      <c r="CO731" s="17"/>
      <c r="CP731" s="17"/>
      <c r="CQ731" s="17"/>
      <c r="CR731" s="17"/>
      <c r="CS731" s="17"/>
      <c r="CT731" s="17"/>
      <c r="CU731" s="17"/>
      <c r="CV731" s="17"/>
      <c r="CW731" s="17"/>
      <c r="CX731" s="17"/>
      <c r="CY731" s="17"/>
      <c r="CZ731" s="17"/>
      <c r="DA731" s="17"/>
      <c r="DB731" s="17"/>
      <c r="DC731" s="17"/>
      <c r="DD731" s="17"/>
      <c r="DE731" s="17"/>
      <c r="DF731" s="17"/>
      <c r="DG731" s="17"/>
      <c r="DH731" s="17"/>
      <c r="DI731" s="17"/>
      <c r="DJ731" s="17"/>
      <c r="DK731" s="17"/>
      <c r="DL731" s="17"/>
      <c r="DM731" s="17"/>
      <c r="DN731" s="17"/>
      <c r="DO731" s="17"/>
      <c r="DP731" s="17"/>
      <c r="DQ731" s="17"/>
      <c r="DR731" s="17"/>
    </row>
    <row r="732" spans="1:122" ht="13" x14ac:dyDescent="0.15">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7"/>
      <c r="BD732" s="17"/>
      <c r="BE732" s="17"/>
      <c r="BF732" s="17"/>
      <c r="BG732" s="17"/>
      <c r="BH732" s="17"/>
      <c r="BI732" s="17"/>
      <c r="BJ732" s="17"/>
      <c r="BK732" s="17"/>
      <c r="BL732" s="17"/>
      <c r="BM732" s="17"/>
      <c r="BN732" s="17"/>
      <c r="BO732" s="17"/>
      <c r="BP732" s="17"/>
      <c r="BQ732" s="17"/>
      <c r="BR732" s="17"/>
      <c r="BS732" s="17"/>
      <c r="BT732" s="17"/>
      <c r="BU732" s="17"/>
      <c r="BV732" s="17"/>
      <c r="BW732" s="17"/>
      <c r="BX732" s="17"/>
      <c r="BY732" s="17"/>
      <c r="BZ732" s="17"/>
      <c r="CA732" s="17"/>
      <c r="CB732" s="17"/>
      <c r="CC732" s="17"/>
      <c r="CD732" s="17"/>
      <c r="CE732" s="17"/>
      <c r="CF732" s="17"/>
      <c r="CG732" s="17"/>
      <c r="CH732" s="17"/>
      <c r="CI732" s="17"/>
      <c r="CJ732" s="17"/>
      <c r="CK732" s="17"/>
      <c r="CL732" s="17"/>
      <c r="CM732" s="17"/>
      <c r="CN732" s="17"/>
      <c r="CO732" s="17"/>
      <c r="CP732" s="17"/>
      <c r="CQ732" s="17"/>
      <c r="CR732" s="17"/>
      <c r="CS732" s="17"/>
      <c r="CT732" s="17"/>
      <c r="CU732" s="17"/>
      <c r="CV732" s="17"/>
      <c r="CW732" s="17"/>
      <c r="CX732" s="17"/>
      <c r="CY732" s="17"/>
      <c r="CZ732" s="17"/>
      <c r="DA732" s="17"/>
      <c r="DB732" s="17"/>
      <c r="DC732" s="17"/>
      <c r="DD732" s="17"/>
      <c r="DE732" s="17"/>
      <c r="DF732" s="17"/>
      <c r="DG732" s="17"/>
      <c r="DH732" s="17"/>
      <c r="DI732" s="17"/>
      <c r="DJ732" s="17"/>
      <c r="DK732" s="17"/>
      <c r="DL732" s="17"/>
      <c r="DM732" s="17"/>
      <c r="DN732" s="17"/>
      <c r="DO732" s="17"/>
      <c r="DP732" s="17"/>
      <c r="DQ732" s="17"/>
      <c r="DR732" s="17"/>
    </row>
    <row r="733" spans="1:122" ht="13" x14ac:dyDescent="0.15">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7"/>
      <c r="BD733" s="17"/>
      <c r="BE733" s="17"/>
      <c r="BF733" s="17"/>
      <c r="BG733" s="17"/>
      <c r="BH733" s="17"/>
      <c r="BI733" s="17"/>
      <c r="BJ733" s="17"/>
      <c r="BK733" s="17"/>
      <c r="BL733" s="17"/>
      <c r="BM733" s="17"/>
      <c r="BN733" s="17"/>
      <c r="BO733" s="17"/>
      <c r="BP733" s="17"/>
      <c r="BQ733" s="17"/>
      <c r="BR733" s="17"/>
      <c r="BS733" s="17"/>
      <c r="BT733" s="17"/>
      <c r="BU733" s="17"/>
      <c r="BV733" s="17"/>
      <c r="BW733" s="17"/>
      <c r="BX733" s="17"/>
      <c r="BY733" s="17"/>
      <c r="BZ733" s="17"/>
      <c r="CA733" s="17"/>
      <c r="CB733" s="17"/>
      <c r="CC733" s="17"/>
      <c r="CD733" s="17"/>
      <c r="CE733" s="17"/>
      <c r="CF733" s="17"/>
      <c r="CG733" s="17"/>
      <c r="CH733" s="17"/>
      <c r="CI733" s="17"/>
      <c r="CJ733" s="17"/>
      <c r="CK733" s="17"/>
      <c r="CL733" s="17"/>
      <c r="CM733" s="17"/>
      <c r="CN733" s="17"/>
      <c r="CO733" s="17"/>
      <c r="CP733" s="17"/>
      <c r="CQ733" s="17"/>
      <c r="CR733" s="17"/>
      <c r="CS733" s="17"/>
      <c r="CT733" s="17"/>
      <c r="CU733" s="17"/>
      <c r="CV733" s="17"/>
      <c r="CW733" s="17"/>
      <c r="CX733" s="17"/>
      <c r="CY733" s="17"/>
      <c r="CZ733" s="17"/>
      <c r="DA733" s="17"/>
      <c r="DB733" s="17"/>
      <c r="DC733" s="17"/>
      <c r="DD733" s="17"/>
      <c r="DE733" s="17"/>
      <c r="DF733" s="17"/>
      <c r="DG733" s="17"/>
      <c r="DH733" s="17"/>
      <c r="DI733" s="17"/>
      <c r="DJ733" s="17"/>
      <c r="DK733" s="17"/>
      <c r="DL733" s="17"/>
      <c r="DM733" s="17"/>
      <c r="DN733" s="17"/>
      <c r="DO733" s="17"/>
      <c r="DP733" s="17"/>
      <c r="DQ733" s="17"/>
      <c r="DR733" s="17"/>
    </row>
    <row r="734" spans="1:122" ht="13" x14ac:dyDescent="0.15">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7"/>
      <c r="BD734" s="17"/>
      <c r="BE734" s="17"/>
      <c r="BF734" s="17"/>
      <c r="BG734" s="17"/>
      <c r="BH734" s="17"/>
      <c r="BI734" s="17"/>
      <c r="BJ734" s="17"/>
      <c r="BK734" s="17"/>
      <c r="BL734" s="17"/>
      <c r="BM734" s="17"/>
      <c r="BN734" s="17"/>
      <c r="BO734" s="17"/>
      <c r="BP734" s="17"/>
      <c r="BQ734" s="17"/>
      <c r="BR734" s="17"/>
      <c r="BS734" s="17"/>
      <c r="BT734" s="17"/>
      <c r="BU734" s="17"/>
      <c r="BV734" s="17"/>
      <c r="BW734" s="17"/>
      <c r="BX734" s="17"/>
      <c r="BY734" s="17"/>
      <c r="BZ734" s="17"/>
      <c r="CA734" s="17"/>
      <c r="CB734" s="17"/>
      <c r="CC734" s="17"/>
      <c r="CD734" s="17"/>
      <c r="CE734" s="17"/>
      <c r="CF734" s="17"/>
      <c r="CG734" s="17"/>
      <c r="CH734" s="17"/>
      <c r="CI734" s="17"/>
      <c r="CJ734" s="17"/>
      <c r="CK734" s="17"/>
      <c r="CL734" s="17"/>
      <c r="CM734" s="17"/>
      <c r="CN734" s="17"/>
      <c r="CO734" s="17"/>
      <c r="CP734" s="17"/>
      <c r="CQ734" s="17"/>
      <c r="CR734" s="17"/>
      <c r="CS734" s="17"/>
      <c r="CT734" s="17"/>
      <c r="CU734" s="17"/>
      <c r="CV734" s="17"/>
      <c r="CW734" s="17"/>
      <c r="CX734" s="17"/>
      <c r="CY734" s="17"/>
      <c r="CZ734" s="17"/>
      <c r="DA734" s="17"/>
      <c r="DB734" s="17"/>
      <c r="DC734" s="17"/>
      <c r="DD734" s="17"/>
      <c r="DE734" s="17"/>
      <c r="DF734" s="17"/>
      <c r="DG734" s="17"/>
      <c r="DH734" s="17"/>
      <c r="DI734" s="17"/>
      <c r="DJ734" s="17"/>
      <c r="DK734" s="17"/>
      <c r="DL734" s="17"/>
      <c r="DM734" s="17"/>
      <c r="DN734" s="17"/>
      <c r="DO734" s="17"/>
      <c r="DP734" s="17"/>
      <c r="DQ734" s="17"/>
      <c r="DR734" s="17"/>
    </row>
    <row r="735" spans="1:122" ht="13" x14ac:dyDescent="0.1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c r="BF735" s="17"/>
      <c r="BG735" s="17"/>
      <c r="BH735" s="17"/>
      <c r="BI735" s="17"/>
      <c r="BJ735" s="17"/>
      <c r="BK735" s="17"/>
      <c r="BL735" s="17"/>
      <c r="BM735" s="17"/>
      <c r="BN735" s="17"/>
      <c r="BO735" s="17"/>
      <c r="BP735" s="17"/>
      <c r="BQ735" s="17"/>
      <c r="BR735" s="17"/>
      <c r="BS735" s="17"/>
      <c r="BT735" s="17"/>
      <c r="BU735" s="17"/>
      <c r="BV735" s="17"/>
      <c r="BW735" s="17"/>
      <c r="BX735" s="17"/>
      <c r="BY735" s="17"/>
      <c r="BZ735" s="17"/>
      <c r="CA735" s="17"/>
      <c r="CB735" s="17"/>
      <c r="CC735" s="17"/>
      <c r="CD735" s="17"/>
      <c r="CE735" s="17"/>
      <c r="CF735" s="17"/>
      <c r="CG735" s="17"/>
      <c r="CH735" s="17"/>
      <c r="CI735" s="17"/>
      <c r="CJ735" s="17"/>
      <c r="CK735" s="17"/>
      <c r="CL735" s="17"/>
      <c r="CM735" s="17"/>
      <c r="CN735" s="17"/>
      <c r="CO735" s="17"/>
      <c r="CP735" s="17"/>
      <c r="CQ735" s="17"/>
      <c r="CR735" s="17"/>
      <c r="CS735" s="17"/>
      <c r="CT735" s="17"/>
      <c r="CU735" s="17"/>
      <c r="CV735" s="17"/>
      <c r="CW735" s="17"/>
      <c r="CX735" s="17"/>
      <c r="CY735" s="17"/>
      <c r="CZ735" s="17"/>
      <c r="DA735" s="17"/>
      <c r="DB735" s="17"/>
      <c r="DC735" s="17"/>
      <c r="DD735" s="17"/>
      <c r="DE735" s="17"/>
      <c r="DF735" s="17"/>
      <c r="DG735" s="17"/>
      <c r="DH735" s="17"/>
      <c r="DI735" s="17"/>
      <c r="DJ735" s="17"/>
      <c r="DK735" s="17"/>
      <c r="DL735" s="17"/>
      <c r="DM735" s="17"/>
      <c r="DN735" s="17"/>
      <c r="DO735" s="17"/>
      <c r="DP735" s="17"/>
      <c r="DQ735" s="17"/>
      <c r="DR735" s="17"/>
    </row>
    <row r="736" spans="1:122" ht="13" x14ac:dyDescent="0.15">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7"/>
      <c r="BD736" s="17"/>
      <c r="BE736" s="17"/>
      <c r="BF736" s="17"/>
      <c r="BG736" s="17"/>
      <c r="BH736" s="17"/>
      <c r="BI736" s="17"/>
      <c r="BJ736" s="17"/>
      <c r="BK736" s="17"/>
      <c r="BL736" s="17"/>
      <c r="BM736" s="17"/>
      <c r="BN736" s="17"/>
      <c r="BO736" s="17"/>
      <c r="BP736" s="17"/>
      <c r="BQ736" s="17"/>
      <c r="BR736" s="17"/>
      <c r="BS736" s="17"/>
      <c r="BT736" s="17"/>
      <c r="BU736" s="17"/>
      <c r="BV736" s="17"/>
      <c r="BW736" s="17"/>
      <c r="BX736" s="17"/>
      <c r="BY736" s="17"/>
      <c r="BZ736" s="17"/>
      <c r="CA736" s="17"/>
      <c r="CB736" s="17"/>
      <c r="CC736" s="17"/>
      <c r="CD736" s="17"/>
      <c r="CE736" s="17"/>
      <c r="CF736" s="17"/>
      <c r="CG736" s="17"/>
      <c r="CH736" s="17"/>
      <c r="CI736" s="17"/>
      <c r="CJ736" s="17"/>
      <c r="CK736" s="17"/>
      <c r="CL736" s="17"/>
      <c r="CM736" s="17"/>
      <c r="CN736" s="17"/>
      <c r="CO736" s="17"/>
      <c r="CP736" s="17"/>
      <c r="CQ736" s="17"/>
      <c r="CR736" s="17"/>
      <c r="CS736" s="17"/>
      <c r="CT736" s="17"/>
      <c r="CU736" s="17"/>
      <c r="CV736" s="17"/>
      <c r="CW736" s="17"/>
      <c r="CX736" s="17"/>
      <c r="CY736" s="17"/>
      <c r="CZ736" s="17"/>
      <c r="DA736" s="17"/>
      <c r="DB736" s="17"/>
      <c r="DC736" s="17"/>
      <c r="DD736" s="17"/>
      <c r="DE736" s="17"/>
      <c r="DF736" s="17"/>
      <c r="DG736" s="17"/>
      <c r="DH736" s="17"/>
      <c r="DI736" s="17"/>
      <c r="DJ736" s="17"/>
      <c r="DK736" s="17"/>
      <c r="DL736" s="17"/>
      <c r="DM736" s="17"/>
      <c r="DN736" s="17"/>
      <c r="DO736" s="17"/>
      <c r="DP736" s="17"/>
      <c r="DQ736" s="17"/>
      <c r="DR736" s="17"/>
    </row>
    <row r="737" spans="1:122" ht="13" x14ac:dyDescent="0.15">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7"/>
      <c r="BD737" s="17"/>
      <c r="BE737" s="17"/>
      <c r="BF737" s="17"/>
      <c r="BG737" s="17"/>
      <c r="BH737" s="17"/>
      <c r="BI737" s="17"/>
      <c r="BJ737" s="17"/>
      <c r="BK737" s="17"/>
      <c r="BL737" s="17"/>
      <c r="BM737" s="17"/>
      <c r="BN737" s="17"/>
      <c r="BO737" s="17"/>
      <c r="BP737" s="17"/>
      <c r="BQ737" s="17"/>
      <c r="BR737" s="17"/>
      <c r="BS737" s="17"/>
      <c r="BT737" s="17"/>
      <c r="BU737" s="17"/>
      <c r="BV737" s="17"/>
      <c r="BW737" s="17"/>
      <c r="BX737" s="17"/>
      <c r="BY737" s="17"/>
      <c r="BZ737" s="17"/>
      <c r="CA737" s="17"/>
      <c r="CB737" s="17"/>
      <c r="CC737" s="17"/>
      <c r="CD737" s="17"/>
      <c r="CE737" s="17"/>
      <c r="CF737" s="17"/>
      <c r="CG737" s="17"/>
      <c r="CH737" s="17"/>
      <c r="CI737" s="17"/>
      <c r="CJ737" s="17"/>
      <c r="CK737" s="17"/>
      <c r="CL737" s="17"/>
      <c r="CM737" s="17"/>
      <c r="CN737" s="17"/>
      <c r="CO737" s="17"/>
      <c r="CP737" s="17"/>
      <c r="CQ737" s="17"/>
      <c r="CR737" s="17"/>
      <c r="CS737" s="17"/>
      <c r="CT737" s="17"/>
      <c r="CU737" s="17"/>
      <c r="CV737" s="17"/>
      <c r="CW737" s="17"/>
      <c r="CX737" s="17"/>
      <c r="CY737" s="17"/>
      <c r="CZ737" s="17"/>
      <c r="DA737" s="17"/>
      <c r="DB737" s="17"/>
      <c r="DC737" s="17"/>
      <c r="DD737" s="17"/>
      <c r="DE737" s="17"/>
      <c r="DF737" s="17"/>
      <c r="DG737" s="17"/>
      <c r="DH737" s="17"/>
      <c r="DI737" s="17"/>
      <c r="DJ737" s="17"/>
      <c r="DK737" s="17"/>
      <c r="DL737" s="17"/>
      <c r="DM737" s="17"/>
      <c r="DN737" s="17"/>
      <c r="DO737" s="17"/>
      <c r="DP737" s="17"/>
      <c r="DQ737" s="17"/>
      <c r="DR737" s="17"/>
    </row>
    <row r="738" spans="1:122" ht="13" x14ac:dyDescent="0.15">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7"/>
      <c r="BD738" s="17"/>
      <c r="BE738" s="17"/>
      <c r="BF738" s="17"/>
      <c r="BG738" s="17"/>
      <c r="BH738" s="17"/>
      <c r="BI738" s="17"/>
      <c r="BJ738" s="17"/>
      <c r="BK738" s="17"/>
      <c r="BL738" s="17"/>
      <c r="BM738" s="17"/>
      <c r="BN738" s="17"/>
      <c r="BO738" s="17"/>
      <c r="BP738" s="17"/>
      <c r="BQ738" s="17"/>
      <c r="BR738" s="17"/>
      <c r="BS738" s="17"/>
      <c r="BT738" s="17"/>
      <c r="BU738" s="17"/>
      <c r="BV738" s="17"/>
      <c r="BW738" s="17"/>
      <c r="BX738" s="17"/>
      <c r="BY738" s="17"/>
      <c r="BZ738" s="17"/>
      <c r="CA738" s="17"/>
      <c r="CB738" s="17"/>
      <c r="CC738" s="17"/>
      <c r="CD738" s="17"/>
      <c r="CE738" s="17"/>
      <c r="CF738" s="17"/>
      <c r="CG738" s="17"/>
      <c r="CH738" s="17"/>
      <c r="CI738" s="17"/>
      <c r="CJ738" s="17"/>
      <c r="CK738" s="17"/>
      <c r="CL738" s="17"/>
      <c r="CM738" s="17"/>
      <c r="CN738" s="17"/>
      <c r="CO738" s="17"/>
      <c r="CP738" s="17"/>
      <c r="CQ738" s="17"/>
      <c r="CR738" s="17"/>
      <c r="CS738" s="17"/>
      <c r="CT738" s="17"/>
      <c r="CU738" s="17"/>
      <c r="CV738" s="17"/>
      <c r="CW738" s="17"/>
      <c r="CX738" s="17"/>
      <c r="CY738" s="17"/>
      <c r="CZ738" s="17"/>
      <c r="DA738" s="17"/>
      <c r="DB738" s="17"/>
      <c r="DC738" s="17"/>
      <c r="DD738" s="17"/>
      <c r="DE738" s="17"/>
      <c r="DF738" s="17"/>
      <c r="DG738" s="17"/>
      <c r="DH738" s="17"/>
      <c r="DI738" s="17"/>
      <c r="DJ738" s="17"/>
      <c r="DK738" s="17"/>
      <c r="DL738" s="17"/>
      <c r="DM738" s="17"/>
      <c r="DN738" s="17"/>
      <c r="DO738" s="17"/>
      <c r="DP738" s="17"/>
      <c r="DQ738" s="17"/>
      <c r="DR738" s="17"/>
    </row>
    <row r="739" spans="1:122" ht="13" x14ac:dyDescent="0.15">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7"/>
      <c r="BD739" s="17"/>
      <c r="BE739" s="17"/>
      <c r="BF739" s="17"/>
      <c r="BG739" s="17"/>
      <c r="BH739" s="17"/>
      <c r="BI739" s="17"/>
      <c r="BJ739" s="17"/>
      <c r="BK739" s="17"/>
      <c r="BL739" s="17"/>
      <c r="BM739" s="17"/>
      <c r="BN739" s="17"/>
      <c r="BO739" s="17"/>
      <c r="BP739" s="17"/>
      <c r="BQ739" s="17"/>
      <c r="BR739" s="17"/>
      <c r="BS739" s="17"/>
      <c r="BT739" s="17"/>
      <c r="BU739" s="17"/>
      <c r="BV739" s="17"/>
      <c r="BW739" s="17"/>
      <c r="BX739" s="17"/>
      <c r="BY739" s="17"/>
      <c r="BZ739" s="17"/>
      <c r="CA739" s="17"/>
      <c r="CB739" s="17"/>
      <c r="CC739" s="17"/>
      <c r="CD739" s="17"/>
      <c r="CE739" s="17"/>
      <c r="CF739" s="17"/>
      <c r="CG739" s="17"/>
      <c r="CH739" s="17"/>
      <c r="CI739" s="17"/>
      <c r="CJ739" s="17"/>
      <c r="CK739" s="17"/>
      <c r="CL739" s="17"/>
      <c r="CM739" s="17"/>
      <c r="CN739" s="17"/>
      <c r="CO739" s="17"/>
      <c r="CP739" s="17"/>
      <c r="CQ739" s="17"/>
      <c r="CR739" s="17"/>
      <c r="CS739" s="17"/>
      <c r="CT739" s="17"/>
      <c r="CU739" s="17"/>
      <c r="CV739" s="17"/>
      <c r="CW739" s="17"/>
      <c r="CX739" s="17"/>
      <c r="CY739" s="17"/>
      <c r="CZ739" s="17"/>
      <c r="DA739" s="17"/>
      <c r="DB739" s="17"/>
      <c r="DC739" s="17"/>
      <c r="DD739" s="17"/>
      <c r="DE739" s="17"/>
      <c r="DF739" s="17"/>
      <c r="DG739" s="17"/>
      <c r="DH739" s="17"/>
      <c r="DI739" s="17"/>
      <c r="DJ739" s="17"/>
      <c r="DK739" s="17"/>
      <c r="DL739" s="17"/>
      <c r="DM739" s="17"/>
      <c r="DN739" s="17"/>
      <c r="DO739" s="17"/>
      <c r="DP739" s="17"/>
      <c r="DQ739" s="17"/>
      <c r="DR739" s="17"/>
    </row>
    <row r="740" spans="1:122" ht="13" x14ac:dyDescent="0.15">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7"/>
      <c r="BD740" s="17"/>
      <c r="BE740" s="17"/>
      <c r="BF740" s="17"/>
      <c r="BG740" s="17"/>
      <c r="BH740" s="17"/>
      <c r="BI740" s="17"/>
      <c r="BJ740" s="17"/>
      <c r="BK740" s="17"/>
      <c r="BL740" s="17"/>
      <c r="BM740" s="17"/>
      <c r="BN740" s="17"/>
      <c r="BO740" s="17"/>
      <c r="BP740" s="17"/>
      <c r="BQ740" s="17"/>
      <c r="BR740" s="17"/>
      <c r="BS740" s="17"/>
      <c r="BT740" s="17"/>
      <c r="BU740" s="17"/>
      <c r="BV740" s="17"/>
      <c r="BW740" s="17"/>
      <c r="BX740" s="17"/>
      <c r="BY740" s="17"/>
      <c r="BZ740" s="17"/>
      <c r="CA740" s="17"/>
      <c r="CB740" s="17"/>
      <c r="CC740" s="17"/>
      <c r="CD740" s="17"/>
      <c r="CE740" s="17"/>
      <c r="CF740" s="17"/>
      <c r="CG740" s="17"/>
      <c r="CH740" s="17"/>
      <c r="CI740" s="17"/>
      <c r="CJ740" s="17"/>
      <c r="CK740" s="17"/>
      <c r="CL740" s="17"/>
      <c r="CM740" s="17"/>
      <c r="CN740" s="17"/>
      <c r="CO740" s="17"/>
      <c r="CP740" s="17"/>
      <c r="CQ740" s="17"/>
      <c r="CR740" s="17"/>
      <c r="CS740" s="17"/>
      <c r="CT740" s="17"/>
      <c r="CU740" s="17"/>
      <c r="CV740" s="17"/>
      <c r="CW740" s="17"/>
      <c r="CX740" s="17"/>
      <c r="CY740" s="17"/>
      <c r="CZ740" s="17"/>
      <c r="DA740" s="17"/>
      <c r="DB740" s="17"/>
      <c r="DC740" s="17"/>
      <c r="DD740" s="17"/>
      <c r="DE740" s="17"/>
      <c r="DF740" s="17"/>
      <c r="DG740" s="17"/>
      <c r="DH740" s="17"/>
      <c r="DI740" s="17"/>
      <c r="DJ740" s="17"/>
      <c r="DK740" s="17"/>
      <c r="DL740" s="17"/>
      <c r="DM740" s="17"/>
      <c r="DN740" s="17"/>
      <c r="DO740" s="17"/>
      <c r="DP740" s="17"/>
      <c r="DQ740" s="17"/>
      <c r="DR740" s="17"/>
    </row>
    <row r="741" spans="1:122" ht="13" x14ac:dyDescent="0.15">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7"/>
      <c r="BD741" s="17"/>
      <c r="BE741" s="17"/>
      <c r="BF741" s="17"/>
      <c r="BG741" s="17"/>
      <c r="BH741" s="17"/>
      <c r="BI741" s="17"/>
      <c r="BJ741" s="17"/>
      <c r="BK741" s="17"/>
      <c r="BL741" s="17"/>
      <c r="BM741" s="17"/>
      <c r="BN741" s="17"/>
      <c r="BO741" s="17"/>
      <c r="BP741" s="17"/>
      <c r="BQ741" s="17"/>
      <c r="BR741" s="17"/>
      <c r="BS741" s="17"/>
      <c r="BT741" s="17"/>
      <c r="BU741" s="17"/>
      <c r="BV741" s="17"/>
      <c r="BW741" s="17"/>
      <c r="BX741" s="17"/>
      <c r="BY741" s="17"/>
      <c r="BZ741" s="17"/>
      <c r="CA741" s="17"/>
      <c r="CB741" s="17"/>
      <c r="CC741" s="17"/>
      <c r="CD741" s="17"/>
      <c r="CE741" s="17"/>
      <c r="CF741" s="17"/>
      <c r="CG741" s="17"/>
      <c r="CH741" s="17"/>
      <c r="CI741" s="17"/>
      <c r="CJ741" s="17"/>
      <c r="CK741" s="17"/>
      <c r="CL741" s="17"/>
      <c r="CM741" s="17"/>
      <c r="CN741" s="17"/>
      <c r="CO741" s="17"/>
      <c r="CP741" s="17"/>
      <c r="CQ741" s="17"/>
      <c r="CR741" s="17"/>
      <c r="CS741" s="17"/>
      <c r="CT741" s="17"/>
      <c r="CU741" s="17"/>
      <c r="CV741" s="17"/>
      <c r="CW741" s="17"/>
      <c r="CX741" s="17"/>
      <c r="CY741" s="17"/>
      <c r="CZ741" s="17"/>
      <c r="DA741" s="17"/>
      <c r="DB741" s="17"/>
      <c r="DC741" s="17"/>
      <c r="DD741" s="17"/>
      <c r="DE741" s="17"/>
      <c r="DF741" s="17"/>
      <c r="DG741" s="17"/>
      <c r="DH741" s="17"/>
      <c r="DI741" s="17"/>
      <c r="DJ741" s="17"/>
      <c r="DK741" s="17"/>
      <c r="DL741" s="17"/>
      <c r="DM741" s="17"/>
      <c r="DN741" s="17"/>
      <c r="DO741" s="17"/>
      <c r="DP741" s="17"/>
      <c r="DQ741" s="17"/>
      <c r="DR741" s="17"/>
    </row>
    <row r="742" spans="1:122" ht="13" x14ac:dyDescent="0.15">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7"/>
      <c r="BD742" s="17"/>
      <c r="BE742" s="17"/>
      <c r="BF742" s="17"/>
      <c r="BG742" s="17"/>
      <c r="BH742" s="17"/>
      <c r="BI742" s="17"/>
      <c r="BJ742" s="17"/>
      <c r="BK742" s="17"/>
      <c r="BL742" s="17"/>
      <c r="BM742" s="17"/>
      <c r="BN742" s="17"/>
      <c r="BO742" s="17"/>
      <c r="BP742" s="17"/>
      <c r="BQ742" s="17"/>
      <c r="BR742" s="17"/>
      <c r="BS742" s="17"/>
      <c r="BT742" s="17"/>
      <c r="BU742" s="17"/>
      <c r="BV742" s="17"/>
      <c r="BW742" s="17"/>
      <c r="BX742" s="17"/>
      <c r="BY742" s="17"/>
      <c r="BZ742" s="17"/>
      <c r="CA742" s="17"/>
      <c r="CB742" s="17"/>
      <c r="CC742" s="17"/>
      <c r="CD742" s="17"/>
      <c r="CE742" s="17"/>
      <c r="CF742" s="17"/>
      <c r="CG742" s="17"/>
      <c r="CH742" s="17"/>
      <c r="CI742" s="17"/>
      <c r="CJ742" s="17"/>
      <c r="CK742" s="17"/>
      <c r="CL742" s="17"/>
      <c r="CM742" s="17"/>
      <c r="CN742" s="17"/>
      <c r="CO742" s="17"/>
      <c r="CP742" s="17"/>
      <c r="CQ742" s="17"/>
      <c r="CR742" s="17"/>
      <c r="CS742" s="17"/>
      <c r="CT742" s="17"/>
      <c r="CU742" s="17"/>
      <c r="CV742" s="17"/>
      <c r="CW742" s="17"/>
      <c r="CX742" s="17"/>
      <c r="CY742" s="17"/>
      <c r="CZ742" s="17"/>
      <c r="DA742" s="17"/>
      <c r="DB742" s="17"/>
      <c r="DC742" s="17"/>
      <c r="DD742" s="17"/>
      <c r="DE742" s="17"/>
      <c r="DF742" s="17"/>
      <c r="DG742" s="17"/>
      <c r="DH742" s="17"/>
      <c r="DI742" s="17"/>
      <c r="DJ742" s="17"/>
      <c r="DK742" s="17"/>
      <c r="DL742" s="17"/>
      <c r="DM742" s="17"/>
      <c r="DN742" s="17"/>
      <c r="DO742" s="17"/>
      <c r="DP742" s="17"/>
      <c r="DQ742" s="17"/>
      <c r="DR742" s="17"/>
    </row>
    <row r="743" spans="1:122" ht="13" x14ac:dyDescent="0.15">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7"/>
      <c r="BD743" s="17"/>
      <c r="BE743" s="17"/>
      <c r="BF743" s="17"/>
      <c r="BG743" s="17"/>
      <c r="BH743" s="17"/>
      <c r="BI743" s="17"/>
      <c r="BJ743" s="17"/>
      <c r="BK743" s="17"/>
      <c r="BL743" s="17"/>
      <c r="BM743" s="17"/>
      <c r="BN743" s="17"/>
      <c r="BO743" s="17"/>
      <c r="BP743" s="17"/>
      <c r="BQ743" s="17"/>
      <c r="BR743" s="17"/>
      <c r="BS743" s="17"/>
      <c r="BT743" s="17"/>
      <c r="BU743" s="17"/>
      <c r="BV743" s="17"/>
      <c r="BW743" s="17"/>
      <c r="BX743" s="17"/>
      <c r="BY743" s="17"/>
      <c r="BZ743" s="17"/>
      <c r="CA743" s="17"/>
      <c r="CB743" s="17"/>
      <c r="CC743" s="17"/>
      <c r="CD743" s="17"/>
      <c r="CE743" s="17"/>
      <c r="CF743" s="17"/>
      <c r="CG743" s="17"/>
      <c r="CH743" s="17"/>
      <c r="CI743" s="17"/>
      <c r="CJ743" s="17"/>
      <c r="CK743" s="17"/>
      <c r="CL743" s="17"/>
      <c r="CM743" s="17"/>
      <c r="CN743" s="17"/>
      <c r="CO743" s="17"/>
      <c r="CP743" s="17"/>
      <c r="CQ743" s="17"/>
      <c r="CR743" s="17"/>
      <c r="CS743" s="17"/>
      <c r="CT743" s="17"/>
      <c r="CU743" s="17"/>
      <c r="CV743" s="17"/>
      <c r="CW743" s="17"/>
      <c r="CX743" s="17"/>
      <c r="CY743" s="17"/>
      <c r="CZ743" s="17"/>
      <c r="DA743" s="17"/>
      <c r="DB743" s="17"/>
      <c r="DC743" s="17"/>
      <c r="DD743" s="17"/>
      <c r="DE743" s="17"/>
      <c r="DF743" s="17"/>
      <c r="DG743" s="17"/>
      <c r="DH743" s="17"/>
      <c r="DI743" s="17"/>
      <c r="DJ743" s="17"/>
      <c r="DK743" s="17"/>
      <c r="DL743" s="17"/>
      <c r="DM743" s="17"/>
      <c r="DN743" s="17"/>
      <c r="DO743" s="17"/>
      <c r="DP743" s="17"/>
      <c r="DQ743" s="17"/>
      <c r="DR743" s="17"/>
    </row>
    <row r="744" spans="1:122" ht="13" x14ac:dyDescent="0.15">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7"/>
      <c r="BD744" s="17"/>
      <c r="BE744" s="17"/>
      <c r="BF744" s="17"/>
      <c r="BG744" s="17"/>
      <c r="BH744" s="17"/>
      <c r="BI744" s="17"/>
      <c r="BJ744" s="17"/>
      <c r="BK744" s="17"/>
      <c r="BL744" s="17"/>
      <c r="BM744" s="17"/>
      <c r="BN744" s="17"/>
      <c r="BO744" s="17"/>
      <c r="BP744" s="17"/>
      <c r="BQ744" s="17"/>
      <c r="BR744" s="17"/>
      <c r="BS744" s="17"/>
      <c r="BT744" s="17"/>
      <c r="BU744" s="17"/>
      <c r="BV744" s="17"/>
      <c r="BW744" s="17"/>
      <c r="BX744" s="17"/>
      <c r="BY744" s="17"/>
      <c r="BZ744" s="17"/>
      <c r="CA744" s="17"/>
      <c r="CB744" s="17"/>
      <c r="CC744" s="17"/>
      <c r="CD744" s="17"/>
      <c r="CE744" s="17"/>
      <c r="CF744" s="17"/>
      <c r="CG744" s="17"/>
      <c r="CH744" s="17"/>
      <c r="CI744" s="17"/>
      <c r="CJ744" s="17"/>
      <c r="CK744" s="17"/>
      <c r="CL744" s="17"/>
      <c r="CM744" s="17"/>
      <c r="CN744" s="17"/>
      <c r="CO744" s="17"/>
      <c r="CP744" s="17"/>
      <c r="CQ744" s="17"/>
      <c r="CR744" s="17"/>
      <c r="CS744" s="17"/>
      <c r="CT744" s="17"/>
      <c r="CU744" s="17"/>
      <c r="CV744" s="17"/>
      <c r="CW744" s="17"/>
      <c r="CX744" s="17"/>
      <c r="CY744" s="17"/>
      <c r="CZ744" s="17"/>
      <c r="DA744" s="17"/>
      <c r="DB744" s="17"/>
      <c r="DC744" s="17"/>
      <c r="DD744" s="17"/>
      <c r="DE744" s="17"/>
      <c r="DF744" s="17"/>
      <c r="DG744" s="17"/>
      <c r="DH744" s="17"/>
      <c r="DI744" s="17"/>
      <c r="DJ744" s="17"/>
      <c r="DK744" s="17"/>
      <c r="DL744" s="17"/>
      <c r="DM744" s="17"/>
      <c r="DN744" s="17"/>
      <c r="DO744" s="17"/>
      <c r="DP744" s="17"/>
      <c r="DQ744" s="17"/>
      <c r="DR744" s="17"/>
    </row>
    <row r="745" spans="1:122" ht="13" x14ac:dyDescent="0.1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7"/>
      <c r="BD745" s="17"/>
      <c r="BE745" s="17"/>
      <c r="BF745" s="17"/>
      <c r="BG745" s="17"/>
      <c r="BH745" s="17"/>
      <c r="BI745" s="17"/>
      <c r="BJ745" s="17"/>
      <c r="BK745" s="17"/>
      <c r="BL745" s="17"/>
      <c r="BM745" s="17"/>
      <c r="BN745" s="17"/>
      <c r="BO745" s="17"/>
      <c r="BP745" s="17"/>
      <c r="BQ745" s="17"/>
      <c r="BR745" s="17"/>
      <c r="BS745" s="17"/>
      <c r="BT745" s="17"/>
      <c r="BU745" s="17"/>
      <c r="BV745" s="17"/>
      <c r="BW745" s="17"/>
      <c r="BX745" s="17"/>
      <c r="BY745" s="17"/>
      <c r="BZ745" s="17"/>
      <c r="CA745" s="17"/>
      <c r="CB745" s="17"/>
      <c r="CC745" s="17"/>
      <c r="CD745" s="17"/>
      <c r="CE745" s="17"/>
      <c r="CF745" s="17"/>
      <c r="CG745" s="17"/>
      <c r="CH745" s="17"/>
      <c r="CI745" s="17"/>
      <c r="CJ745" s="17"/>
      <c r="CK745" s="17"/>
      <c r="CL745" s="17"/>
      <c r="CM745" s="17"/>
      <c r="CN745" s="17"/>
      <c r="CO745" s="17"/>
      <c r="CP745" s="17"/>
      <c r="CQ745" s="17"/>
      <c r="CR745" s="17"/>
      <c r="CS745" s="17"/>
      <c r="CT745" s="17"/>
      <c r="CU745" s="17"/>
      <c r="CV745" s="17"/>
      <c r="CW745" s="17"/>
      <c r="CX745" s="17"/>
      <c r="CY745" s="17"/>
      <c r="CZ745" s="17"/>
      <c r="DA745" s="17"/>
      <c r="DB745" s="17"/>
      <c r="DC745" s="17"/>
      <c r="DD745" s="17"/>
      <c r="DE745" s="17"/>
      <c r="DF745" s="17"/>
      <c r="DG745" s="17"/>
      <c r="DH745" s="17"/>
      <c r="DI745" s="17"/>
      <c r="DJ745" s="17"/>
      <c r="DK745" s="17"/>
      <c r="DL745" s="17"/>
      <c r="DM745" s="17"/>
      <c r="DN745" s="17"/>
      <c r="DO745" s="17"/>
      <c r="DP745" s="17"/>
      <c r="DQ745" s="17"/>
      <c r="DR745" s="17"/>
    </row>
    <row r="746" spans="1:122" ht="13" x14ac:dyDescent="0.15">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7"/>
      <c r="BD746" s="17"/>
      <c r="BE746" s="17"/>
      <c r="BF746" s="17"/>
      <c r="BG746" s="17"/>
      <c r="BH746" s="17"/>
      <c r="BI746" s="17"/>
      <c r="BJ746" s="17"/>
      <c r="BK746" s="17"/>
      <c r="BL746" s="17"/>
      <c r="BM746" s="17"/>
      <c r="BN746" s="17"/>
      <c r="BO746" s="17"/>
      <c r="BP746" s="17"/>
      <c r="BQ746" s="17"/>
      <c r="BR746" s="17"/>
      <c r="BS746" s="17"/>
      <c r="BT746" s="17"/>
      <c r="BU746" s="17"/>
      <c r="BV746" s="17"/>
      <c r="BW746" s="17"/>
      <c r="BX746" s="17"/>
      <c r="BY746" s="17"/>
      <c r="BZ746" s="17"/>
      <c r="CA746" s="17"/>
      <c r="CB746" s="17"/>
      <c r="CC746" s="17"/>
      <c r="CD746" s="17"/>
      <c r="CE746" s="17"/>
      <c r="CF746" s="17"/>
      <c r="CG746" s="17"/>
      <c r="CH746" s="17"/>
      <c r="CI746" s="17"/>
      <c r="CJ746" s="17"/>
      <c r="CK746" s="17"/>
      <c r="CL746" s="17"/>
      <c r="CM746" s="17"/>
      <c r="CN746" s="17"/>
      <c r="CO746" s="17"/>
      <c r="CP746" s="17"/>
      <c r="CQ746" s="17"/>
      <c r="CR746" s="17"/>
      <c r="CS746" s="17"/>
      <c r="CT746" s="17"/>
      <c r="CU746" s="17"/>
      <c r="CV746" s="17"/>
      <c r="CW746" s="17"/>
      <c r="CX746" s="17"/>
      <c r="CY746" s="17"/>
      <c r="CZ746" s="17"/>
      <c r="DA746" s="17"/>
      <c r="DB746" s="17"/>
      <c r="DC746" s="17"/>
      <c r="DD746" s="17"/>
      <c r="DE746" s="17"/>
      <c r="DF746" s="17"/>
      <c r="DG746" s="17"/>
      <c r="DH746" s="17"/>
      <c r="DI746" s="17"/>
      <c r="DJ746" s="17"/>
      <c r="DK746" s="17"/>
      <c r="DL746" s="17"/>
      <c r="DM746" s="17"/>
      <c r="DN746" s="17"/>
      <c r="DO746" s="17"/>
      <c r="DP746" s="17"/>
      <c r="DQ746" s="17"/>
      <c r="DR746" s="17"/>
    </row>
    <row r="747" spans="1:122" ht="13" x14ac:dyDescent="0.15">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7"/>
      <c r="BD747" s="17"/>
      <c r="BE747" s="17"/>
      <c r="BF747" s="17"/>
      <c r="BG747" s="17"/>
      <c r="BH747" s="17"/>
      <c r="BI747" s="17"/>
      <c r="BJ747" s="17"/>
      <c r="BK747" s="17"/>
      <c r="BL747" s="17"/>
      <c r="BM747" s="17"/>
      <c r="BN747" s="17"/>
      <c r="BO747" s="17"/>
      <c r="BP747" s="17"/>
      <c r="BQ747" s="17"/>
      <c r="BR747" s="17"/>
      <c r="BS747" s="17"/>
      <c r="BT747" s="17"/>
      <c r="BU747" s="17"/>
      <c r="BV747" s="17"/>
      <c r="BW747" s="17"/>
      <c r="BX747" s="17"/>
      <c r="BY747" s="17"/>
      <c r="BZ747" s="17"/>
      <c r="CA747" s="17"/>
      <c r="CB747" s="17"/>
      <c r="CC747" s="17"/>
      <c r="CD747" s="17"/>
      <c r="CE747" s="17"/>
      <c r="CF747" s="17"/>
      <c r="CG747" s="17"/>
      <c r="CH747" s="17"/>
      <c r="CI747" s="17"/>
      <c r="CJ747" s="17"/>
      <c r="CK747" s="17"/>
      <c r="CL747" s="17"/>
      <c r="CM747" s="17"/>
      <c r="CN747" s="17"/>
      <c r="CO747" s="17"/>
      <c r="CP747" s="17"/>
      <c r="CQ747" s="17"/>
      <c r="CR747" s="17"/>
      <c r="CS747" s="17"/>
      <c r="CT747" s="17"/>
      <c r="CU747" s="17"/>
      <c r="CV747" s="17"/>
      <c r="CW747" s="17"/>
      <c r="CX747" s="17"/>
      <c r="CY747" s="17"/>
      <c r="CZ747" s="17"/>
      <c r="DA747" s="17"/>
      <c r="DB747" s="17"/>
      <c r="DC747" s="17"/>
      <c r="DD747" s="17"/>
      <c r="DE747" s="17"/>
      <c r="DF747" s="17"/>
      <c r="DG747" s="17"/>
      <c r="DH747" s="17"/>
      <c r="DI747" s="17"/>
      <c r="DJ747" s="17"/>
      <c r="DK747" s="17"/>
      <c r="DL747" s="17"/>
      <c r="DM747" s="17"/>
      <c r="DN747" s="17"/>
      <c r="DO747" s="17"/>
      <c r="DP747" s="17"/>
      <c r="DQ747" s="17"/>
      <c r="DR747" s="17"/>
    </row>
    <row r="748" spans="1:122" ht="13" x14ac:dyDescent="0.15">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7"/>
      <c r="BD748" s="17"/>
      <c r="BE748" s="17"/>
      <c r="BF748" s="17"/>
      <c r="BG748" s="17"/>
      <c r="BH748" s="17"/>
      <c r="BI748" s="17"/>
      <c r="BJ748" s="17"/>
      <c r="BK748" s="17"/>
      <c r="BL748" s="17"/>
      <c r="BM748" s="17"/>
      <c r="BN748" s="17"/>
      <c r="BO748" s="17"/>
      <c r="BP748" s="17"/>
      <c r="BQ748" s="17"/>
      <c r="BR748" s="17"/>
      <c r="BS748" s="17"/>
      <c r="BT748" s="17"/>
      <c r="BU748" s="17"/>
      <c r="BV748" s="17"/>
      <c r="BW748" s="17"/>
      <c r="BX748" s="17"/>
      <c r="BY748" s="17"/>
      <c r="BZ748" s="17"/>
      <c r="CA748" s="17"/>
      <c r="CB748" s="17"/>
      <c r="CC748" s="17"/>
      <c r="CD748" s="17"/>
      <c r="CE748" s="17"/>
      <c r="CF748" s="17"/>
      <c r="CG748" s="17"/>
      <c r="CH748" s="17"/>
      <c r="CI748" s="17"/>
      <c r="CJ748" s="17"/>
      <c r="CK748" s="17"/>
      <c r="CL748" s="17"/>
      <c r="CM748" s="17"/>
      <c r="CN748" s="17"/>
      <c r="CO748" s="17"/>
      <c r="CP748" s="17"/>
      <c r="CQ748" s="17"/>
      <c r="CR748" s="17"/>
      <c r="CS748" s="17"/>
      <c r="CT748" s="17"/>
      <c r="CU748" s="17"/>
      <c r="CV748" s="17"/>
      <c r="CW748" s="17"/>
      <c r="CX748" s="17"/>
      <c r="CY748" s="17"/>
      <c r="CZ748" s="17"/>
      <c r="DA748" s="17"/>
      <c r="DB748" s="17"/>
      <c r="DC748" s="17"/>
      <c r="DD748" s="17"/>
      <c r="DE748" s="17"/>
      <c r="DF748" s="17"/>
      <c r="DG748" s="17"/>
      <c r="DH748" s="17"/>
      <c r="DI748" s="17"/>
      <c r="DJ748" s="17"/>
      <c r="DK748" s="17"/>
      <c r="DL748" s="17"/>
      <c r="DM748" s="17"/>
      <c r="DN748" s="17"/>
      <c r="DO748" s="17"/>
      <c r="DP748" s="17"/>
      <c r="DQ748" s="17"/>
      <c r="DR748" s="17"/>
    </row>
    <row r="749" spans="1:122" ht="13" x14ac:dyDescent="0.15">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7"/>
      <c r="BD749" s="17"/>
      <c r="BE749" s="17"/>
      <c r="BF749" s="17"/>
      <c r="BG749" s="17"/>
      <c r="BH749" s="17"/>
      <c r="BI749" s="17"/>
      <c r="BJ749" s="17"/>
      <c r="BK749" s="17"/>
      <c r="BL749" s="17"/>
      <c r="BM749" s="17"/>
      <c r="BN749" s="17"/>
      <c r="BO749" s="17"/>
      <c r="BP749" s="17"/>
      <c r="BQ749" s="17"/>
      <c r="BR749" s="17"/>
      <c r="BS749" s="17"/>
      <c r="BT749" s="17"/>
      <c r="BU749" s="17"/>
      <c r="BV749" s="17"/>
      <c r="BW749" s="17"/>
      <c r="BX749" s="17"/>
      <c r="BY749" s="17"/>
      <c r="BZ749" s="17"/>
      <c r="CA749" s="17"/>
      <c r="CB749" s="17"/>
      <c r="CC749" s="17"/>
      <c r="CD749" s="17"/>
      <c r="CE749" s="17"/>
      <c r="CF749" s="17"/>
      <c r="CG749" s="17"/>
      <c r="CH749" s="17"/>
      <c r="CI749" s="17"/>
      <c r="CJ749" s="17"/>
      <c r="CK749" s="17"/>
      <c r="CL749" s="17"/>
      <c r="CM749" s="17"/>
      <c r="CN749" s="17"/>
      <c r="CO749" s="17"/>
      <c r="CP749" s="17"/>
      <c r="CQ749" s="17"/>
      <c r="CR749" s="17"/>
      <c r="CS749" s="17"/>
      <c r="CT749" s="17"/>
      <c r="CU749" s="17"/>
      <c r="CV749" s="17"/>
      <c r="CW749" s="17"/>
      <c r="CX749" s="17"/>
      <c r="CY749" s="17"/>
      <c r="CZ749" s="17"/>
      <c r="DA749" s="17"/>
      <c r="DB749" s="17"/>
      <c r="DC749" s="17"/>
      <c r="DD749" s="17"/>
      <c r="DE749" s="17"/>
      <c r="DF749" s="17"/>
      <c r="DG749" s="17"/>
      <c r="DH749" s="17"/>
      <c r="DI749" s="17"/>
      <c r="DJ749" s="17"/>
      <c r="DK749" s="17"/>
      <c r="DL749" s="17"/>
      <c r="DM749" s="17"/>
      <c r="DN749" s="17"/>
      <c r="DO749" s="17"/>
      <c r="DP749" s="17"/>
      <c r="DQ749" s="17"/>
      <c r="DR749" s="17"/>
    </row>
    <row r="750" spans="1:122" ht="13" x14ac:dyDescent="0.15">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7"/>
      <c r="BD750" s="17"/>
      <c r="BE750" s="17"/>
      <c r="BF750" s="17"/>
      <c r="BG750" s="17"/>
      <c r="BH750" s="17"/>
      <c r="BI750" s="17"/>
      <c r="BJ750" s="17"/>
      <c r="BK750" s="17"/>
      <c r="BL750" s="17"/>
      <c r="BM750" s="17"/>
      <c r="BN750" s="17"/>
      <c r="BO750" s="17"/>
      <c r="BP750" s="17"/>
      <c r="BQ750" s="17"/>
      <c r="BR750" s="17"/>
      <c r="BS750" s="17"/>
      <c r="BT750" s="17"/>
      <c r="BU750" s="17"/>
      <c r="BV750" s="17"/>
      <c r="BW750" s="17"/>
      <c r="BX750" s="17"/>
      <c r="BY750" s="17"/>
      <c r="BZ750" s="17"/>
      <c r="CA750" s="17"/>
      <c r="CB750" s="17"/>
      <c r="CC750" s="17"/>
      <c r="CD750" s="17"/>
      <c r="CE750" s="17"/>
      <c r="CF750" s="17"/>
      <c r="CG750" s="17"/>
      <c r="CH750" s="17"/>
      <c r="CI750" s="17"/>
      <c r="CJ750" s="17"/>
      <c r="CK750" s="17"/>
      <c r="CL750" s="17"/>
      <c r="CM750" s="17"/>
      <c r="CN750" s="17"/>
      <c r="CO750" s="17"/>
      <c r="CP750" s="17"/>
      <c r="CQ750" s="17"/>
      <c r="CR750" s="17"/>
      <c r="CS750" s="17"/>
      <c r="CT750" s="17"/>
      <c r="CU750" s="17"/>
      <c r="CV750" s="17"/>
      <c r="CW750" s="17"/>
      <c r="CX750" s="17"/>
      <c r="CY750" s="17"/>
      <c r="CZ750" s="17"/>
      <c r="DA750" s="17"/>
      <c r="DB750" s="17"/>
      <c r="DC750" s="17"/>
      <c r="DD750" s="17"/>
      <c r="DE750" s="17"/>
      <c r="DF750" s="17"/>
      <c r="DG750" s="17"/>
      <c r="DH750" s="17"/>
      <c r="DI750" s="17"/>
      <c r="DJ750" s="17"/>
      <c r="DK750" s="17"/>
      <c r="DL750" s="17"/>
      <c r="DM750" s="17"/>
      <c r="DN750" s="17"/>
      <c r="DO750" s="17"/>
      <c r="DP750" s="17"/>
      <c r="DQ750" s="17"/>
      <c r="DR750" s="17"/>
    </row>
    <row r="751" spans="1:122" ht="13" x14ac:dyDescent="0.15">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7"/>
      <c r="BD751" s="17"/>
      <c r="BE751" s="17"/>
      <c r="BF751" s="17"/>
      <c r="BG751" s="17"/>
      <c r="BH751" s="17"/>
      <c r="BI751" s="17"/>
      <c r="BJ751" s="17"/>
      <c r="BK751" s="17"/>
      <c r="BL751" s="17"/>
      <c r="BM751" s="17"/>
      <c r="BN751" s="17"/>
      <c r="BO751" s="17"/>
      <c r="BP751" s="17"/>
      <c r="BQ751" s="17"/>
      <c r="BR751" s="17"/>
      <c r="BS751" s="17"/>
      <c r="BT751" s="17"/>
      <c r="BU751" s="17"/>
      <c r="BV751" s="17"/>
      <c r="BW751" s="17"/>
      <c r="BX751" s="17"/>
      <c r="BY751" s="17"/>
      <c r="BZ751" s="17"/>
      <c r="CA751" s="17"/>
      <c r="CB751" s="17"/>
      <c r="CC751" s="17"/>
      <c r="CD751" s="17"/>
      <c r="CE751" s="17"/>
      <c r="CF751" s="17"/>
      <c r="CG751" s="17"/>
      <c r="CH751" s="17"/>
      <c r="CI751" s="17"/>
      <c r="CJ751" s="17"/>
      <c r="CK751" s="17"/>
      <c r="CL751" s="17"/>
      <c r="CM751" s="17"/>
      <c r="CN751" s="17"/>
      <c r="CO751" s="17"/>
      <c r="CP751" s="17"/>
      <c r="CQ751" s="17"/>
      <c r="CR751" s="17"/>
      <c r="CS751" s="17"/>
      <c r="CT751" s="17"/>
      <c r="CU751" s="17"/>
      <c r="CV751" s="17"/>
      <c r="CW751" s="17"/>
      <c r="CX751" s="17"/>
      <c r="CY751" s="17"/>
      <c r="CZ751" s="17"/>
      <c r="DA751" s="17"/>
      <c r="DB751" s="17"/>
      <c r="DC751" s="17"/>
      <c r="DD751" s="17"/>
      <c r="DE751" s="17"/>
      <c r="DF751" s="17"/>
      <c r="DG751" s="17"/>
      <c r="DH751" s="17"/>
      <c r="DI751" s="17"/>
      <c r="DJ751" s="17"/>
      <c r="DK751" s="17"/>
      <c r="DL751" s="17"/>
      <c r="DM751" s="17"/>
      <c r="DN751" s="17"/>
      <c r="DO751" s="17"/>
      <c r="DP751" s="17"/>
      <c r="DQ751" s="17"/>
      <c r="DR751" s="17"/>
    </row>
    <row r="752" spans="1:122" ht="13" x14ac:dyDescent="0.15">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7"/>
      <c r="BD752" s="17"/>
      <c r="BE752" s="17"/>
      <c r="BF752" s="17"/>
      <c r="BG752" s="17"/>
      <c r="BH752" s="17"/>
      <c r="BI752" s="17"/>
      <c r="BJ752" s="17"/>
      <c r="BK752" s="17"/>
      <c r="BL752" s="17"/>
      <c r="BM752" s="17"/>
      <c r="BN752" s="17"/>
      <c r="BO752" s="17"/>
      <c r="BP752" s="17"/>
      <c r="BQ752" s="17"/>
      <c r="BR752" s="17"/>
      <c r="BS752" s="17"/>
      <c r="BT752" s="17"/>
      <c r="BU752" s="17"/>
      <c r="BV752" s="17"/>
      <c r="BW752" s="17"/>
      <c r="BX752" s="17"/>
      <c r="BY752" s="17"/>
      <c r="BZ752" s="17"/>
      <c r="CA752" s="17"/>
      <c r="CB752" s="17"/>
      <c r="CC752" s="17"/>
      <c r="CD752" s="17"/>
      <c r="CE752" s="17"/>
      <c r="CF752" s="17"/>
      <c r="CG752" s="17"/>
      <c r="CH752" s="17"/>
      <c r="CI752" s="17"/>
      <c r="CJ752" s="17"/>
      <c r="CK752" s="17"/>
      <c r="CL752" s="17"/>
      <c r="CM752" s="17"/>
      <c r="CN752" s="17"/>
      <c r="CO752" s="17"/>
      <c r="CP752" s="17"/>
      <c r="CQ752" s="17"/>
      <c r="CR752" s="17"/>
      <c r="CS752" s="17"/>
      <c r="CT752" s="17"/>
      <c r="CU752" s="17"/>
      <c r="CV752" s="17"/>
      <c r="CW752" s="17"/>
      <c r="CX752" s="17"/>
      <c r="CY752" s="17"/>
      <c r="CZ752" s="17"/>
      <c r="DA752" s="17"/>
      <c r="DB752" s="17"/>
      <c r="DC752" s="17"/>
      <c r="DD752" s="17"/>
      <c r="DE752" s="17"/>
      <c r="DF752" s="17"/>
      <c r="DG752" s="17"/>
      <c r="DH752" s="17"/>
      <c r="DI752" s="17"/>
      <c r="DJ752" s="17"/>
      <c r="DK752" s="17"/>
      <c r="DL752" s="17"/>
      <c r="DM752" s="17"/>
      <c r="DN752" s="17"/>
      <c r="DO752" s="17"/>
      <c r="DP752" s="17"/>
      <c r="DQ752" s="17"/>
      <c r="DR752" s="17"/>
    </row>
    <row r="753" spans="1:122" ht="13" x14ac:dyDescent="0.15">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7"/>
      <c r="BD753" s="17"/>
      <c r="BE753" s="17"/>
      <c r="BF753" s="17"/>
      <c r="BG753" s="17"/>
      <c r="BH753" s="17"/>
      <c r="BI753" s="17"/>
      <c r="BJ753" s="17"/>
      <c r="BK753" s="17"/>
      <c r="BL753" s="17"/>
      <c r="BM753" s="17"/>
      <c r="BN753" s="17"/>
      <c r="BO753" s="17"/>
      <c r="BP753" s="17"/>
      <c r="BQ753" s="17"/>
      <c r="BR753" s="17"/>
      <c r="BS753" s="17"/>
      <c r="BT753" s="17"/>
      <c r="BU753" s="17"/>
      <c r="BV753" s="17"/>
      <c r="BW753" s="17"/>
      <c r="BX753" s="17"/>
      <c r="BY753" s="17"/>
      <c r="BZ753" s="17"/>
      <c r="CA753" s="17"/>
      <c r="CB753" s="17"/>
      <c r="CC753" s="17"/>
      <c r="CD753" s="17"/>
      <c r="CE753" s="17"/>
      <c r="CF753" s="17"/>
      <c r="CG753" s="17"/>
      <c r="CH753" s="17"/>
      <c r="CI753" s="17"/>
      <c r="CJ753" s="17"/>
      <c r="CK753" s="17"/>
      <c r="CL753" s="17"/>
      <c r="CM753" s="17"/>
      <c r="CN753" s="17"/>
      <c r="CO753" s="17"/>
      <c r="CP753" s="17"/>
      <c r="CQ753" s="17"/>
      <c r="CR753" s="17"/>
      <c r="CS753" s="17"/>
      <c r="CT753" s="17"/>
      <c r="CU753" s="17"/>
      <c r="CV753" s="17"/>
      <c r="CW753" s="17"/>
      <c r="CX753" s="17"/>
      <c r="CY753" s="17"/>
      <c r="CZ753" s="17"/>
      <c r="DA753" s="17"/>
      <c r="DB753" s="17"/>
      <c r="DC753" s="17"/>
      <c r="DD753" s="17"/>
      <c r="DE753" s="17"/>
      <c r="DF753" s="17"/>
      <c r="DG753" s="17"/>
      <c r="DH753" s="17"/>
      <c r="DI753" s="17"/>
      <c r="DJ753" s="17"/>
      <c r="DK753" s="17"/>
      <c r="DL753" s="17"/>
      <c r="DM753" s="17"/>
      <c r="DN753" s="17"/>
      <c r="DO753" s="17"/>
      <c r="DP753" s="17"/>
      <c r="DQ753" s="17"/>
      <c r="DR753" s="17"/>
    </row>
    <row r="754" spans="1:122" ht="13" x14ac:dyDescent="0.15">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7"/>
      <c r="BD754" s="17"/>
      <c r="BE754" s="17"/>
      <c r="BF754" s="17"/>
      <c r="BG754" s="17"/>
      <c r="BH754" s="17"/>
      <c r="BI754" s="17"/>
      <c r="BJ754" s="17"/>
      <c r="BK754" s="17"/>
      <c r="BL754" s="17"/>
      <c r="BM754" s="17"/>
      <c r="BN754" s="17"/>
      <c r="BO754" s="17"/>
      <c r="BP754" s="17"/>
      <c r="BQ754" s="17"/>
      <c r="BR754" s="17"/>
      <c r="BS754" s="17"/>
      <c r="BT754" s="17"/>
      <c r="BU754" s="17"/>
      <c r="BV754" s="17"/>
      <c r="BW754" s="17"/>
      <c r="BX754" s="17"/>
      <c r="BY754" s="17"/>
      <c r="BZ754" s="17"/>
      <c r="CA754" s="17"/>
      <c r="CB754" s="17"/>
      <c r="CC754" s="17"/>
      <c r="CD754" s="17"/>
      <c r="CE754" s="17"/>
      <c r="CF754" s="17"/>
      <c r="CG754" s="17"/>
      <c r="CH754" s="17"/>
      <c r="CI754" s="17"/>
      <c r="CJ754" s="17"/>
      <c r="CK754" s="17"/>
      <c r="CL754" s="17"/>
      <c r="CM754" s="17"/>
      <c r="CN754" s="17"/>
      <c r="CO754" s="17"/>
      <c r="CP754" s="17"/>
      <c r="CQ754" s="17"/>
      <c r="CR754" s="17"/>
      <c r="CS754" s="17"/>
      <c r="CT754" s="17"/>
      <c r="CU754" s="17"/>
      <c r="CV754" s="17"/>
      <c r="CW754" s="17"/>
      <c r="CX754" s="17"/>
      <c r="CY754" s="17"/>
      <c r="CZ754" s="17"/>
      <c r="DA754" s="17"/>
      <c r="DB754" s="17"/>
      <c r="DC754" s="17"/>
      <c r="DD754" s="17"/>
      <c r="DE754" s="17"/>
      <c r="DF754" s="17"/>
      <c r="DG754" s="17"/>
      <c r="DH754" s="17"/>
      <c r="DI754" s="17"/>
      <c r="DJ754" s="17"/>
      <c r="DK754" s="17"/>
      <c r="DL754" s="17"/>
      <c r="DM754" s="17"/>
      <c r="DN754" s="17"/>
      <c r="DO754" s="17"/>
      <c r="DP754" s="17"/>
      <c r="DQ754" s="17"/>
      <c r="DR754" s="17"/>
    </row>
    <row r="755" spans="1:122" ht="13" x14ac:dyDescent="0.1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7"/>
      <c r="BD755" s="17"/>
      <c r="BE755" s="17"/>
      <c r="BF755" s="17"/>
      <c r="BG755" s="17"/>
      <c r="BH755" s="17"/>
      <c r="BI755" s="17"/>
      <c r="BJ755" s="17"/>
      <c r="BK755" s="17"/>
      <c r="BL755" s="17"/>
      <c r="BM755" s="17"/>
      <c r="BN755" s="17"/>
      <c r="BO755" s="17"/>
      <c r="BP755" s="17"/>
      <c r="BQ755" s="17"/>
      <c r="BR755" s="17"/>
      <c r="BS755" s="17"/>
      <c r="BT755" s="17"/>
      <c r="BU755" s="17"/>
      <c r="BV755" s="17"/>
      <c r="BW755" s="17"/>
      <c r="BX755" s="17"/>
      <c r="BY755" s="17"/>
      <c r="BZ755" s="17"/>
      <c r="CA755" s="17"/>
      <c r="CB755" s="17"/>
      <c r="CC755" s="17"/>
      <c r="CD755" s="17"/>
      <c r="CE755" s="17"/>
      <c r="CF755" s="17"/>
      <c r="CG755" s="17"/>
      <c r="CH755" s="17"/>
      <c r="CI755" s="17"/>
      <c r="CJ755" s="17"/>
      <c r="CK755" s="17"/>
      <c r="CL755" s="17"/>
      <c r="CM755" s="17"/>
      <c r="CN755" s="17"/>
      <c r="CO755" s="17"/>
      <c r="CP755" s="17"/>
      <c r="CQ755" s="17"/>
      <c r="CR755" s="17"/>
      <c r="CS755" s="17"/>
      <c r="CT755" s="17"/>
      <c r="CU755" s="17"/>
      <c r="CV755" s="17"/>
      <c r="CW755" s="17"/>
      <c r="CX755" s="17"/>
      <c r="CY755" s="17"/>
      <c r="CZ755" s="17"/>
      <c r="DA755" s="17"/>
      <c r="DB755" s="17"/>
      <c r="DC755" s="17"/>
      <c r="DD755" s="17"/>
      <c r="DE755" s="17"/>
      <c r="DF755" s="17"/>
      <c r="DG755" s="17"/>
      <c r="DH755" s="17"/>
      <c r="DI755" s="17"/>
      <c r="DJ755" s="17"/>
      <c r="DK755" s="17"/>
      <c r="DL755" s="17"/>
      <c r="DM755" s="17"/>
      <c r="DN755" s="17"/>
      <c r="DO755" s="17"/>
      <c r="DP755" s="17"/>
      <c r="DQ755" s="17"/>
      <c r="DR755" s="17"/>
    </row>
    <row r="756" spans="1:122" ht="13" x14ac:dyDescent="0.15">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7"/>
      <c r="BD756" s="17"/>
      <c r="BE756" s="17"/>
      <c r="BF756" s="17"/>
      <c r="BG756" s="17"/>
      <c r="BH756" s="17"/>
      <c r="BI756" s="17"/>
      <c r="BJ756" s="17"/>
      <c r="BK756" s="17"/>
      <c r="BL756" s="17"/>
      <c r="BM756" s="17"/>
      <c r="BN756" s="17"/>
      <c r="BO756" s="17"/>
      <c r="BP756" s="17"/>
      <c r="BQ756" s="17"/>
      <c r="BR756" s="17"/>
      <c r="BS756" s="17"/>
      <c r="BT756" s="17"/>
      <c r="BU756" s="17"/>
      <c r="BV756" s="17"/>
      <c r="BW756" s="17"/>
      <c r="BX756" s="17"/>
      <c r="BY756" s="17"/>
      <c r="BZ756" s="17"/>
      <c r="CA756" s="17"/>
      <c r="CB756" s="17"/>
      <c r="CC756" s="17"/>
      <c r="CD756" s="17"/>
      <c r="CE756" s="17"/>
      <c r="CF756" s="17"/>
      <c r="CG756" s="17"/>
      <c r="CH756" s="17"/>
      <c r="CI756" s="17"/>
      <c r="CJ756" s="17"/>
      <c r="CK756" s="17"/>
      <c r="CL756" s="17"/>
      <c r="CM756" s="17"/>
      <c r="CN756" s="17"/>
      <c r="CO756" s="17"/>
      <c r="CP756" s="17"/>
      <c r="CQ756" s="17"/>
      <c r="CR756" s="17"/>
      <c r="CS756" s="17"/>
      <c r="CT756" s="17"/>
      <c r="CU756" s="17"/>
      <c r="CV756" s="17"/>
      <c r="CW756" s="17"/>
      <c r="CX756" s="17"/>
      <c r="CY756" s="17"/>
      <c r="CZ756" s="17"/>
      <c r="DA756" s="17"/>
      <c r="DB756" s="17"/>
      <c r="DC756" s="17"/>
      <c r="DD756" s="17"/>
      <c r="DE756" s="17"/>
      <c r="DF756" s="17"/>
      <c r="DG756" s="17"/>
      <c r="DH756" s="17"/>
      <c r="DI756" s="17"/>
      <c r="DJ756" s="17"/>
      <c r="DK756" s="17"/>
      <c r="DL756" s="17"/>
      <c r="DM756" s="17"/>
      <c r="DN756" s="17"/>
      <c r="DO756" s="17"/>
      <c r="DP756" s="17"/>
      <c r="DQ756" s="17"/>
      <c r="DR756" s="17"/>
    </row>
    <row r="757" spans="1:122" ht="13" x14ac:dyDescent="0.15">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7"/>
      <c r="BD757" s="17"/>
      <c r="BE757" s="17"/>
      <c r="BF757" s="17"/>
      <c r="BG757" s="17"/>
      <c r="BH757" s="17"/>
      <c r="BI757" s="17"/>
      <c r="BJ757" s="17"/>
      <c r="BK757" s="17"/>
      <c r="BL757" s="17"/>
      <c r="BM757" s="17"/>
      <c r="BN757" s="17"/>
      <c r="BO757" s="17"/>
      <c r="BP757" s="17"/>
      <c r="BQ757" s="17"/>
      <c r="BR757" s="17"/>
      <c r="BS757" s="17"/>
      <c r="BT757" s="17"/>
      <c r="BU757" s="17"/>
      <c r="BV757" s="17"/>
      <c r="BW757" s="17"/>
      <c r="BX757" s="17"/>
      <c r="BY757" s="17"/>
      <c r="BZ757" s="17"/>
      <c r="CA757" s="17"/>
      <c r="CB757" s="17"/>
      <c r="CC757" s="17"/>
      <c r="CD757" s="17"/>
      <c r="CE757" s="17"/>
      <c r="CF757" s="17"/>
      <c r="CG757" s="17"/>
      <c r="CH757" s="17"/>
      <c r="CI757" s="17"/>
      <c r="CJ757" s="17"/>
      <c r="CK757" s="17"/>
      <c r="CL757" s="17"/>
      <c r="CM757" s="17"/>
      <c r="CN757" s="17"/>
      <c r="CO757" s="17"/>
      <c r="CP757" s="17"/>
      <c r="CQ757" s="17"/>
      <c r="CR757" s="17"/>
      <c r="CS757" s="17"/>
      <c r="CT757" s="17"/>
      <c r="CU757" s="17"/>
      <c r="CV757" s="17"/>
      <c r="CW757" s="17"/>
      <c r="CX757" s="17"/>
      <c r="CY757" s="17"/>
      <c r="CZ757" s="17"/>
      <c r="DA757" s="17"/>
      <c r="DB757" s="17"/>
      <c r="DC757" s="17"/>
      <c r="DD757" s="17"/>
      <c r="DE757" s="17"/>
      <c r="DF757" s="17"/>
      <c r="DG757" s="17"/>
      <c r="DH757" s="17"/>
      <c r="DI757" s="17"/>
      <c r="DJ757" s="17"/>
      <c r="DK757" s="17"/>
      <c r="DL757" s="17"/>
      <c r="DM757" s="17"/>
      <c r="DN757" s="17"/>
      <c r="DO757" s="17"/>
      <c r="DP757" s="17"/>
      <c r="DQ757" s="17"/>
      <c r="DR757" s="17"/>
    </row>
    <row r="758" spans="1:122" ht="13" x14ac:dyDescent="0.15">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7"/>
      <c r="BD758" s="17"/>
      <c r="BE758" s="17"/>
      <c r="BF758" s="17"/>
      <c r="BG758" s="17"/>
      <c r="BH758" s="17"/>
      <c r="BI758" s="17"/>
      <c r="BJ758" s="17"/>
      <c r="BK758" s="17"/>
      <c r="BL758" s="17"/>
      <c r="BM758" s="17"/>
      <c r="BN758" s="17"/>
      <c r="BO758" s="17"/>
      <c r="BP758" s="17"/>
      <c r="BQ758" s="17"/>
      <c r="BR758" s="17"/>
      <c r="BS758" s="17"/>
      <c r="BT758" s="17"/>
      <c r="BU758" s="17"/>
      <c r="BV758" s="17"/>
      <c r="BW758" s="17"/>
      <c r="BX758" s="17"/>
      <c r="BY758" s="17"/>
      <c r="BZ758" s="17"/>
      <c r="CA758" s="17"/>
      <c r="CB758" s="17"/>
      <c r="CC758" s="17"/>
      <c r="CD758" s="17"/>
      <c r="CE758" s="17"/>
      <c r="CF758" s="17"/>
      <c r="CG758" s="17"/>
      <c r="CH758" s="17"/>
      <c r="CI758" s="17"/>
      <c r="CJ758" s="17"/>
      <c r="CK758" s="17"/>
      <c r="CL758" s="17"/>
      <c r="CM758" s="17"/>
      <c r="CN758" s="17"/>
      <c r="CO758" s="17"/>
      <c r="CP758" s="17"/>
      <c r="CQ758" s="17"/>
      <c r="CR758" s="17"/>
      <c r="CS758" s="17"/>
      <c r="CT758" s="17"/>
      <c r="CU758" s="17"/>
      <c r="CV758" s="17"/>
      <c r="CW758" s="17"/>
      <c r="CX758" s="17"/>
      <c r="CY758" s="17"/>
      <c r="CZ758" s="17"/>
      <c r="DA758" s="17"/>
      <c r="DB758" s="17"/>
      <c r="DC758" s="17"/>
      <c r="DD758" s="17"/>
      <c r="DE758" s="17"/>
      <c r="DF758" s="17"/>
      <c r="DG758" s="17"/>
      <c r="DH758" s="17"/>
      <c r="DI758" s="17"/>
      <c r="DJ758" s="17"/>
      <c r="DK758" s="17"/>
      <c r="DL758" s="17"/>
      <c r="DM758" s="17"/>
      <c r="DN758" s="17"/>
      <c r="DO758" s="17"/>
      <c r="DP758" s="17"/>
      <c r="DQ758" s="17"/>
      <c r="DR758" s="17"/>
    </row>
    <row r="759" spans="1:122" ht="13" x14ac:dyDescent="0.15">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7"/>
      <c r="BD759" s="17"/>
      <c r="BE759" s="17"/>
      <c r="BF759" s="17"/>
      <c r="BG759" s="17"/>
      <c r="BH759" s="17"/>
      <c r="BI759" s="17"/>
      <c r="BJ759" s="17"/>
      <c r="BK759" s="17"/>
      <c r="BL759" s="17"/>
      <c r="BM759" s="17"/>
      <c r="BN759" s="17"/>
      <c r="BO759" s="17"/>
      <c r="BP759" s="17"/>
      <c r="BQ759" s="17"/>
      <c r="BR759" s="17"/>
      <c r="BS759" s="17"/>
      <c r="BT759" s="17"/>
      <c r="BU759" s="17"/>
      <c r="BV759" s="17"/>
      <c r="BW759" s="17"/>
      <c r="BX759" s="17"/>
      <c r="BY759" s="17"/>
      <c r="BZ759" s="17"/>
      <c r="CA759" s="17"/>
      <c r="CB759" s="17"/>
      <c r="CC759" s="17"/>
      <c r="CD759" s="17"/>
      <c r="CE759" s="17"/>
      <c r="CF759" s="17"/>
      <c r="CG759" s="17"/>
      <c r="CH759" s="17"/>
      <c r="CI759" s="17"/>
      <c r="CJ759" s="17"/>
      <c r="CK759" s="17"/>
      <c r="CL759" s="17"/>
      <c r="CM759" s="17"/>
      <c r="CN759" s="17"/>
      <c r="CO759" s="17"/>
      <c r="CP759" s="17"/>
      <c r="CQ759" s="17"/>
      <c r="CR759" s="17"/>
      <c r="CS759" s="17"/>
      <c r="CT759" s="17"/>
      <c r="CU759" s="17"/>
      <c r="CV759" s="17"/>
      <c r="CW759" s="17"/>
      <c r="CX759" s="17"/>
      <c r="CY759" s="17"/>
      <c r="CZ759" s="17"/>
      <c r="DA759" s="17"/>
      <c r="DB759" s="17"/>
      <c r="DC759" s="17"/>
      <c r="DD759" s="17"/>
      <c r="DE759" s="17"/>
      <c r="DF759" s="17"/>
      <c r="DG759" s="17"/>
      <c r="DH759" s="17"/>
      <c r="DI759" s="17"/>
      <c r="DJ759" s="17"/>
      <c r="DK759" s="17"/>
      <c r="DL759" s="17"/>
      <c r="DM759" s="17"/>
      <c r="DN759" s="17"/>
      <c r="DO759" s="17"/>
      <c r="DP759" s="17"/>
      <c r="DQ759" s="17"/>
      <c r="DR759" s="17"/>
    </row>
    <row r="760" spans="1:122" ht="13" x14ac:dyDescent="0.15">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7"/>
      <c r="BD760" s="17"/>
      <c r="BE760" s="17"/>
      <c r="BF760" s="17"/>
      <c r="BG760" s="17"/>
      <c r="BH760" s="17"/>
      <c r="BI760" s="17"/>
      <c r="BJ760" s="17"/>
      <c r="BK760" s="17"/>
      <c r="BL760" s="17"/>
      <c r="BM760" s="17"/>
      <c r="BN760" s="17"/>
      <c r="BO760" s="17"/>
      <c r="BP760" s="17"/>
      <c r="BQ760" s="17"/>
      <c r="BR760" s="17"/>
      <c r="BS760" s="17"/>
      <c r="BT760" s="17"/>
      <c r="BU760" s="17"/>
      <c r="BV760" s="17"/>
      <c r="BW760" s="17"/>
      <c r="BX760" s="17"/>
      <c r="BY760" s="17"/>
      <c r="BZ760" s="17"/>
      <c r="CA760" s="17"/>
      <c r="CB760" s="17"/>
      <c r="CC760" s="17"/>
      <c r="CD760" s="17"/>
      <c r="CE760" s="17"/>
      <c r="CF760" s="17"/>
      <c r="CG760" s="17"/>
      <c r="CH760" s="17"/>
      <c r="CI760" s="17"/>
      <c r="CJ760" s="17"/>
      <c r="CK760" s="17"/>
      <c r="CL760" s="17"/>
      <c r="CM760" s="17"/>
      <c r="CN760" s="17"/>
      <c r="CO760" s="17"/>
      <c r="CP760" s="17"/>
      <c r="CQ760" s="17"/>
      <c r="CR760" s="17"/>
      <c r="CS760" s="17"/>
      <c r="CT760" s="17"/>
      <c r="CU760" s="17"/>
      <c r="CV760" s="17"/>
      <c r="CW760" s="17"/>
      <c r="CX760" s="17"/>
      <c r="CY760" s="17"/>
      <c r="CZ760" s="17"/>
      <c r="DA760" s="17"/>
      <c r="DB760" s="17"/>
      <c r="DC760" s="17"/>
      <c r="DD760" s="17"/>
      <c r="DE760" s="17"/>
      <c r="DF760" s="17"/>
      <c r="DG760" s="17"/>
      <c r="DH760" s="17"/>
      <c r="DI760" s="17"/>
      <c r="DJ760" s="17"/>
      <c r="DK760" s="17"/>
      <c r="DL760" s="17"/>
      <c r="DM760" s="17"/>
      <c r="DN760" s="17"/>
      <c r="DO760" s="17"/>
      <c r="DP760" s="17"/>
      <c r="DQ760" s="17"/>
      <c r="DR760" s="17"/>
    </row>
    <row r="761" spans="1:122" ht="13" x14ac:dyDescent="0.15">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7"/>
      <c r="BD761" s="17"/>
      <c r="BE761" s="17"/>
      <c r="BF761" s="17"/>
      <c r="BG761" s="17"/>
      <c r="BH761" s="17"/>
      <c r="BI761" s="17"/>
      <c r="BJ761" s="17"/>
      <c r="BK761" s="17"/>
      <c r="BL761" s="17"/>
      <c r="BM761" s="17"/>
      <c r="BN761" s="17"/>
      <c r="BO761" s="17"/>
      <c r="BP761" s="17"/>
      <c r="BQ761" s="17"/>
      <c r="BR761" s="17"/>
      <c r="BS761" s="17"/>
      <c r="BT761" s="17"/>
      <c r="BU761" s="17"/>
      <c r="BV761" s="17"/>
      <c r="BW761" s="17"/>
      <c r="BX761" s="17"/>
      <c r="BY761" s="17"/>
      <c r="BZ761" s="17"/>
      <c r="CA761" s="17"/>
      <c r="CB761" s="17"/>
      <c r="CC761" s="17"/>
      <c r="CD761" s="17"/>
      <c r="CE761" s="17"/>
      <c r="CF761" s="17"/>
      <c r="CG761" s="17"/>
      <c r="CH761" s="17"/>
      <c r="CI761" s="17"/>
      <c r="CJ761" s="17"/>
      <c r="CK761" s="17"/>
      <c r="CL761" s="17"/>
      <c r="CM761" s="17"/>
      <c r="CN761" s="17"/>
      <c r="CO761" s="17"/>
      <c r="CP761" s="17"/>
      <c r="CQ761" s="17"/>
      <c r="CR761" s="17"/>
      <c r="CS761" s="17"/>
      <c r="CT761" s="17"/>
      <c r="CU761" s="17"/>
      <c r="CV761" s="17"/>
      <c r="CW761" s="17"/>
      <c r="CX761" s="17"/>
      <c r="CY761" s="17"/>
      <c r="CZ761" s="17"/>
      <c r="DA761" s="17"/>
      <c r="DB761" s="17"/>
      <c r="DC761" s="17"/>
      <c r="DD761" s="17"/>
      <c r="DE761" s="17"/>
      <c r="DF761" s="17"/>
      <c r="DG761" s="17"/>
      <c r="DH761" s="17"/>
      <c r="DI761" s="17"/>
      <c r="DJ761" s="17"/>
      <c r="DK761" s="17"/>
      <c r="DL761" s="17"/>
      <c r="DM761" s="17"/>
      <c r="DN761" s="17"/>
      <c r="DO761" s="17"/>
      <c r="DP761" s="17"/>
      <c r="DQ761" s="17"/>
      <c r="DR761" s="17"/>
    </row>
    <row r="762" spans="1:122" ht="13" x14ac:dyDescent="0.15">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7"/>
      <c r="BD762" s="17"/>
      <c r="BE762" s="17"/>
      <c r="BF762" s="17"/>
      <c r="BG762" s="17"/>
      <c r="BH762" s="17"/>
      <c r="BI762" s="17"/>
      <c r="BJ762" s="17"/>
      <c r="BK762" s="17"/>
      <c r="BL762" s="17"/>
      <c r="BM762" s="17"/>
      <c r="BN762" s="17"/>
      <c r="BO762" s="17"/>
      <c r="BP762" s="17"/>
      <c r="BQ762" s="17"/>
      <c r="BR762" s="17"/>
      <c r="BS762" s="17"/>
      <c r="BT762" s="17"/>
      <c r="BU762" s="17"/>
      <c r="BV762" s="17"/>
      <c r="BW762" s="17"/>
      <c r="BX762" s="17"/>
      <c r="BY762" s="17"/>
      <c r="BZ762" s="17"/>
      <c r="CA762" s="17"/>
      <c r="CB762" s="17"/>
      <c r="CC762" s="17"/>
      <c r="CD762" s="17"/>
      <c r="CE762" s="17"/>
      <c r="CF762" s="17"/>
      <c r="CG762" s="17"/>
      <c r="CH762" s="17"/>
      <c r="CI762" s="17"/>
      <c r="CJ762" s="17"/>
      <c r="CK762" s="17"/>
      <c r="CL762" s="17"/>
      <c r="CM762" s="17"/>
      <c r="CN762" s="17"/>
      <c r="CO762" s="17"/>
      <c r="CP762" s="17"/>
      <c r="CQ762" s="17"/>
      <c r="CR762" s="17"/>
      <c r="CS762" s="17"/>
      <c r="CT762" s="17"/>
      <c r="CU762" s="17"/>
      <c r="CV762" s="17"/>
      <c r="CW762" s="17"/>
      <c r="CX762" s="17"/>
      <c r="CY762" s="17"/>
      <c r="CZ762" s="17"/>
      <c r="DA762" s="17"/>
      <c r="DB762" s="17"/>
      <c r="DC762" s="17"/>
      <c r="DD762" s="17"/>
      <c r="DE762" s="17"/>
      <c r="DF762" s="17"/>
      <c r="DG762" s="17"/>
      <c r="DH762" s="17"/>
      <c r="DI762" s="17"/>
      <c r="DJ762" s="17"/>
      <c r="DK762" s="17"/>
      <c r="DL762" s="17"/>
      <c r="DM762" s="17"/>
      <c r="DN762" s="17"/>
      <c r="DO762" s="17"/>
      <c r="DP762" s="17"/>
      <c r="DQ762" s="17"/>
      <c r="DR762" s="17"/>
    </row>
    <row r="763" spans="1:122" ht="13" x14ac:dyDescent="0.15">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7"/>
      <c r="BD763" s="17"/>
      <c r="BE763" s="17"/>
      <c r="BF763" s="17"/>
      <c r="BG763" s="17"/>
      <c r="BH763" s="17"/>
      <c r="BI763" s="17"/>
      <c r="BJ763" s="17"/>
      <c r="BK763" s="17"/>
      <c r="BL763" s="17"/>
      <c r="BM763" s="17"/>
      <c r="BN763" s="17"/>
      <c r="BO763" s="17"/>
      <c r="BP763" s="17"/>
      <c r="BQ763" s="17"/>
      <c r="BR763" s="17"/>
      <c r="BS763" s="17"/>
      <c r="BT763" s="17"/>
      <c r="BU763" s="17"/>
      <c r="BV763" s="17"/>
      <c r="BW763" s="17"/>
      <c r="BX763" s="17"/>
      <c r="BY763" s="17"/>
      <c r="BZ763" s="17"/>
      <c r="CA763" s="17"/>
      <c r="CB763" s="17"/>
      <c r="CC763" s="17"/>
      <c r="CD763" s="17"/>
      <c r="CE763" s="17"/>
      <c r="CF763" s="17"/>
      <c r="CG763" s="17"/>
      <c r="CH763" s="17"/>
      <c r="CI763" s="17"/>
      <c r="CJ763" s="17"/>
      <c r="CK763" s="17"/>
      <c r="CL763" s="17"/>
      <c r="CM763" s="17"/>
      <c r="CN763" s="17"/>
      <c r="CO763" s="17"/>
      <c r="CP763" s="17"/>
      <c r="CQ763" s="17"/>
      <c r="CR763" s="17"/>
      <c r="CS763" s="17"/>
      <c r="CT763" s="17"/>
      <c r="CU763" s="17"/>
      <c r="CV763" s="17"/>
      <c r="CW763" s="17"/>
      <c r="CX763" s="17"/>
      <c r="CY763" s="17"/>
      <c r="CZ763" s="17"/>
      <c r="DA763" s="17"/>
      <c r="DB763" s="17"/>
      <c r="DC763" s="17"/>
      <c r="DD763" s="17"/>
      <c r="DE763" s="17"/>
      <c r="DF763" s="17"/>
      <c r="DG763" s="17"/>
      <c r="DH763" s="17"/>
      <c r="DI763" s="17"/>
      <c r="DJ763" s="17"/>
      <c r="DK763" s="17"/>
      <c r="DL763" s="17"/>
      <c r="DM763" s="17"/>
      <c r="DN763" s="17"/>
      <c r="DO763" s="17"/>
      <c r="DP763" s="17"/>
      <c r="DQ763" s="17"/>
      <c r="DR763" s="17"/>
    </row>
    <row r="764" spans="1:122" ht="13" x14ac:dyDescent="0.15">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7"/>
      <c r="BD764" s="17"/>
      <c r="BE764" s="17"/>
      <c r="BF764" s="17"/>
      <c r="BG764" s="17"/>
      <c r="BH764" s="17"/>
      <c r="BI764" s="17"/>
      <c r="BJ764" s="17"/>
      <c r="BK764" s="17"/>
      <c r="BL764" s="17"/>
      <c r="BM764" s="17"/>
      <c r="BN764" s="17"/>
      <c r="BO764" s="17"/>
      <c r="BP764" s="17"/>
      <c r="BQ764" s="17"/>
      <c r="BR764" s="17"/>
      <c r="BS764" s="17"/>
      <c r="BT764" s="17"/>
      <c r="BU764" s="17"/>
      <c r="BV764" s="17"/>
      <c r="BW764" s="17"/>
      <c r="BX764" s="17"/>
      <c r="BY764" s="17"/>
      <c r="BZ764" s="17"/>
      <c r="CA764" s="17"/>
      <c r="CB764" s="17"/>
      <c r="CC764" s="17"/>
      <c r="CD764" s="17"/>
      <c r="CE764" s="17"/>
      <c r="CF764" s="17"/>
      <c r="CG764" s="17"/>
      <c r="CH764" s="17"/>
      <c r="CI764" s="17"/>
      <c r="CJ764" s="17"/>
      <c r="CK764" s="17"/>
      <c r="CL764" s="17"/>
      <c r="CM764" s="17"/>
      <c r="CN764" s="17"/>
      <c r="CO764" s="17"/>
      <c r="CP764" s="17"/>
      <c r="CQ764" s="17"/>
      <c r="CR764" s="17"/>
      <c r="CS764" s="17"/>
      <c r="CT764" s="17"/>
      <c r="CU764" s="17"/>
      <c r="CV764" s="17"/>
      <c r="CW764" s="17"/>
      <c r="CX764" s="17"/>
      <c r="CY764" s="17"/>
      <c r="CZ764" s="17"/>
      <c r="DA764" s="17"/>
      <c r="DB764" s="17"/>
      <c r="DC764" s="17"/>
      <c r="DD764" s="17"/>
      <c r="DE764" s="17"/>
      <c r="DF764" s="17"/>
      <c r="DG764" s="17"/>
      <c r="DH764" s="17"/>
      <c r="DI764" s="17"/>
      <c r="DJ764" s="17"/>
      <c r="DK764" s="17"/>
      <c r="DL764" s="17"/>
      <c r="DM764" s="17"/>
      <c r="DN764" s="17"/>
      <c r="DO764" s="17"/>
      <c r="DP764" s="17"/>
      <c r="DQ764" s="17"/>
      <c r="DR764" s="17"/>
    </row>
    <row r="765" spans="1:122" ht="13" x14ac:dyDescent="0.1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7"/>
      <c r="BD765" s="17"/>
      <c r="BE765" s="17"/>
      <c r="BF765" s="17"/>
      <c r="BG765" s="17"/>
      <c r="BH765" s="17"/>
      <c r="BI765" s="17"/>
      <c r="BJ765" s="17"/>
      <c r="BK765" s="17"/>
      <c r="BL765" s="17"/>
      <c r="BM765" s="17"/>
      <c r="BN765" s="17"/>
      <c r="BO765" s="17"/>
      <c r="BP765" s="17"/>
      <c r="BQ765" s="17"/>
      <c r="BR765" s="17"/>
      <c r="BS765" s="17"/>
      <c r="BT765" s="17"/>
      <c r="BU765" s="17"/>
      <c r="BV765" s="17"/>
      <c r="BW765" s="17"/>
      <c r="BX765" s="17"/>
      <c r="BY765" s="17"/>
      <c r="BZ765" s="17"/>
      <c r="CA765" s="17"/>
      <c r="CB765" s="17"/>
      <c r="CC765" s="17"/>
      <c r="CD765" s="17"/>
      <c r="CE765" s="17"/>
      <c r="CF765" s="17"/>
      <c r="CG765" s="17"/>
      <c r="CH765" s="17"/>
      <c r="CI765" s="17"/>
      <c r="CJ765" s="17"/>
      <c r="CK765" s="17"/>
      <c r="CL765" s="17"/>
      <c r="CM765" s="17"/>
      <c r="CN765" s="17"/>
      <c r="CO765" s="17"/>
      <c r="CP765" s="17"/>
      <c r="CQ765" s="17"/>
      <c r="CR765" s="17"/>
      <c r="CS765" s="17"/>
      <c r="CT765" s="17"/>
      <c r="CU765" s="17"/>
      <c r="CV765" s="17"/>
      <c r="CW765" s="17"/>
      <c r="CX765" s="17"/>
      <c r="CY765" s="17"/>
      <c r="CZ765" s="17"/>
      <c r="DA765" s="17"/>
      <c r="DB765" s="17"/>
      <c r="DC765" s="17"/>
      <c r="DD765" s="17"/>
      <c r="DE765" s="17"/>
      <c r="DF765" s="17"/>
      <c r="DG765" s="17"/>
      <c r="DH765" s="17"/>
      <c r="DI765" s="17"/>
      <c r="DJ765" s="17"/>
      <c r="DK765" s="17"/>
      <c r="DL765" s="17"/>
      <c r="DM765" s="17"/>
      <c r="DN765" s="17"/>
      <c r="DO765" s="17"/>
      <c r="DP765" s="17"/>
      <c r="DQ765" s="17"/>
      <c r="DR765" s="17"/>
    </row>
    <row r="766" spans="1:122" ht="13" x14ac:dyDescent="0.15">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7"/>
      <c r="BC766" s="17"/>
      <c r="BD766" s="17"/>
      <c r="BE766" s="17"/>
      <c r="BF766" s="17"/>
      <c r="BG766" s="17"/>
      <c r="BH766" s="17"/>
      <c r="BI766" s="17"/>
      <c r="BJ766" s="17"/>
      <c r="BK766" s="17"/>
      <c r="BL766" s="17"/>
      <c r="BM766" s="17"/>
      <c r="BN766" s="17"/>
      <c r="BO766" s="17"/>
      <c r="BP766" s="17"/>
      <c r="BQ766" s="17"/>
      <c r="BR766" s="17"/>
      <c r="BS766" s="17"/>
      <c r="BT766" s="17"/>
      <c r="BU766" s="17"/>
      <c r="BV766" s="17"/>
      <c r="BW766" s="17"/>
      <c r="BX766" s="17"/>
      <c r="BY766" s="17"/>
      <c r="BZ766" s="17"/>
      <c r="CA766" s="17"/>
      <c r="CB766" s="17"/>
      <c r="CC766" s="17"/>
      <c r="CD766" s="17"/>
      <c r="CE766" s="17"/>
      <c r="CF766" s="17"/>
      <c r="CG766" s="17"/>
      <c r="CH766" s="17"/>
      <c r="CI766" s="17"/>
      <c r="CJ766" s="17"/>
      <c r="CK766" s="17"/>
      <c r="CL766" s="17"/>
      <c r="CM766" s="17"/>
      <c r="CN766" s="17"/>
      <c r="CO766" s="17"/>
      <c r="CP766" s="17"/>
      <c r="CQ766" s="17"/>
      <c r="CR766" s="17"/>
      <c r="CS766" s="17"/>
      <c r="CT766" s="17"/>
      <c r="CU766" s="17"/>
      <c r="CV766" s="17"/>
      <c r="CW766" s="17"/>
      <c r="CX766" s="17"/>
      <c r="CY766" s="17"/>
      <c r="CZ766" s="17"/>
      <c r="DA766" s="17"/>
      <c r="DB766" s="17"/>
      <c r="DC766" s="17"/>
      <c r="DD766" s="17"/>
      <c r="DE766" s="17"/>
      <c r="DF766" s="17"/>
      <c r="DG766" s="17"/>
      <c r="DH766" s="17"/>
      <c r="DI766" s="17"/>
      <c r="DJ766" s="17"/>
      <c r="DK766" s="17"/>
      <c r="DL766" s="17"/>
      <c r="DM766" s="17"/>
      <c r="DN766" s="17"/>
      <c r="DO766" s="17"/>
      <c r="DP766" s="17"/>
      <c r="DQ766" s="17"/>
      <c r="DR766" s="17"/>
    </row>
    <row r="767" spans="1:122" ht="13" x14ac:dyDescent="0.15">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7"/>
      <c r="BC767" s="17"/>
      <c r="BD767" s="17"/>
      <c r="BE767" s="17"/>
      <c r="BF767" s="17"/>
      <c r="BG767" s="17"/>
      <c r="BH767" s="17"/>
      <c r="BI767" s="17"/>
      <c r="BJ767" s="17"/>
      <c r="BK767" s="17"/>
      <c r="BL767" s="17"/>
      <c r="BM767" s="17"/>
      <c r="BN767" s="17"/>
      <c r="BO767" s="17"/>
      <c r="BP767" s="17"/>
      <c r="BQ767" s="17"/>
      <c r="BR767" s="17"/>
      <c r="BS767" s="17"/>
      <c r="BT767" s="17"/>
      <c r="BU767" s="17"/>
      <c r="BV767" s="17"/>
      <c r="BW767" s="17"/>
      <c r="BX767" s="17"/>
      <c r="BY767" s="17"/>
      <c r="BZ767" s="17"/>
      <c r="CA767" s="17"/>
      <c r="CB767" s="17"/>
      <c r="CC767" s="17"/>
      <c r="CD767" s="17"/>
      <c r="CE767" s="17"/>
      <c r="CF767" s="17"/>
      <c r="CG767" s="17"/>
      <c r="CH767" s="17"/>
      <c r="CI767" s="17"/>
      <c r="CJ767" s="17"/>
      <c r="CK767" s="17"/>
      <c r="CL767" s="17"/>
      <c r="CM767" s="17"/>
      <c r="CN767" s="17"/>
      <c r="CO767" s="17"/>
      <c r="CP767" s="17"/>
      <c r="CQ767" s="17"/>
      <c r="CR767" s="17"/>
      <c r="CS767" s="17"/>
      <c r="CT767" s="17"/>
      <c r="CU767" s="17"/>
      <c r="CV767" s="17"/>
      <c r="CW767" s="17"/>
      <c r="CX767" s="17"/>
      <c r="CY767" s="17"/>
      <c r="CZ767" s="17"/>
      <c r="DA767" s="17"/>
      <c r="DB767" s="17"/>
      <c r="DC767" s="17"/>
      <c r="DD767" s="17"/>
      <c r="DE767" s="17"/>
      <c r="DF767" s="17"/>
      <c r="DG767" s="17"/>
      <c r="DH767" s="17"/>
      <c r="DI767" s="17"/>
      <c r="DJ767" s="17"/>
      <c r="DK767" s="17"/>
      <c r="DL767" s="17"/>
      <c r="DM767" s="17"/>
      <c r="DN767" s="17"/>
      <c r="DO767" s="17"/>
      <c r="DP767" s="17"/>
      <c r="DQ767" s="17"/>
      <c r="DR767" s="17"/>
    </row>
    <row r="768" spans="1:122" ht="13" x14ac:dyDescent="0.15">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7"/>
      <c r="BC768" s="17"/>
      <c r="BD768" s="17"/>
      <c r="BE768" s="17"/>
      <c r="BF768" s="17"/>
      <c r="BG768" s="17"/>
      <c r="BH768" s="17"/>
      <c r="BI768" s="17"/>
      <c r="BJ768" s="17"/>
      <c r="BK768" s="17"/>
      <c r="BL768" s="17"/>
      <c r="BM768" s="17"/>
      <c r="BN768" s="17"/>
      <c r="BO768" s="17"/>
      <c r="BP768" s="17"/>
      <c r="BQ768" s="17"/>
      <c r="BR768" s="17"/>
      <c r="BS768" s="17"/>
      <c r="BT768" s="17"/>
      <c r="BU768" s="17"/>
      <c r="BV768" s="17"/>
      <c r="BW768" s="17"/>
      <c r="BX768" s="17"/>
      <c r="BY768" s="17"/>
      <c r="BZ768" s="17"/>
      <c r="CA768" s="17"/>
      <c r="CB768" s="17"/>
      <c r="CC768" s="17"/>
      <c r="CD768" s="17"/>
      <c r="CE768" s="17"/>
      <c r="CF768" s="17"/>
      <c r="CG768" s="17"/>
      <c r="CH768" s="17"/>
      <c r="CI768" s="17"/>
      <c r="CJ768" s="17"/>
      <c r="CK768" s="17"/>
      <c r="CL768" s="17"/>
      <c r="CM768" s="17"/>
      <c r="CN768" s="17"/>
      <c r="CO768" s="17"/>
      <c r="CP768" s="17"/>
      <c r="CQ768" s="17"/>
      <c r="CR768" s="17"/>
      <c r="CS768" s="17"/>
      <c r="CT768" s="17"/>
      <c r="CU768" s="17"/>
      <c r="CV768" s="17"/>
      <c r="CW768" s="17"/>
      <c r="CX768" s="17"/>
      <c r="CY768" s="17"/>
      <c r="CZ768" s="17"/>
      <c r="DA768" s="17"/>
      <c r="DB768" s="17"/>
      <c r="DC768" s="17"/>
      <c r="DD768" s="17"/>
      <c r="DE768" s="17"/>
      <c r="DF768" s="17"/>
      <c r="DG768" s="17"/>
      <c r="DH768" s="17"/>
      <c r="DI768" s="17"/>
      <c r="DJ768" s="17"/>
      <c r="DK768" s="17"/>
      <c r="DL768" s="17"/>
      <c r="DM768" s="17"/>
      <c r="DN768" s="17"/>
      <c r="DO768" s="17"/>
      <c r="DP768" s="17"/>
      <c r="DQ768" s="17"/>
      <c r="DR768" s="17"/>
    </row>
    <row r="769" spans="1:122" ht="13" x14ac:dyDescent="0.15">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7"/>
      <c r="BC769" s="17"/>
      <c r="BD769" s="17"/>
      <c r="BE769" s="17"/>
      <c r="BF769" s="17"/>
      <c r="BG769" s="17"/>
      <c r="BH769" s="17"/>
      <c r="BI769" s="17"/>
      <c r="BJ769" s="17"/>
      <c r="BK769" s="17"/>
      <c r="BL769" s="17"/>
      <c r="BM769" s="17"/>
      <c r="BN769" s="17"/>
      <c r="BO769" s="17"/>
      <c r="BP769" s="17"/>
      <c r="BQ769" s="17"/>
      <c r="BR769" s="17"/>
      <c r="BS769" s="17"/>
      <c r="BT769" s="17"/>
      <c r="BU769" s="17"/>
      <c r="BV769" s="17"/>
      <c r="BW769" s="17"/>
      <c r="BX769" s="17"/>
      <c r="BY769" s="17"/>
      <c r="BZ769" s="17"/>
      <c r="CA769" s="17"/>
      <c r="CB769" s="17"/>
      <c r="CC769" s="17"/>
      <c r="CD769" s="17"/>
      <c r="CE769" s="17"/>
      <c r="CF769" s="17"/>
      <c r="CG769" s="17"/>
      <c r="CH769" s="17"/>
      <c r="CI769" s="17"/>
      <c r="CJ769" s="17"/>
      <c r="CK769" s="17"/>
      <c r="CL769" s="17"/>
      <c r="CM769" s="17"/>
      <c r="CN769" s="17"/>
      <c r="CO769" s="17"/>
      <c r="CP769" s="17"/>
      <c r="CQ769" s="17"/>
      <c r="CR769" s="17"/>
      <c r="CS769" s="17"/>
      <c r="CT769" s="17"/>
      <c r="CU769" s="17"/>
      <c r="CV769" s="17"/>
      <c r="CW769" s="17"/>
      <c r="CX769" s="17"/>
      <c r="CY769" s="17"/>
      <c r="CZ769" s="17"/>
      <c r="DA769" s="17"/>
      <c r="DB769" s="17"/>
      <c r="DC769" s="17"/>
      <c r="DD769" s="17"/>
      <c r="DE769" s="17"/>
      <c r="DF769" s="17"/>
      <c r="DG769" s="17"/>
      <c r="DH769" s="17"/>
      <c r="DI769" s="17"/>
      <c r="DJ769" s="17"/>
      <c r="DK769" s="17"/>
      <c r="DL769" s="17"/>
      <c r="DM769" s="17"/>
      <c r="DN769" s="17"/>
      <c r="DO769" s="17"/>
      <c r="DP769" s="17"/>
      <c r="DQ769" s="17"/>
      <c r="DR769" s="17"/>
    </row>
    <row r="770" spans="1:122" ht="13" x14ac:dyDescent="0.15">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7"/>
      <c r="BC770" s="17"/>
      <c r="BD770" s="17"/>
      <c r="BE770" s="17"/>
      <c r="BF770" s="17"/>
      <c r="BG770" s="17"/>
      <c r="BH770" s="17"/>
      <c r="BI770" s="17"/>
      <c r="BJ770" s="17"/>
      <c r="BK770" s="17"/>
      <c r="BL770" s="17"/>
      <c r="BM770" s="17"/>
      <c r="BN770" s="17"/>
      <c r="BO770" s="17"/>
      <c r="BP770" s="17"/>
      <c r="BQ770" s="17"/>
      <c r="BR770" s="17"/>
      <c r="BS770" s="17"/>
      <c r="BT770" s="17"/>
      <c r="BU770" s="17"/>
      <c r="BV770" s="17"/>
      <c r="BW770" s="17"/>
      <c r="BX770" s="17"/>
      <c r="BY770" s="17"/>
      <c r="BZ770" s="17"/>
      <c r="CA770" s="17"/>
      <c r="CB770" s="17"/>
      <c r="CC770" s="17"/>
      <c r="CD770" s="17"/>
      <c r="CE770" s="17"/>
      <c r="CF770" s="17"/>
      <c r="CG770" s="17"/>
      <c r="CH770" s="17"/>
      <c r="CI770" s="17"/>
      <c r="CJ770" s="17"/>
      <c r="CK770" s="17"/>
      <c r="CL770" s="17"/>
      <c r="CM770" s="17"/>
      <c r="CN770" s="17"/>
      <c r="CO770" s="17"/>
      <c r="CP770" s="17"/>
      <c r="CQ770" s="17"/>
      <c r="CR770" s="17"/>
      <c r="CS770" s="17"/>
      <c r="CT770" s="17"/>
      <c r="CU770" s="17"/>
      <c r="CV770" s="17"/>
      <c r="CW770" s="17"/>
      <c r="CX770" s="17"/>
      <c r="CY770" s="17"/>
      <c r="CZ770" s="17"/>
      <c r="DA770" s="17"/>
      <c r="DB770" s="17"/>
      <c r="DC770" s="17"/>
      <c r="DD770" s="17"/>
      <c r="DE770" s="17"/>
      <c r="DF770" s="17"/>
      <c r="DG770" s="17"/>
      <c r="DH770" s="17"/>
      <c r="DI770" s="17"/>
      <c r="DJ770" s="17"/>
      <c r="DK770" s="17"/>
      <c r="DL770" s="17"/>
      <c r="DM770" s="17"/>
      <c r="DN770" s="17"/>
      <c r="DO770" s="17"/>
      <c r="DP770" s="17"/>
      <c r="DQ770" s="17"/>
      <c r="DR770" s="17"/>
    </row>
    <row r="771" spans="1:122" ht="13" x14ac:dyDescent="0.15">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7"/>
      <c r="BC771" s="17"/>
      <c r="BD771" s="17"/>
      <c r="BE771" s="17"/>
      <c r="BF771" s="17"/>
      <c r="BG771" s="17"/>
      <c r="BH771" s="17"/>
      <c r="BI771" s="17"/>
      <c r="BJ771" s="17"/>
      <c r="BK771" s="17"/>
      <c r="BL771" s="17"/>
      <c r="BM771" s="17"/>
      <c r="BN771" s="17"/>
      <c r="BO771" s="17"/>
      <c r="BP771" s="17"/>
      <c r="BQ771" s="17"/>
      <c r="BR771" s="17"/>
      <c r="BS771" s="17"/>
      <c r="BT771" s="17"/>
      <c r="BU771" s="17"/>
      <c r="BV771" s="17"/>
      <c r="BW771" s="17"/>
      <c r="BX771" s="17"/>
      <c r="BY771" s="17"/>
      <c r="BZ771" s="17"/>
      <c r="CA771" s="17"/>
      <c r="CB771" s="17"/>
      <c r="CC771" s="17"/>
      <c r="CD771" s="17"/>
      <c r="CE771" s="17"/>
      <c r="CF771" s="17"/>
      <c r="CG771" s="17"/>
      <c r="CH771" s="17"/>
      <c r="CI771" s="17"/>
      <c r="CJ771" s="17"/>
      <c r="CK771" s="17"/>
      <c r="CL771" s="17"/>
      <c r="CM771" s="17"/>
      <c r="CN771" s="17"/>
      <c r="CO771" s="17"/>
      <c r="CP771" s="17"/>
      <c r="CQ771" s="17"/>
      <c r="CR771" s="17"/>
      <c r="CS771" s="17"/>
      <c r="CT771" s="17"/>
      <c r="CU771" s="17"/>
      <c r="CV771" s="17"/>
      <c r="CW771" s="17"/>
      <c r="CX771" s="17"/>
      <c r="CY771" s="17"/>
      <c r="CZ771" s="17"/>
      <c r="DA771" s="17"/>
      <c r="DB771" s="17"/>
      <c r="DC771" s="17"/>
      <c r="DD771" s="17"/>
      <c r="DE771" s="17"/>
      <c r="DF771" s="17"/>
      <c r="DG771" s="17"/>
      <c r="DH771" s="17"/>
      <c r="DI771" s="17"/>
      <c r="DJ771" s="17"/>
      <c r="DK771" s="17"/>
      <c r="DL771" s="17"/>
      <c r="DM771" s="17"/>
      <c r="DN771" s="17"/>
      <c r="DO771" s="17"/>
      <c r="DP771" s="17"/>
      <c r="DQ771" s="17"/>
      <c r="DR771" s="17"/>
    </row>
    <row r="772" spans="1:122" ht="13" x14ac:dyDescent="0.15">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7"/>
      <c r="BC772" s="17"/>
      <c r="BD772" s="17"/>
      <c r="BE772" s="17"/>
      <c r="BF772" s="17"/>
      <c r="BG772" s="17"/>
      <c r="BH772" s="17"/>
      <c r="BI772" s="17"/>
      <c r="BJ772" s="17"/>
      <c r="BK772" s="17"/>
      <c r="BL772" s="17"/>
      <c r="BM772" s="17"/>
      <c r="BN772" s="17"/>
      <c r="BO772" s="17"/>
      <c r="BP772" s="17"/>
      <c r="BQ772" s="17"/>
      <c r="BR772" s="17"/>
      <c r="BS772" s="17"/>
      <c r="BT772" s="17"/>
      <c r="BU772" s="17"/>
      <c r="BV772" s="17"/>
      <c r="BW772" s="17"/>
      <c r="BX772" s="17"/>
      <c r="BY772" s="17"/>
      <c r="BZ772" s="17"/>
      <c r="CA772" s="17"/>
      <c r="CB772" s="17"/>
      <c r="CC772" s="17"/>
      <c r="CD772" s="17"/>
      <c r="CE772" s="17"/>
      <c r="CF772" s="17"/>
      <c r="CG772" s="17"/>
      <c r="CH772" s="17"/>
      <c r="CI772" s="17"/>
      <c r="CJ772" s="17"/>
      <c r="CK772" s="17"/>
      <c r="CL772" s="17"/>
      <c r="CM772" s="17"/>
      <c r="CN772" s="17"/>
      <c r="CO772" s="17"/>
      <c r="CP772" s="17"/>
      <c r="CQ772" s="17"/>
      <c r="CR772" s="17"/>
      <c r="CS772" s="17"/>
      <c r="CT772" s="17"/>
      <c r="CU772" s="17"/>
      <c r="CV772" s="17"/>
      <c r="CW772" s="17"/>
      <c r="CX772" s="17"/>
      <c r="CY772" s="17"/>
      <c r="CZ772" s="17"/>
      <c r="DA772" s="17"/>
      <c r="DB772" s="17"/>
      <c r="DC772" s="17"/>
      <c r="DD772" s="17"/>
      <c r="DE772" s="17"/>
      <c r="DF772" s="17"/>
      <c r="DG772" s="17"/>
      <c r="DH772" s="17"/>
      <c r="DI772" s="17"/>
      <c r="DJ772" s="17"/>
      <c r="DK772" s="17"/>
      <c r="DL772" s="17"/>
      <c r="DM772" s="17"/>
      <c r="DN772" s="17"/>
      <c r="DO772" s="17"/>
      <c r="DP772" s="17"/>
      <c r="DQ772" s="17"/>
      <c r="DR772" s="17"/>
    </row>
    <row r="773" spans="1:122" ht="13" x14ac:dyDescent="0.15">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7"/>
      <c r="BC773" s="17"/>
      <c r="BD773" s="17"/>
      <c r="BE773" s="17"/>
      <c r="BF773" s="17"/>
      <c r="BG773" s="17"/>
      <c r="BH773" s="17"/>
      <c r="BI773" s="17"/>
      <c r="BJ773" s="17"/>
      <c r="BK773" s="17"/>
      <c r="BL773" s="17"/>
      <c r="BM773" s="17"/>
      <c r="BN773" s="17"/>
      <c r="BO773" s="17"/>
      <c r="BP773" s="17"/>
      <c r="BQ773" s="17"/>
      <c r="BR773" s="17"/>
      <c r="BS773" s="17"/>
      <c r="BT773" s="17"/>
      <c r="BU773" s="17"/>
      <c r="BV773" s="17"/>
      <c r="BW773" s="17"/>
      <c r="BX773" s="17"/>
      <c r="BY773" s="17"/>
      <c r="BZ773" s="17"/>
      <c r="CA773" s="17"/>
      <c r="CB773" s="17"/>
      <c r="CC773" s="17"/>
      <c r="CD773" s="17"/>
      <c r="CE773" s="17"/>
      <c r="CF773" s="17"/>
      <c r="CG773" s="17"/>
      <c r="CH773" s="17"/>
      <c r="CI773" s="17"/>
      <c r="CJ773" s="17"/>
      <c r="CK773" s="17"/>
      <c r="CL773" s="17"/>
      <c r="CM773" s="17"/>
      <c r="CN773" s="17"/>
      <c r="CO773" s="17"/>
      <c r="CP773" s="17"/>
      <c r="CQ773" s="17"/>
      <c r="CR773" s="17"/>
      <c r="CS773" s="17"/>
      <c r="CT773" s="17"/>
      <c r="CU773" s="17"/>
      <c r="CV773" s="17"/>
      <c r="CW773" s="17"/>
      <c r="CX773" s="17"/>
      <c r="CY773" s="17"/>
      <c r="CZ773" s="17"/>
      <c r="DA773" s="17"/>
      <c r="DB773" s="17"/>
      <c r="DC773" s="17"/>
      <c r="DD773" s="17"/>
      <c r="DE773" s="17"/>
      <c r="DF773" s="17"/>
      <c r="DG773" s="17"/>
      <c r="DH773" s="17"/>
      <c r="DI773" s="17"/>
      <c r="DJ773" s="17"/>
      <c r="DK773" s="17"/>
      <c r="DL773" s="17"/>
      <c r="DM773" s="17"/>
      <c r="DN773" s="17"/>
      <c r="DO773" s="17"/>
      <c r="DP773" s="17"/>
      <c r="DQ773" s="17"/>
      <c r="DR773" s="17"/>
    </row>
    <row r="774" spans="1:122" ht="13" x14ac:dyDescent="0.15">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7"/>
      <c r="BC774" s="17"/>
      <c r="BD774" s="17"/>
      <c r="BE774" s="17"/>
      <c r="BF774" s="17"/>
      <c r="BG774" s="17"/>
      <c r="BH774" s="17"/>
      <c r="BI774" s="17"/>
      <c r="BJ774" s="17"/>
      <c r="BK774" s="17"/>
      <c r="BL774" s="17"/>
      <c r="BM774" s="17"/>
      <c r="BN774" s="17"/>
      <c r="BO774" s="17"/>
      <c r="BP774" s="17"/>
      <c r="BQ774" s="17"/>
      <c r="BR774" s="17"/>
      <c r="BS774" s="17"/>
      <c r="BT774" s="17"/>
      <c r="BU774" s="17"/>
      <c r="BV774" s="17"/>
      <c r="BW774" s="17"/>
      <c r="BX774" s="17"/>
      <c r="BY774" s="17"/>
      <c r="BZ774" s="17"/>
      <c r="CA774" s="17"/>
      <c r="CB774" s="17"/>
      <c r="CC774" s="17"/>
      <c r="CD774" s="17"/>
      <c r="CE774" s="17"/>
      <c r="CF774" s="17"/>
      <c r="CG774" s="17"/>
      <c r="CH774" s="17"/>
      <c r="CI774" s="17"/>
      <c r="CJ774" s="17"/>
      <c r="CK774" s="17"/>
      <c r="CL774" s="17"/>
      <c r="CM774" s="17"/>
      <c r="CN774" s="17"/>
      <c r="CO774" s="17"/>
      <c r="CP774" s="17"/>
      <c r="CQ774" s="17"/>
      <c r="CR774" s="17"/>
      <c r="CS774" s="17"/>
      <c r="CT774" s="17"/>
      <c r="CU774" s="17"/>
      <c r="CV774" s="17"/>
      <c r="CW774" s="17"/>
      <c r="CX774" s="17"/>
      <c r="CY774" s="17"/>
      <c r="CZ774" s="17"/>
      <c r="DA774" s="17"/>
      <c r="DB774" s="17"/>
      <c r="DC774" s="17"/>
      <c r="DD774" s="17"/>
      <c r="DE774" s="17"/>
      <c r="DF774" s="17"/>
      <c r="DG774" s="17"/>
      <c r="DH774" s="17"/>
      <c r="DI774" s="17"/>
      <c r="DJ774" s="17"/>
      <c r="DK774" s="17"/>
      <c r="DL774" s="17"/>
      <c r="DM774" s="17"/>
      <c r="DN774" s="17"/>
      <c r="DO774" s="17"/>
      <c r="DP774" s="17"/>
      <c r="DQ774" s="17"/>
      <c r="DR774" s="17"/>
    </row>
    <row r="775" spans="1:122" ht="13" x14ac:dyDescent="0.1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7"/>
      <c r="BC775" s="17"/>
      <c r="BD775" s="17"/>
      <c r="BE775" s="17"/>
      <c r="BF775" s="17"/>
      <c r="BG775" s="17"/>
      <c r="BH775" s="17"/>
      <c r="BI775" s="17"/>
      <c r="BJ775" s="17"/>
      <c r="BK775" s="17"/>
      <c r="BL775" s="17"/>
      <c r="BM775" s="17"/>
      <c r="BN775" s="17"/>
      <c r="BO775" s="17"/>
      <c r="BP775" s="17"/>
      <c r="BQ775" s="17"/>
      <c r="BR775" s="17"/>
      <c r="BS775" s="17"/>
      <c r="BT775" s="17"/>
      <c r="BU775" s="17"/>
      <c r="BV775" s="17"/>
      <c r="BW775" s="17"/>
      <c r="BX775" s="17"/>
      <c r="BY775" s="17"/>
      <c r="BZ775" s="17"/>
      <c r="CA775" s="17"/>
      <c r="CB775" s="17"/>
      <c r="CC775" s="17"/>
      <c r="CD775" s="17"/>
      <c r="CE775" s="17"/>
      <c r="CF775" s="17"/>
      <c r="CG775" s="17"/>
      <c r="CH775" s="17"/>
      <c r="CI775" s="17"/>
      <c r="CJ775" s="17"/>
      <c r="CK775" s="17"/>
      <c r="CL775" s="17"/>
      <c r="CM775" s="17"/>
      <c r="CN775" s="17"/>
      <c r="CO775" s="17"/>
      <c r="CP775" s="17"/>
      <c r="CQ775" s="17"/>
      <c r="CR775" s="17"/>
      <c r="CS775" s="17"/>
      <c r="CT775" s="17"/>
      <c r="CU775" s="17"/>
      <c r="CV775" s="17"/>
      <c r="CW775" s="17"/>
      <c r="CX775" s="17"/>
      <c r="CY775" s="17"/>
      <c r="CZ775" s="17"/>
      <c r="DA775" s="17"/>
      <c r="DB775" s="17"/>
      <c r="DC775" s="17"/>
      <c r="DD775" s="17"/>
      <c r="DE775" s="17"/>
      <c r="DF775" s="17"/>
      <c r="DG775" s="17"/>
      <c r="DH775" s="17"/>
      <c r="DI775" s="17"/>
      <c r="DJ775" s="17"/>
      <c r="DK775" s="17"/>
      <c r="DL775" s="17"/>
      <c r="DM775" s="17"/>
      <c r="DN775" s="17"/>
      <c r="DO775" s="17"/>
      <c r="DP775" s="17"/>
      <c r="DQ775" s="17"/>
      <c r="DR775" s="17"/>
    </row>
    <row r="776" spans="1:122" ht="13" x14ac:dyDescent="0.15">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7"/>
      <c r="BC776" s="17"/>
      <c r="BD776" s="17"/>
      <c r="BE776" s="17"/>
      <c r="BF776" s="17"/>
      <c r="BG776" s="17"/>
      <c r="BH776" s="17"/>
      <c r="BI776" s="17"/>
      <c r="BJ776" s="17"/>
      <c r="BK776" s="17"/>
      <c r="BL776" s="17"/>
      <c r="BM776" s="17"/>
      <c r="BN776" s="17"/>
      <c r="BO776" s="17"/>
      <c r="BP776" s="17"/>
      <c r="BQ776" s="17"/>
      <c r="BR776" s="17"/>
      <c r="BS776" s="17"/>
      <c r="BT776" s="17"/>
      <c r="BU776" s="17"/>
      <c r="BV776" s="17"/>
      <c r="BW776" s="17"/>
      <c r="BX776" s="17"/>
      <c r="BY776" s="17"/>
      <c r="BZ776" s="17"/>
      <c r="CA776" s="17"/>
      <c r="CB776" s="17"/>
      <c r="CC776" s="17"/>
      <c r="CD776" s="17"/>
      <c r="CE776" s="17"/>
      <c r="CF776" s="17"/>
      <c r="CG776" s="17"/>
      <c r="CH776" s="17"/>
      <c r="CI776" s="17"/>
      <c r="CJ776" s="17"/>
      <c r="CK776" s="17"/>
      <c r="CL776" s="17"/>
      <c r="CM776" s="17"/>
      <c r="CN776" s="17"/>
      <c r="CO776" s="17"/>
      <c r="CP776" s="17"/>
      <c r="CQ776" s="17"/>
      <c r="CR776" s="17"/>
      <c r="CS776" s="17"/>
      <c r="CT776" s="17"/>
      <c r="CU776" s="17"/>
      <c r="CV776" s="17"/>
      <c r="CW776" s="17"/>
      <c r="CX776" s="17"/>
      <c r="CY776" s="17"/>
      <c r="CZ776" s="17"/>
      <c r="DA776" s="17"/>
      <c r="DB776" s="17"/>
      <c r="DC776" s="17"/>
      <c r="DD776" s="17"/>
      <c r="DE776" s="17"/>
      <c r="DF776" s="17"/>
      <c r="DG776" s="17"/>
      <c r="DH776" s="17"/>
      <c r="DI776" s="17"/>
      <c r="DJ776" s="17"/>
      <c r="DK776" s="17"/>
      <c r="DL776" s="17"/>
      <c r="DM776" s="17"/>
      <c r="DN776" s="17"/>
      <c r="DO776" s="17"/>
      <c r="DP776" s="17"/>
      <c r="DQ776" s="17"/>
      <c r="DR776" s="17"/>
    </row>
    <row r="777" spans="1:122" ht="13" x14ac:dyDescent="0.15">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7"/>
      <c r="BC777" s="17"/>
      <c r="BD777" s="17"/>
      <c r="BE777" s="17"/>
      <c r="BF777" s="17"/>
      <c r="BG777" s="17"/>
      <c r="BH777" s="17"/>
      <c r="BI777" s="17"/>
      <c r="BJ777" s="17"/>
      <c r="BK777" s="17"/>
      <c r="BL777" s="17"/>
      <c r="BM777" s="17"/>
      <c r="BN777" s="17"/>
      <c r="BO777" s="17"/>
      <c r="BP777" s="17"/>
      <c r="BQ777" s="17"/>
      <c r="BR777" s="17"/>
      <c r="BS777" s="17"/>
      <c r="BT777" s="17"/>
      <c r="BU777" s="17"/>
      <c r="BV777" s="17"/>
      <c r="BW777" s="17"/>
      <c r="BX777" s="17"/>
      <c r="BY777" s="17"/>
      <c r="BZ777" s="17"/>
      <c r="CA777" s="17"/>
      <c r="CB777" s="17"/>
      <c r="CC777" s="17"/>
      <c r="CD777" s="17"/>
      <c r="CE777" s="17"/>
      <c r="CF777" s="17"/>
      <c r="CG777" s="17"/>
      <c r="CH777" s="17"/>
      <c r="CI777" s="17"/>
      <c r="CJ777" s="17"/>
      <c r="CK777" s="17"/>
      <c r="CL777" s="17"/>
      <c r="CM777" s="17"/>
      <c r="CN777" s="17"/>
      <c r="CO777" s="17"/>
      <c r="CP777" s="17"/>
      <c r="CQ777" s="17"/>
      <c r="CR777" s="17"/>
      <c r="CS777" s="17"/>
      <c r="CT777" s="17"/>
      <c r="CU777" s="17"/>
      <c r="CV777" s="17"/>
      <c r="CW777" s="17"/>
      <c r="CX777" s="17"/>
      <c r="CY777" s="17"/>
      <c r="CZ777" s="17"/>
      <c r="DA777" s="17"/>
      <c r="DB777" s="17"/>
      <c r="DC777" s="17"/>
      <c r="DD777" s="17"/>
      <c r="DE777" s="17"/>
      <c r="DF777" s="17"/>
      <c r="DG777" s="17"/>
      <c r="DH777" s="17"/>
      <c r="DI777" s="17"/>
      <c r="DJ777" s="17"/>
      <c r="DK777" s="17"/>
      <c r="DL777" s="17"/>
      <c r="DM777" s="17"/>
      <c r="DN777" s="17"/>
      <c r="DO777" s="17"/>
      <c r="DP777" s="17"/>
      <c r="DQ777" s="17"/>
      <c r="DR777" s="17"/>
    </row>
    <row r="778" spans="1:122" ht="13" x14ac:dyDescent="0.15">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7"/>
      <c r="BC778" s="17"/>
      <c r="BD778" s="17"/>
      <c r="BE778" s="17"/>
      <c r="BF778" s="17"/>
      <c r="BG778" s="17"/>
      <c r="BH778" s="17"/>
      <c r="BI778" s="17"/>
      <c r="BJ778" s="17"/>
      <c r="BK778" s="17"/>
      <c r="BL778" s="17"/>
      <c r="BM778" s="17"/>
      <c r="BN778" s="17"/>
      <c r="BO778" s="17"/>
      <c r="BP778" s="17"/>
      <c r="BQ778" s="17"/>
      <c r="BR778" s="17"/>
      <c r="BS778" s="17"/>
      <c r="BT778" s="17"/>
      <c r="BU778" s="17"/>
      <c r="BV778" s="17"/>
      <c r="BW778" s="17"/>
      <c r="BX778" s="17"/>
      <c r="BY778" s="17"/>
      <c r="BZ778" s="17"/>
      <c r="CA778" s="17"/>
      <c r="CB778" s="17"/>
      <c r="CC778" s="17"/>
      <c r="CD778" s="17"/>
      <c r="CE778" s="17"/>
      <c r="CF778" s="17"/>
      <c r="CG778" s="17"/>
      <c r="CH778" s="17"/>
      <c r="CI778" s="17"/>
      <c r="CJ778" s="17"/>
      <c r="CK778" s="17"/>
      <c r="CL778" s="17"/>
      <c r="CM778" s="17"/>
      <c r="CN778" s="17"/>
      <c r="CO778" s="17"/>
      <c r="CP778" s="17"/>
      <c r="CQ778" s="17"/>
      <c r="CR778" s="17"/>
      <c r="CS778" s="17"/>
      <c r="CT778" s="17"/>
      <c r="CU778" s="17"/>
      <c r="CV778" s="17"/>
      <c r="CW778" s="17"/>
      <c r="CX778" s="17"/>
      <c r="CY778" s="17"/>
      <c r="CZ778" s="17"/>
      <c r="DA778" s="17"/>
      <c r="DB778" s="17"/>
      <c r="DC778" s="17"/>
      <c r="DD778" s="17"/>
      <c r="DE778" s="17"/>
      <c r="DF778" s="17"/>
      <c r="DG778" s="17"/>
      <c r="DH778" s="17"/>
      <c r="DI778" s="17"/>
      <c r="DJ778" s="17"/>
      <c r="DK778" s="17"/>
      <c r="DL778" s="17"/>
      <c r="DM778" s="17"/>
      <c r="DN778" s="17"/>
      <c r="DO778" s="17"/>
      <c r="DP778" s="17"/>
      <c r="DQ778" s="17"/>
      <c r="DR778" s="17"/>
    </row>
    <row r="779" spans="1:122" ht="13" x14ac:dyDescent="0.15">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7"/>
      <c r="BC779" s="17"/>
      <c r="BD779" s="17"/>
      <c r="BE779" s="17"/>
      <c r="BF779" s="17"/>
      <c r="BG779" s="17"/>
      <c r="BH779" s="17"/>
      <c r="BI779" s="17"/>
      <c r="BJ779" s="17"/>
      <c r="BK779" s="17"/>
      <c r="BL779" s="17"/>
      <c r="BM779" s="17"/>
      <c r="BN779" s="17"/>
      <c r="BO779" s="17"/>
      <c r="BP779" s="17"/>
      <c r="BQ779" s="17"/>
      <c r="BR779" s="17"/>
      <c r="BS779" s="17"/>
      <c r="BT779" s="17"/>
      <c r="BU779" s="17"/>
      <c r="BV779" s="17"/>
      <c r="BW779" s="17"/>
      <c r="BX779" s="17"/>
      <c r="BY779" s="17"/>
      <c r="BZ779" s="17"/>
      <c r="CA779" s="17"/>
      <c r="CB779" s="17"/>
      <c r="CC779" s="17"/>
      <c r="CD779" s="17"/>
      <c r="CE779" s="17"/>
      <c r="CF779" s="17"/>
      <c r="CG779" s="17"/>
      <c r="CH779" s="17"/>
      <c r="CI779" s="17"/>
      <c r="CJ779" s="17"/>
      <c r="CK779" s="17"/>
      <c r="CL779" s="17"/>
      <c r="CM779" s="17"/>
      <c r="CN779" s="17"/>
      <c r="CO779" s="17"/>
      <c r="CP779" s="17"/>
      <c r="CQ779" s="17"/>
      <c r="CR779" s="17"/>
      <c r="CS779" s="17"/>
      <c r="CT779" s="17"/>
      <c r="CU779" s="17"/>
      <c r="CV779" s="17"/>
      <c r="CW779" s="17"/>
      <c r="CX779" s="17"/>
      <c r="CY779" s="17"/>
      <c r="CZ779" s="17"/>
      <c r="DA779" s="17"/>
      <c r="DB779" s="17"/>
      <c r="DC779" s="17"/>
      <c r="DD779" s="17"/>
      <c r="DE779" s="17"/>
      <c r="DF779" s="17"/>
      <c r="DG779" s="17"/>
      <c r="DH779" s="17"/>
      <c r="DI779" s="17"/>
      <c r="DJ779" s="17"/>
      <c r="DK779" s="17"/>
      <c r="DL779" s="17"/>
      <c r="DM779" s="17"/>
      <c r="DN779" s="17"/>
      <c r="DO779" s="17"/>
      <c r="DP779" s="17"/>
      <c r="DQ779" s="17"/>
      <c r="DR779" s="17"/>
    </row>
    <row r="780" spans="1:122" ht="13" x14ac:dyDescent="0.15">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7"/>
      <c r="BC780" s="17"/>
      <c r="BD780" s="17"/>
      <c r="BE780" s="17"/>
      <c r="BF780" s="17"/>
      <c r="BG780" s="17"/>
      <c r="BH780" s="17"/>
      <c r="BI780" s="17"/>
      <c r="BJ780" s="17"/>
      <c r="BK780" s="17"/>
      <c r="BL780" s="17"/>
      <c r="BM780" s="17"/>
      <c r="BN780" s="17"/>
      <c r="BO780" s="17"/>
      <c r="BP780" s="17"/>
      <c r="BQ780" s="17"/>
      <c r="BR780" s="17"/>
      <c r="BS780" s="17"/>
      <c r="BT780" s="17"/>
      <c r="BU780" s="17"/>
      <c r="BV780" s="17"/>
      <c r="BW780" s="17"/>
      <c r="BX780" s="17"/>
      <c r="BY780" s="17"/>
      <c r="BZ780" s="17"/>
      <c r="CA780" s="17"/>
      <c r="CB780" s="17"/>
      <c r="CC780" s="17"/>
      <c r="CD780" s="17"/>
      <c r="CE780" s="17"/>
      <c r="CF780" s="17"/>
      <c r="CG780" s="17"/>
      <c r="CH780" s="17"/>
      <c r="CI780" s="17"/>
      <c r="CJ780" s="17"/>
      <c r="CK780" s="17"/>
      <c r="CL780" s="17"/>
      <c r="CM780" s="17"/>
      <c r="CN780" s="17"/>
      <c r="CO780" s="17"/>
      <c r="CP780" s="17"/>
      <c r="CQ780" s="17"/>
      <c r="CR780" s="17"/>
      <c r="CS780" s="17"/>
      <c r="CT780" s="17"/>
      <c r="CU780" s="17"/>
      <c r="CV780" s="17"/>
      <c r="CW780" s="17"/>
      <c r="CX780" s="17"/>
      <c r="CY780" s="17"/>
      <c r="CZ780" s="17"/>
      <c r="DA780" s="17"/>
      <c r="DB780" s="17"/>
      <c r="DC780" s="17"/>
      <c r="DD780" s="17"/>
      <c r="DE780" s="17"/>
      <c r="DF780" s="17"/>
      <c r="DG780" s="17"/>
      <c r="DH780" s="17"/>
      <c r="DI780" s="17"/>
      <c r="DJ780" s="17"/>
      <c r="DK780" s="17"/>
      <c r="DL780" s="17"/>
      <c r="DM780" s="17"/>
      <c r="DN780" s="17"/>
      <c r="DO780" s="17"/>
      <c r="DP780" s="17"/>
      <c r="DQ780" s="17"/>
      <c r="DR780" s="17"/>
    </row>
    <row r="781" spans="1:122" ht="13" x14ac:dyDescent="0.15">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7"/>
      <c r="BC781" s="17"/>
      <c r="BD781" s="17"/>
      <c r="BE781" s="17"/>
      <c r="BF781" s="17"/>
      <c r="BG781" s="17"/>
      <c r="BH781" s="17"/>
      <c r="BI781" s="17"/>
      <c r="BJ781" s="17"/>
      <c r="BK781" s="17"/>
      <c r="BL781" s="17"/>
      <c r="BM781" s="17"/>
      <c r="BN781" s="17"/>
      <c r="BO781" s="17"/>
      <c r="BP781" s="17"/>
      <c r="BQ781" s="17"/>
      <c r="BR781" s="17"/>
      <c r="BS781" s="17"/>
      <c r="BT781" s="17"/>
      <c r="BU781" s="17"/>
      <c r="BV781" s="17"/>
      <c r="BW781" s="17"/>
      <c r="BX781" s="17"/>
      <c r="BY781" s="17"/>
      <c r="BZ781" s="17"/>
      <c r="CA781" s="17"/>
      <c r="CB781" s="17"/>
      <c r="CC781" s="17"/>
      <c r="CD781" s="17"/>
      <c r="CE781" s="17"/>
      <c r="CF781" s="17"/>
      <c r="CG781" s="17"/>
      <c r="CH781" s="17"/>
      <c r="CI781" s="17"/>
      <c r="CJ781" s="17"/>
      <c r="CK781" s="17"/>
      <c r="CL781" s="17"/>
      <c r="CM781" s="17"/>
      <c r="CN781" s="17"/>
      <c r="CO781" s="17"/>
      <c r="CP781" s="17"/>
      <c r="CQ781" s="17"/>
      <c r="CR781" s="17"/>
      <c r="CS781" s="17"/>
      <c r="CT781" s="17"/>
      <c r="CU781" s="17"/>
      <c r="CV781" s="17"/>
      <c r="CW781" s="17"/>
      <c r="CX781" s="17"/>
      <c r="CY781" s="17"/>
      <c r="CZ781" s="17"/>
      <c r="DA781" s="17"/>
      <c r="DB781" s="17"/>
      <c r="DC781" s="17"/>
      <c r="DD781" s="17"/>
      <c r="DE781" s="17"/>
      <c r="DF781" s="17"/>
      <c r="DG781" s="17"/>
      <c r="DH781" s="17"/>
      <c r="DI781" s="17"/>
      <c r="DJ781" s="17"/>
      <c r="DK781" s="17"/>
      <c r="DL781" s="17"/>
      <c r="DM781" s="17"/>
      <c r="DN781" s="17"/>
      <c r="DO781" s="17"/>
      <c r="DP781" s="17"/>
      <c r="DQ781" s="17"/>
      <c r="DR781" s="17"/>
    </row>
    <row r="782" spans="1:122" ht="13" x14ac:dyDescent="0.15">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7"/>
      <c r="BC782" s="17"/>
      <c r="BD782" s="17"/>
      <c r="BE782" s="17"/>
      <c r="BF782" s="17"/>
      <c r="BG782" s="17"/>
      <c r="BH782" s="17"/>
      <c r="BI782" s="17"/>
      <c r="BJ782" s="17"/>
      <c r="BK782" s="17"/>
      <c r="BL782" s="17"/>
      <c r="BM782" s="17"/>
      <c r="BN782" s="17"/>
      <c r="BO782" s="17"/>
      <c r="BP782" s="17"/>
      <c r="BQ782" s="17"/>
      <c r="BR782" s="17"/>
      <c r="BS782" s="17"/>
      <c r="BT782" s="17"/>
      <c r="BU782" s="17"/>
      <c r="BV782" s="17"/>
      <c r="BW782" s="17"/>
      <c r="BX782" s="17"/>
      <c r="BY782" s="17"/>
      <c r="BZ782" s="17"/>
      <c r="CA782" s="17"/>
      <c r="CB782" s="17"/>
      <c r="CC782" s="17"/>
      <c r="CD782" s="17"/>
      <c r="CE782" s="17"/>
      <c r="CF782" s="17"/>
      <c r="CG782" s="17"/>
      <c r="CH782" s="17"/>
      <c r="CI782" s="17"/>
      <c r="CJ782" s="17"/>
      <c r="CK782" s="17"/>
      <c r="CL782" s="17"/>
      <c r="CM782" s="17"/>
      <c r="CN782" s="17"/>
      <c r="CO782" s="17"/>
      <c r="CP782" s="17"/>
      <c r="CQ782" s="17"/>
      <c r="CR782" s="17"/>
      <c r="CS782" s="17"/>
      <c r="CT782" s="17"/>
      <c r="CU782" s="17"/>
      <c r="CV782" s="17"/>
      <c r="CW782" s="17"/>
      <c r="CX782" s="17"/>
      <c r="CY782" s="17"/>
      <c r="CZ782" s="17"/>
      <c r="DA782" s="17"/>
      <c r="DB782" s="17"/>
      <c r="DC782" s="17"/>
      <c r="DD782" s="17"/>
      <c r="DE782" s="17"/>
      <c r="DF782" s="17"/>
      <c r="DG782" s="17"/>
      <c r="DH782" s="17"/>
      <c r="DI782" s="17"/>
      <c r="DJ782" s="17"/>
      <c r="DK782" s="17"/>
      <c r="DL782" s="17"/>
      <c r="DM782" s="17"/>
      <c r="DN782" s="17"/>
      <c r="DO782" s="17"/>
      <c r="DP782" s="17"/>
      <c r="DQ782" s="17"/>
      <c r="DR782" s="17"/>
    </row>
    <row r="783" spans="1:122" ht="13" x14ac:dyDescent="0.15">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7"/>
      <c r="BC783" s="17"/>
      <c r="BD783" s="17"/>
      <c r="BE783" s="17"/>
      <c r="BF783" s="17"/>
      <c r="BG783" s="17"/>
      <c r="BH783" s="17"/>
      <c r="BI783" s="17"/>
      <c r="BJ783" s="17"/>
      <c r="BK783" s="17"/>
      <c r="BL783" s="17"/>
      <c r="BM783" s="17"/>
      <c r="BN783" s="17"/>
      <c r="BO783" s="17"/>
      <c r="BP783" s="17"/>
      <c r="BQ783" s="17"/>
      <c r="BR783" s="17"/>
      <c r="BS783" s="17"/>
      <c r="BT783" s="17"/>
      <c r="BU783" s="17"/>
      <c r="BV783" s="17"/>
      <c r="BW783" s="17"/>
      <c r="BX783" s="17"/>
      <c r="BY783" s="17"/>
      <c r="BZ783" s="17"/>
      <c r="CA783" s="17"/>
      <c r="CB783" s="17"/>
      <c r="CC783" s="17"/>
      <c r="CD783" s="17"/>
      <c r="CE783" s="17"/>
      <c r="CF783" s="17"/>
      <c r="CG783" s="17"/>
      <c r="CH783" s="17"/>
      <c r="CI783" s="17"/>
      <c r="CJ783" s="17"/>
      <c r="CK783" s="17"/>
      <c r="CL783" s="17"/>
      <c r="CM783" s="17"/>
      <c r="CN783" s="17"/>
      <c r="CO783" s="17"/>
      <c r="CP783" s="17"/>
      <c r="CQ783" s="17"/>
      <c r="CR783" s="17"/>
      <c r="CS783" s="17"/>
      <c r="CT783" s="17"/>
      <c r="CU783" s="17"/>
      <c r="CV783" s="17"/>
      <c r="CW783" s="17"/>
      <c r="CX783" s="17"/>
      <c r="CY783" s="17"/>
      <c r="CZ783" s="17"/>
      <c r="DA783" s="17"/>
      <c r="DB783" s="17"/>
      <c r="DC783" s="17"/>
      <c r="DD783" s="17"/>
      <c r="DE783" s="17"/>
      <c r="DF783" s="17"/>
      <c r="DG783" s="17"/>
      <c r="DH783" s="17"/>
      <c r="DI783" s="17"/>
      <c r="DJ783" s="17"/>
      <c r="DK783" s="17"/>
      <c r="DL783" s="17"/>
      <c r="DM783" s="17"/>
      <c r="DN783" s="17"/>
      <c r="DO783" s="17"/>
      <c r="DP783" s="17"/>
      <c r="DQ783" s="17"/>
      <c r="DR783" s="17"/>
    </row>
    <row r="784" spans="1:122" ht="13" x14ac:dyDescent="0.15">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7"/>
      <c r="BC784" s="17"/>
      <c r="BD784" s="17"/>
      <c r="BE784" s="17"/>
      <c r="BF784" s="17"/>
      <c r="BG784" s="17"/>
      <c r="BH784" s="17"/>
      <c r="BI784" s="17"/>
      <c r="BJ784" s="17"/>
      <c r="BK784" s="17"/>
      <c r="BL784" s="17"/>
      <c r="BM784" s="17"/>
      <c r="BN784" s="17"/>
      <c r="BO784" s="17"/>
      <c r="BP784" s="17"/>
      <c r="BQ784" s="17"/>
      <c r="BR784" s="17"/>
      <c r="BS784" s="17"/>
      <c r="BT784" s="17"/>
      <c r="BU784" s="17"/>
      <c r="BV784" s="17"/>
      <c r="BW784" s="17"/>
      <c r="BX784" s="17"/>
      <c r="BY784" s="17"/>
      <c r="BZ784" s="17"/>
      <c r="CA784" s="17"/>
      <c r="CB784" s="17"/>
      <c r="CC784" s="17"/>
      <c r="CD784" s="17"/>
      <c r="CE784" s="17"/>
      <c r="CF784" s="17"/>
      <c r="CG784" s="17"/>
      <c r="CH784" s="17"/>
      <c r="CI784" s="17"/>
      <c r="CJ784" s="17"/>
      <c r="CK784" s="17"/>
      <c r="CL784" s="17"/>
      <c r="CM784" s="17"/>
      <c r="CN784" s="17"/>
      <c r="CO784" s="17"/>
      <c r="CP784" s="17"/>
      <c r="CQ784" s="17"/>
      <c r="CR784" s="17"/>
      <c r="CS784" s="17"/>
      <c r="CT784" s="17"/>
      <c r="CU784" s="17"/>
      <c r="CV784" s="17"/>
      <c r="CW784" s="17"/>
      <c r="CX784" s="17"/>
      <c r="CY784" s="17"/>
      <c r="CZ784" s="17"/>
      <c r="DA784" s="17"/>
      <c r="DB784" s="17"/>
      <c r="DC784" s="17"/>
      <c r="DD784" s="17"/>
      <c r="DE784" s="17"/>
      <c r="DF784" s="17"/>
      <c r="DG784" s="17"/>
      <c r="DH784" s="17"/>
      <c r="DI784" s="17"/>
      <c r="DJ784" s="17"/>
      <c r="DK784" s="17"/>
      <c r="DL784" s="17"/>
      <c r="DM784" s="17"/>
      <c r="DN784" s="17"/>
      <c r="DO784" s="17"/>
      <c r="DP784" s="17"/>
      <c r="DQ784" s="17"/>
      <c r="DR784" s="17"/>
    </row>
    <row r="785" spans="1:122" ht="13" x14ac:dyDescent="0.1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7"/>
      <c r="BC785" s="17"/>
      <c r="BD785" s="17"/>
      <c r="BE785" s="17"/>
      <c r="BF785" s="17"/>
      <c r="BG785" s="17"/>
      <c r="BH785" s="17"/>
      <c r="BI785" s="17"/>
      <c r="BJ785" s="17"/>
      <c r="BK785" s="17"/>
      <c r="BL785" s="17"/>
      <c r="BM785" s="17"/>
      <c r="BN785" s="17"/>
      <c r="BO785" s="17"/>
      <c r="BP785" s="17"/>
      <c r="BQ785" s="17"/>
      <c r="BR785" s="17"/>
      <c r="BS785" s="17"/>
      <c r="BT785" s="17"/>
      <c r="BU785" s="17"/>
      <c r="BV785" s="17"/>
      <c r="BW785" s="17"/>
      <c r="BX785" s="17"/>
      <c r="BY785" s="17"/>
      <c r="BZ785" s="17"/>
      <c r="CA785" s="17"/>
      <c r="CB785" s="17"/>
      <c r="CC785" s="17"/>
      <c r="CD785" s="17"/>
      <c r="CE785" s="17"/>
      <c r="CF785" s="17"/>
      <c r="CG785" s="17"/>
      <c r="CH785" s="17"/>
      <c r="CI785" s="17"/>
      <c r="CJ785" s="17"/>
      <c r="CK785" s="17"/>
      <c r="CL785" s="17"/>
      <c r="CM785" s="17"/>
      <c r="CN785" s="17"/>
      <c r="CO785" s="17"/>
      <c r="CP785" s="17"/>
      <c r="CQ785" s="17"/>
      <c r="CR785" s="17"/>
      <c r="CS785" s="17"/>
      <c r="CT785" s="17"/>
      <c r="CU785" s="17"/>
      <c r="CV785" s="17"/>
      <c r="CW785" s="17"/>
      <c r="CX785" s="17"/>
      <c r="CY785" s="17"/>
      <c r="CZ785" s="17"/>
      <c r="DA785" s="17"/>
      <c r="DB785" s="17"/>
      <c r="DC785" s="17"/>
      <c r="DD785" s="17"/>
      <c r="DE785" s="17"/>
      <c r="DF785" s="17"/>
      <c r="DG785" s="17"/>
      <c r="DH785" s="17"/>
      <c r="DI785" s="17"/>
      <c r="DJ785" s="17"/>
      <c r="DK785" s="17"/>
      <c r="DL785" s="17"/>
      <c r="DM785" s="17"/>
      <c r="DN785" s="17"/>
      <c r="DO785" s="17"/>
      <c r="DP785" s="17"/>
      <c r="DQ785" s="17"/>
      <c r="DR785" s="17"/>
    </row>
    <row r="786" spans="1:122" ht="13" x14ac:dyDescent="0.15">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7"/>
      <c r="BC786" s="17"/>
      <c r="BD786" s="17"/>
      <c r="BE786" s="17"/>
      <c r="BF786" s="17"/>
      <c r="BG786" s="17"/>
      <c r="BH786" s="17"/>
      <c r="BI786" s="17"/>
      <c r="BJ786" s="17"/>
      <c r="BK786" s="17"/>
      <c r="BL786" s="17"/>
      <c r="BM786" s="17"/>
      <c r="BN786" s="17"/>
      <c r="BO786" s="17"/>
      <c r="BP786" s="17"/>
      <c r="BQ786" s="17"/>
      <c r="BR786" s="17"/>
      <c r="BS786" s="17"/>
      <c r="BT786" s="17"/>
      <c r="BU786" s="17"/>
      <c r="BV786" s="17"/>
      <c r="BW786" s="17"/>
      <c r="BX786" s="17"/>
      <c r="BY786" s="17"/>
      <c r="BZ786" s="17"/>
      <c r="CA786" s="17"/>
      <c r="CB786" s="17"/>
      <c r="CC786" s="17"/>
      <c r="CD786" s="17"/>
      <c r="CE786" s="17"/>
      <c r="CF786" s="17"/>
      <c r="CG786" s="17"/>
      <c r="CH786" s="17"/>
      <c r="CI786" s="17"/>
      <c r="CJ786" s="17"/>
      <c r="CK786" s="17"/>
      <c r="CL786" s="17"/>
      <c r="CM786" s="17"/>
      <c r="CN786" s="17"/>
      <c r="CO786" s="17"/>
      <c r="CP786" s="17"/>
      <c r="CQ786" s="17"/>
      <c r="CR786" s="17"/>
      <c r="CS786" s="17"/>
      <c r="CT786" s="17"/>
      <c r="CU786" s="17"/>
      <c r="CV786" s="17"/>
      <c r="CW786" s="17"/>
      <c r="CX786" s="17"/>
      <c r="CY786" s="17"/>
      <c r="CZ786" s="17"/>
      <c r="DA786" s="17"/>
      <c r="DB786" s="17"/>
      <c r="DC786" s="17"/>
      <c r="DD786" s="17"/>
      <c r="DE786" s="17"/>
      <c r="DF786" s="17"/>
      <c r="DG786" s="17"/>
      <c r="DH786" s="17"/>
      <c r="DI786" s="17"/>
      <c r="DJ786" s="17"/>
      <c r="DK786" s="17"/>
      <c r="DL786" s="17"/>
      <c r="DM786" s="17"/>
      <c r="DN786" s="17"/>
      <c r="DO786" s="17"/>
      <c r="DP786" s="17"/>
      <c r="DQ786" s="17"/>
      <c r="DR786" s="17"/>
    </row>
    <row r="787" spans="1:122" ht="13" x14ac:dyDescent="0.15">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7"/>
      <c r="BC787" s="17"/>
      <c r="BD787" s="17"/>
      <c r="BE787" s="17"/>
      <c r="BF787" s="17"/>
      <c r="BG787" s="17"/>
      <c r="BH787" s="17"/>
      <c r="BI787" s="17"/>
      <c r="BJ787" s="17"/>
      <c r="BK787" s="17"/>
      <c r="BL787" s="17"/>
      <c r="BM787" s="17"/>
      <c r="BN787" s="17"/>
      <c r="BO787" s="17"/>
      <c r="BP787" s="17"/>
      <c r="BQ787" s="17"/>
      <c r="BR787" s="17"/>
      <c r="BS787" s="17"/>
      <c r="BT787" s="17"/>
      <c r="BU787" s="17"/>
      <c r="BV787" s="17"/>
      <c r="BW787" s="17"/>
      <c r="BX787" s="17"/>
      <c r="BY787" s="17"/>
      <c r="BZ787" s="17"/>
      <c r="CA787" s="17"/>
      <c r="CB787" s="17"/>
      <c r="CC787" s="17"/>
      <c r="CD787" s="17"/>
      <c r="CE787" s="17"/>
      <c r="CF787" s="17"/>
      <c r="CG787" s="17"/>
      <c r="CH787" s="17"/>
      <c r="CI787" s="17"/>
      <c r="CJ787" s="17"/>
      <c r="CK787" s="17"/>
      <c r="CL787" s="17"/>
      <c r="CM787" s="17"/>
      <c r="CN787" s="17"/>
      <c r="CO787" s="17"/>
      <c r="CP787" s="17"/>
      <c r="CQ787" s="17"/>
      <c r="CR787" s="17"/>
      <c r="CS787" s="17"/>
      <c r="CT787" s="17"/>
      <c r="CU787" s="17"/>
      <c r="CV787" s="17"/>
      <c r="CW787" s="17"/>
      <c r="CX787" s="17"/>
      <c r="CY787" s="17"/>
      <c r="CZ787" s="17"/>
      <c r="DA787" s="17"/>
      <c r="DB787" s="17"/>
      <c r="DC787" s="17"/>
      <c r="DD787" s="17"/>
      <c r="DE787" s="17"/>
      <c r="DF787" s="17"/>
      <c r="DG787" s="17"/>
      <c r="DH787" s="17"/>
      <c r="DI787" s="17"/>
      <c r="DJ787" s="17"/>
      <c r="DK787" s="17"/>
      <c r="DL787" s="17"/>
      <c r="DM787" s="17"/>
      <c r="DN787" s="17"/>
      <c r="DO787" s="17"/>
      <c r="DP787" s="17"/>
      <c r="DQ787" s="17"/>
      <c r="DR787" s="17"/>
    </row>
    <row r="788" spans="1:122" ht="13" x14ac:dyDescent="0.15">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7"/>
      <c r="BC788" s="17"/>
      <c r="BD788" s="17"/>
      <c r="BE788" s="17"/>
      <c r="BF788" s="17"/>
      <c r="BG788" s="17"/>
      <c r="BH788" s="17"/>
      <c r="BI788" s="17"/>
      <c r="BJ788" s="17"/>
      <c r="BK788" s="17"/>
      <c r="BL788" s="17"/>
      <c r="BM788" s="17"/>
      <c r="BN788" s="17"/>
      <c r="BO788" s="17"/>
      <c r="BP788" s="17"/>
      <c r="BQ788" s="17"/>
      <c r="BR788" s="17"/>
      <c r="BS788" s="17"/>
      <c r="BT788" s="17"/>
      <c r="BU788" s="17"/>
      <c r="BV788" s="17"/>
      <c r="BW788" s="17"/>
      <c r="BX788" s="17"/>
      <c r="BY788" s="17"/>
      <c r="BZ788" s="17"/>
      <c r="CA788" s="17"/>
      <c r="CB788" s="17"/>
      <c r="CC788" s="17"/>
      <c r="CD788" s="17"/>
      <c r="CE788" s="17"/>
      <c r="CF788" s="17"/>
      <c r="CG788" s="17"/>
      <c r="CH788" s="17"/>
      <c r="CI788" s="17"/>
      <c r="CJ788" s="17"/>
      <c r="CK788" s="17"/>
      <c r="CL788" s="17"/>
      <c r="CM788" s="17"/>
      <c r="CN788" s="17"/>
      <c r="CO788" s="17"/>
      <c r="CP788" s="17"/>
      <c r="CQ788" s="17"/>
      <c r="CR788" s="17"/>
      <c r="CS788" s="17"/>
      <c r="CT788" s="17"/>
      <c r="CU788" s="17"/>
      <c r="CV788" s="17"/>
      <c r="CW788" s="17"/>
      <c r="CX788" s="17"/>
      <c r="CY788" s="17"/>
      <c r="CZ788" s="17"/>
      <c r="DA788" s="17"/>
      <c r="DB788" s="17"/>
      <c r="DC788" s="17"/>
      <c r="DD788" s="17"/>
      <c r="DE788" s="17"/>
      <c r="DF788" s="17"/>
      <c r="DG788" s="17"/>
      <c r="DH788" s="17"/>
      <c r="DI788" s="17"/>
      <c r="DJ788" s="17"/>
      <c r="DK788" s="17"/>
      <c r="DL788" s="17"/>
      <c r="DM788" s="17"/>
      <c r="DN788" s="17"/>
      <c r="DO788" s="17"/>
      <c r="DP788" s="17"/>
      <c r="DQ788" s="17"/>
      <c r="DR788" s="17"/>
    </row>
    <row r="789" spans="1:122" ht="13" x14ac:dyDescent="0.15">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7"/>
      <c r="BC789" s="17"/>
      <c r="BD789" s="17"/>
      <c r="BE789" s="17"/>
      <c r="BF789" s="17"/>
      <c r="BG789" s="17"/>
      <c r="BH789" s="17"/>
      <c r="BI789" s="17"/>
      <c r="BJ789" s="17"/>
      <c r="BK789" s="17"/>
      <c r="BL789" s="17"/>
      <c r="BM789" s="17"/>
      <c r="BN789" s="17"/>
      <c r="BO789" s="17"/>
      <c r="BP789" s="17"/>
      <c r="BQ789" s="17"/>
      <c r="BR789" s="17"/>
      <c r="BS789" s="17"/>
      <c r="BT789" s="17"/>
      <c r="BU789" s="17"/>
      <c r="BV789" s="17"/>
      <c r="BW789" s="17"/>
      <c r="BX789" s="17"/>
      <c r="BY789" s="17"/>
      <c r="BZ789" s="17"/>
      <c r="CA789" s="17"/>
      <c r="CB789" s="17"/>
      <c r="CC789" s="17"/>
      <c r="CD789" s="17"/>
      <c r="CE789" s="17"/>
      <c r="CF789" s="17"/>
      <c r="CG789" s="17"/>
      <c r="CH789" s="17"/>
      <c r="CI789" s="17"/>
      <c r="CJ789" s="17"/>
      <c r="CK789" s="17"/>
      <c r="CL789" s="17"/>
      <c r="CM789" s="17"/>
      <c r="CN789" s="17"/>
      <c r="CO789" s="17"/>
      <c r="CP789" s="17"/>
      <c r="CQ789" s="17"/>
      <c r="CR789" s="17"/>
      <c r="CS789" s="17"/>
      <c r="CT789" s="17"/>
      <c r="CU789" s="17"/>
      <c r="CV789" s="17"/>
      <c r="CW789" s="17"/>
      <c r="CX789" s="17"/>
      <c r="CY789" s="17"/>
      <c r="CZ789" s="17"/>
      <c r="DA789" s="17"/>
      <c r="DB789" s="17"/>
      <c r="DC789" s="17"/>
      <c r="DD789" s="17"/>
      <c r="DE789" s="17"/>
      <c r="DF789" s="17"/>
      <c r="DG789" s="17"/>
      <c r="DH789" s="17"/>
      <c r="DI789" s="17"/>
      <c r="DJ789" s="17"/>
      <c r="DK789" s="17"/>
      <c r="DL789" s="17"/>
      <c r="DM789" s="17"/>
      <c r="DN789" s="17"/>
      <c r="DO789" s="17"/>
      <c r="DP789" s="17"/>
      <c r="DQ789" s="17"/>
      <c r="DR789" s="17"/>
    </row>
    <row r="790" spans="1:122" ht="13" x14ac:dyDescent="0.15">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7"/>
      <c r="BC790" s="17"/>
      <c r="BD790" s="17"/>
      <c r="BE790" s="17"/>
      <c r="BF790" s="17"/>
      <c r="BG790" s="17"/>
      <c r="BH790" s="17"/>
      <c r="BI790" s="17"/>
      <c r="BJ790" s="17"/>
      <c r="BK790" s="17"/>
      <c r="BL790" s="17"/>
      <c r="BM790" s="17"/>
      <c r="BN790" s="17"/>
      <c r="BO790" s="17"/>
      <c r="BP790" s="17"/>
      <c r="BQ790" s="17"/>
      <c r="BR790" s="17"/>
      <c r="BS790" s="17"/>
      <c r="BT790" s="17"/>
      <c r="BU790" s="17"/>
      <c r="BV790" s="17"/>
      <c r="BW790" s="17"/>
      <c r="BX790" s="17"/>
      <c r="BY790" s="17"/>
      <c r="BZ790" s="17"/>
      <c r="CA790" s="17"/>
      <c r="CB790" s="17"/>
      <c r="CC790" s="17"/>
      <c r="CD790" s="17"/>
      <c r="CE790" s="17"/>
      <c r="CF790" s="17"/>
      <c r="CG790" s="17"/>
      <c r="CH790" s="17"/>
      <c r="CI790" s="17"/>
      <c r="CJ790" s="17"/>
      <c r="CK790" s="17"/>
      <c r="CL790" s="17"/>
      <c r="CM790" s="17"/>
      <c r="CN790" s="17"/>
      <c r="CO790" s="17"/>
      <c r="CP790" s="17"/>
      <c r="CQ790" s="17"/>
      <c r="CR790" s="17"/>
      <c r="CS790" s="17"/>
      <c r="CT790" s="17"/>
      <c r="CU790" s="17"/>
      <c r="CV790" s="17"/>
      <c r="CW790" s="17"/>
      <c r="CX790" s="17"/>
      <c r="CY790" s="17"/>
      <c r="CZ790" s="17"/>
      <c r="DA790" s="17"/>
      <c r="DB790" s="17"/>
      <c r="DC790" s="17"/>
      <c r="DD790" s="17"/>
      <c r="DE790" s="17"/>
      <c r="DF790" s="17"/>
      <c r="DG790" s="17"/>
      <c r="DH790" s="17"/>
      <c r="DI790" s="17"/>
      <c r="DJ790" s="17"/>
      <c r="DK790" s="17"/>
      <c r="DL790" s="17"/>
      <c r="DM790" s="17"/>
      <c r="DN790" s="17"/>
      <c r="DO790" s="17"/>
      <c r="DP790" s="17"/>
      <c r="DQ790" s="17"/>
      <c r="DR790" s="17"/>
    </row>
    <row r="791" spans="1:122" ht="13" x14ac:dyDescent="0.15">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7"/>
      <c r="BC791" s="17"/>
      <c r="BD791" s="17"/>
      <c r="BE791" s="17"/>
      <c r="BF791" s="17"/>
      <c r="BG791" s="17"/>
      <c r="BH791" s="17"/>
      <c r="BI791" s="17"/>
      <c r="BJ791" s="17"/>
      <c r="BK791" s="17"/>
      <c r="BL791" s="17"/>
      <c r="BM791" s="17"/>
      <c r="BN791" s="17"/>
      <c r="BO791" s="17"/>
      <c r="BP791" s="17"/>
      <c r="BQ791" s="17"/>
      <c r="BR791" s="17"/>
      <c r="BS791" s="17"/>
      <c r="BT791" s="17"/>
      <c r="BU791" s="17"/>
      <c r="BV791" s="17"/>
      <c r="BW791" s="17"/>
      <c r="BX791" s="17"/>
      <c r="BY791" s="17"/>
      <c r="BZ791" s="17"/>
      <c r="CA791" s="17"/>
      <c r="CB791" s="17"/>
      <c r="CC791" s="17"/>
      <c r="CD791" s="17"/>
      <c r="CE791" s="17"/>
      <c r="CF791" s="17"/>
      <c r="CG791" s="17"/>
      <c r="CH791" s="17"/>
      <c r="CI791" s="17"/>
      <c r="CJ791" s="17"/>
      <c r="CK791" s="17"/>
      <c r="CL791" s="17"/>
      <c r="CM791" s="17"/>
      <c r="CN791" s="17"/>
      <c r="CO791" s="17"/>
      <c r="CP791" s="17"/>
      <c r="CQ791" s="17"/>
      <c r="CR791" s="17"/>
      <c r="CS791" s="17"/>
      <c r="CT791" s="17"/>
      <c r="CU791" s="17"/>
      <c r="CV791" s="17"/>
      <c r="CW791" s="17"/>
      <c r="CX791" s="17"/>
      <c r="CY791" s="17"/>
      <c r="CZ791" s="17"/>
      <c r="DA791" s="17"/>
      <c r="DB791" s="17"/>
      <c r="DC791" s="17"/>
      <c r="DD791" s="17"/>
      <c r="DE791" s="17"/>
      <c r="DF791" s="17"/>
      <c r="DG791" s="17"/>
      <c r="DH791" s="17"/>
      <c r="DI791" s="17"/>
      <c r="DJ791" s="17"/>
      <c r="DK791" s="17"/>
      <c r="DL791" s="17"/>
      <c r="DM791" s="17"/>
      <c r="DN791" s="17"/>
      <c r="DO791" s="17"/>
      <c r="DP791" s="17"/>
      <c r="DQ791" s="17"/>
      <c r="DR791" s="17"/>
    </row>
    <row r="792" spans="1:122" ht="13" x14ac:dyDescent="0.15">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7"/>
      <c r="BC792" s="17"/>
      <c r="BD792" s="17"/>
      <c r="BE792" s="17"/>
      <c r="BF792" s="17"/>
      <c r="BG792" s="17"/>
      <c r="BH792" s="17"/>
      <c r="BI792" s="17"/>
      <c r="BJ792" s="17"/>
      <c r="BK792" s="17"/>
      <c r="BL792" s="17"/>
      <c r="BM792" s="17"/>
      <c r="BN792" s="17"/>
      <c r="BO792" s="17"/>
      <c r="BP792" s="17"/>
      <c r="BQ792" s="17"/>
      <c r="BR792" s="17"/>
      <c r="BS792" s="17"/>
      <c r="BT792" s="17"/>
      <c r="BU792" s="17"/>
      <c r="BV792" s="17"/>
      <c r="BW792" s="17"/>
      <c r="BX792" s="17"/>
      <c r="BY792" s="17"/>
      <c r="BZ792" s="17"/>
      <c r="CA792" s="17"/>
      <c r="CB792" s="17"/>
      <c r="CC792" s="17"/>
      <c r="CD792" s="17"/>
      <c r="CE792" s="17"/>
      <c r="CF792" s="17"/>
      <c r="CG792" s="17"/>
      <c r="CH792" s="17"/>
      <c r="CI792" s="17"/>
      <c r="CJ792" s="17"/>
      <c r="CK792" s="17"/>
      <c r="CL792" s="17"/>
      <c r="CM792" s="17"/>
      <c r="CN792" s="17"/>
      <c r="CO792" s="17"/>
      <c r="CP792" s="17"/>
      <c r="CQ792" s="17"/>
      <c r="CR792" s="17"/>
      <c r="CS792" s="17"/>
      <c r="CT792" s="17"/>
      <c r="CU792" s="17"/>
      <c r="CV792" s="17"/>
      <c r="CW792" s="17"/>
      <c r="CX792" s="17"/>
      <c r="CY792" s="17"/>
      <c r="CZ792" s="17"/>
      <c r="DA792" s="17"/>
      <c r="DB792" s="17"/>
      <c r="DC792" s="17"/>
      <c r="DD792" s="17"/>
      <c r="DE792" s="17"/>
      <c r="DF792" s="17"/>
      <c r="DG792" s="17"/>
      <c r="DH792" s="17"/>
      <c r="DI792" s="17"/>
      <c r="DJ792" s="17"/>
      <c r="DK792" s="17"/>
      <c r="DL792" s="17"/>
      <c r="DM792" s="17"/>
      <c r="DN792" s="17"/>
      <c r="DO792" s="17"/>
      <c r="DP792" s="17"/>
      <c r="DQ792" s="17"/>
      <c r="DR792" s="17"/>
    </row>
    <row r="793" spans="1:122" ht="13" x14ac:dyDescent="0.15">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7"/>
      <c r="BC793" s="17"/>
      <c r="BD793" s="17"/>
      <c r="BE793" s="17"/>
      <c r="BF793" s="17"/>
      <c r="BG793" s="17"/>
      <c r="BH793" s="17"/>
      <c r="BI793" s="17"/>
      <c r="BJ793" s="17"/>
      <c r="BK793" s="17"/>
      <c r="BL793" s="17"/>
      <c r="BM793" s="17"/>
      <c r="BN793" s="17"/>
      <c r="BO793" s="17"/>
      <c r="BP793" s="17"/>
      <c r="BQ793" s="17"/>
      <c r="BR793" s="17"/>
      <c r="BS793" s="17"/>
      <c r="BT793" s="17"/>
      <c r="BU793" s="17"/>
      <c r="BV793" s="17"/>
      <c r="BW793" s="17"/>
      <c r="BX793" s="17"/>
      <c r="BY793" s="17"/>
      <c r="BZ793" s="17"/>
      <c r="CA793" s="17"/>
      <c r="CB793" s="17"/>
      <c r="CC793" s="17"/>
      <c r="CD793" s="17"/>
      <c r="CE793" s="17"/>
      <c r="CF793" s="17"/>
      <c r="CG793" s="17"/>
      <c r="CH793" s="17"/>
      <c r="CI793" s="17"/>
      <c r="CJ793" s="17"/>
      <c r="CK793" s="17"/>
      <c r="CL793" s="17"/>
      <c r="CM793" s="17"/>
      <c r="CN793" s="17"/>
      <c r="CO793" s="17"/>
      <c r="CP793" s="17"/>
      <c r="CQ793" s="17"/>
      <c r="CR793" s="17"/>
      <c r="CS793" s="17"/>
      <c r="CT793" s="17"/>
      <c r="CU793" s="17"/>
      <c r="CV793" s="17"/>
      <c r="CW793" s="17"/>
      <c r="CX793" s="17"/>
      <c r="CY793" s="17"/>
      <c r="CZ793" s="17"/>
      <c r="DA793" s="17"/>
      <c r="DB793" s="17"/>
      <c r="DC793" s="17"/>
      <c r="DD793" s="17"/>
      <c r="DE793" s="17"/>
      <c r="DF793" s="17"/>
      <c r="DG793" s="17"/>
      <c r="DH793" s="17"/>
      <c r="DI793" s="17"/>
      <c r="DJ793" s="17"/>
      <c r="DK793" s="17"/>
      <c r="DL793" s="17"/>
      <c r="DM793" s="17"/>
      <c r="DN793" s="17"/>
      <c r="DO793" s="17"/>
      <c r="DP793" s="17"/>
      <c r="DQ793" s="17"/>
      <c r="DR793" s="17"/>
    </row>
    <row r="794" spans="1:122" ht="13" x14ac:dyDescent="0.15">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c r="BF794" s="17"/>
      <c r="BG794" s="17"/>
      <c r="BH794" s="17"/>
      <c r="BI794" s="17"/>
      <c r="BJ794" s="17"/>
      <c r="BK794" s="17"/>
      <c r="BL794" s="17"/>
      <c r="BM794" s="17"/>
      <c r="BN794" s="17"/>
      <c r="BO794" s="17"/>
      <c r="BP794" s="17"/>
      <c r="BQ794" s="17"/>
      <c r="BR794" s="17"/>
      <c r="BS794" s="17"/>
      <c r="BT794" s="17"/>
      <c r="BU794" s="17"/>
      <c r="BV794" s="17"/>
      <c r="BW794" s="17"/>
      <c r="BX794" s="17"/>
      <c r="BY794" s="17"/>
      <c r="BZ794" s="17"/>
      <c r="CA794" s="17"/>
      <c r="CB794" s="17"/>
      <c r="CC794" s="17"/>
      <c r="CD794" s="17"/>
      <c r="CE794" s="17"/>
      <c r="CF794" s="17"/>
      <c r="CG794" s="17"/>
      <c r="CH794" s="17"/>
      <c r="CI794" s="17"/>
      <c r="CJ794" s="17"/>
      <c r="CK794" s="17"/>
      <c r="CL794" s="17"/>
      <c r="CM794" s="17"/>
      <c r="CN794" s="17"/>
      <c r="CO794" s="17"/>
      <c r="CP794" s="17"/>
      <c r="CQ794" s="17"/>
      <c r="CR794" s="17"/>
      <c r="CS794" s="17"/>
      <c r="CT794" s="17"/>
      <c r="CU794" s="17"/>
      <c r="CV794" s="17"/>
      <c r="CW794" s="17"/>
      <c r="CX794" s="17"/>
      <c r="CY794" s="17"/>
      <c r="CZ794" s="17"/>
      <c r="DA794" s="17"/>
      <c r="DB794" s="17"/>
      <c r="DC794" s="17"/>
      <c r="DD794" s="17"/>
      <c r="DE794" s="17"/>
      <c r="DF794" s="17"/>
      <c r="DG794" s="17"/>
      <c r="DH794" s="17"/>
      <c r="DI794" s="17"/>
      <c r="DJ794" s="17"/>
      <c r="DK794" s="17"/>
      <c r="DL794" s="17"/>
      <c r="DM794" s="17"/>
      <c r="DN794" s="17"/>
      <c r="DO794" s="17"/>
      <c r="DP794" s="17"/>
      <c r="DQ794" s="17"/>
      <c r="DR794" s="17"/>
    </row>
    <row r="795" spans="1:122" ht="13" x14ac:dyDescent="0.1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7"/>
      <c r="BC795" s="17"/>
      <c r="BD795" s="17"/>
      <c r="BE795" s="17"/>
      <c r="BF795" s="17"/>
      <c r="BG795" s="17"/>
      <c r="BH795" s="17"/>
      <c r="BI795" s="17"/>
      <c r="BJ795" s="17"/>
      <c r="BK795" s="17"/>
      <c r="BL795" s="17"/>
      <c r="BM795" s="17"/>
      <c r="BN795" s="17"/>
      <c r="BO795" s="17"/>
      <c r="BP795" s="17"/>
      <c r="BQ795" s="17"/>
      <c r="BR795" s="17"/>
      <c r="BS795" s="17"/>
      <c r="BT795" s="17"/>
      <c r="BU795" s="17"/>
      <c r="BV795" s="17"/>
      <c r="BW795" s="17"/>
      <c r="BX795" s="17"/>
      <c r="BY795" s="17"/>
      <c r="BZ795" s="17"/>
      <c r="CA795" s="17"/>
      <c r="CB795" s="17"/>
      <c r="CC795" s="17"/>
      <c r="CD795" s="17"/>
      <c r="CE795" s="17"/>
      <c r="CF795" s="17"/>
      <c r="CG795" s="17"/>
      <c r="CH795" s="17"/>
      <c r="CI795" s="17"/>
      <c r="CJ795" s="17"/>
      <c r="CK795" s="17"/>
      <c r="CL795" s="17"/>
      <c r="CM795" s="17"/>
      <c r="CN795" s="17"/>
      <c r="CO795" s="17"/>
      <c r="CP795" s="17"/>
      <c r="CQ795" s="17"/>
      <c r="CR795" s="17"/>
      <c r="CS795" s="17"/>
      <c r="CT795" s="17"/>
      <c r="CU795" s="17"/>
      <c r="CV795" s="17"/>
      <c r="CW795" s="17"/>
      <c r="CX795" s="17"/>
      <c r="CY795" s="17"/>
      <c r="CZ795" s="17"/>
      <c r="DA795" s="17"/>
      <c r="DB795" s="17"/>
      <c r="DC795" s="17"/>
      <c r="DD795" s="17"/>
      <c r="DE795" s="17"/>
      <c r="DF795" s="17"/>
      <c r="DG795" s="17"/>
      <c r="DH795" s="17"/>
      <c r="DI795" s="17"/>
      <c r="DJ795" s="17"/>
      <c r="DK795" s="17"/>
      <c r="DL795" s="17"/>
      <c r="DM795" s="17"/>
      <c r="DN795" s="17"/>
      <c r="DO795" s="17"/>
      <c r="DP795" s="17"/>
      <c r="DQ795" s="17"/>
      <c r="DR795" s="17"/>
    </row>
    <row r="796" spans="1:122" ht="13" x14ac:dyDescent="0.15">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7"/>
      <c r="BC796" s="17"/>
      <c r="BD796" s="17"/>
      <c r="BE796" s="17"/>
      <c r="BF796" s="17"/>
      <c r="BG796" s="17"/>
      <c r="BH796" s="17"/>
      <c r="BI796" s="17"/>
      <c r="BJ796" s="17"/>
      <c r="BK796" s="17"/>
      <c r="BL796" s="17"/>
      <c r="BM796" s="17"/>
      <c r="BN796" s="17"/>
      <c r="BO796" s="17"/>
      <c r="BP796" s="17"/>
      <c r="BQ796" s="17"/>
      <c r="BR796" s="17"/>
      <c r="BS796" s="17"/>
      <c r="BT796" s="17"/>
      <c r="BU796" s="17"/>
      <c r="BV796" s="17"/>
      <c r="BW796" s="17"/>
      <c r="BX796" s="17"/>
      <c r="BY796" s="17"/>
      <c r="BZ796" s="17"/>
      <c r="CA796" s="17"/>
      <c r="CB796" s="17"/>
      <c r="CC796" s="17"/>
      <c r="CD796" s="17"/>
      <c r="CE796" s="17"/>
      <c r="CF796" s="17"/>
      <c r="CG796" s="17"/>
      <c r="CH796" s="17"/>
      <c r="CI796" s="17"/>
      <c r="CJ796" s="17"/>
      <c r="CK796" s="17"/>
      <c r="CL796" s="17"/>
      <c r="CM796" s="17"/>
      <c r="CN796" s="17"/>
      <c r="CO796" s="17"/>
      <c r="CP796" s="17"/>
      <c r="CQ796" s="17"/>
      <c r="CR796" s="17"/>
      <c r="CS796" s="17"/>
      <c r="CT796" s="17"/>
      <c r="CU796" s="17"/>
      <c r="CV796" s="17"/>
      <c r="CW796" s="17"/>
      <c r="CX796" s="17"/>
      <c r="CY796" s="17"/>
      <c r="CZ796" s="17"/>
      <c r="DA796" s="17"/>
      <c r="DB796" s="17"/>
      <c r="DC796" s="17"/>
      <c r="DD796" s="17"/>
      <c r="DE796" s="17"/>
      <c r="DF796" s="17"/>
      <c r="DG796" s="17"/>
      <c r="DH796" s="17"/>
      <c r="DI796" s="17"/>
      <c r="DJ796" s="17"/>
      <c r="DK796" s="17"/>
      <c r="DL796" s="17"/>
      <c r="DM796" s="17"/>
      <c r="DN796" s="17"/>
      <c r="DO796" s="17"/>
      <c r="DP796" s="17"/>
      <c r="DQ796" s="17"/>
      <c r="DR796" s="17"/>
    </row>
    <row r="797" spans="1:122" ht="13" x14ac:dyDescent="0.15">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7"/>
      <c r="BC797" s="17"/>
      <c r="BD797" s="17"/>
      <c r="BE797" s="17"/>
      <c r="BF797" s="17"/>
      <c r="BG797" s="17"/>
      <c r="BH797" s="17"/>
      <c r="BI797" s="17"/>
      <c r="BJ797" s="17"/>
      <c r="BK797" s="17"/>
      <c r="BL797" s="17"/>
      <c r="BM797" s="17"/>
      <c r="BN797" s="17"/>
      <c r="BO797" s="17"/>
      <c r="BP797" s="17"/>
      <c r="BQ797" s="17"/>
      <c r="BR797" s="17"/>
      <c r="BS797" s="17"/>
      <c r="BT797" s="17"/>
      <c r="BU797" s="17"/>
      <c r="BV797" s="17"/>
      <c r="BW797" s="17"/>
      <c r="BX797" s="17"/>
      <c r="BY797" s="17"/>
      <c r="BZ797" s="17"/>
      <c r="CA797" s="17"/>
      <c r="CB797" s="17"/>
      <c r="CC797" s="17"/>
      <c r="CD797" s="17"/>
      <c r="CE797" s="17"/>
      <c r="CF797" s="17"/>
      <c r="CG797" s="17"/>
      <c r="CH797" s="17"/>
      <c r="CI797" s="17"/>
      <c r="CJ797" s="17"/>
      <c r="CK797" s="17"/>
      <c r="CL797" s="17"/>
      <c r="CM797" s="17"/>
      <c r="CN797" s="17"/>
      <c r="CO797" s="17"/>
      <c r="CP797" s="17"/>
      <c r="CQ797" s="17"/>
      <c r="CR797" s="17"/>
      <c r="CS797" s="17"/>
      <c r="CT797" s="17"/>
      <c r="CU797" s="17"/>
      <c r="CV797" s="17"/>
      <c r="CW797" s="17"/>
      <c r="CX797" s="17"/>
      <c r="CY797" s="17"/>
      <c r="CZ797" s="17"/>
      <c r="DA797" s="17"/>
      <c r="DB797" s="17"/>
      <c r="DC797" s="17"/>
      <c r="DD797" s="17"/>
      <c r="DE797" s="17"/>
      <c r="DF797" s="17"/>
      <c r="DG797" s="17"/>
      <c r="DH797" s="17"/>
      <c r="DI797" s="17"/>
      <c r="DJ797" s="17"/>
      <c r="DK797" s="17"/>
      <c r="DL797" s="17"/>
      <c r="DM797" s="17"/>
      <c r="DN797" s="17"/>
      <c r="DO797" s="17"/>
      <c r="DP797" s="17"/>
      <c r="DQ797" s="17"/>
      <c r="DR797" s="17"/>
    </row>
    <row r="798" spans="1:122" ht="13" x14ac:dyDescent="0.15">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7"/>
      <c r="BC798" s="17"/>
      <c r="BD798" s="17"/>
      <c r="BE798" s="17"/>
      <c r="BF798" s="17"/>
      <c r="BG798" s="17"/>
      <c r="BH798" s="17"/>
      <c r="BI798" s="17"/>
      <c r="BJ798" s="17"/>
      <c r="BK798" s="17"/>
      <c r="BL798" s="17"/>
      <c r="BM798" s="17"/>
      <c r="BN798" s="17"/>
      <c r="BO798" s="17"/>
      <c r="BP798" s="17"/>
      <c r="BQ798" s="17"/>
      <c r="BR798" s="17"/>
      <c r="BS798" s="17"/>
      <c r="BT798" s="17"/>
      <c r="BU798" s="17"/>
      <c r="BV798" s="17"/>
      <c r="BW798" s="17"/>
      <c r="BX798" s="17"/>
      <c r="BY798" s="17"/>
      <c r="BZ798" s="17"/>
      <c r="CA798" s="17"/>
      <c r="CB798" s="17"/>
      <c r="CC798" s="17"/>
      <c r="CD798" s="17"/>
      <c r="CE798" s="17"/>
      <c r="CF798" s="17"/>
      <c r="CG798" s="17"/>
      <c r="CH798" s="17"/>
      <c r="CI798" s="17"/>
      <c r="CJ798" s="17"/>
      <c r="CK798" s="17"/>
      <c r="CL798" s="17"/>
      <c r="CM798" s="17"/>
      <c r="CN798" s="17"/>
      <c r="CO798" s="17"/>
      <c r="CP798" s="17"/>
      <c r="CQ798" s="17"/>
      <c r="CR798" s="17"/>
      <c r="CS798" s="17"/>
      <c r="CT798" s="17"/>
      <c r="CU798" s="17"/>
      <c r="CV798" s="17"/>
      <c r="CW798" s="17"/>
      <c r="CX798" s="17"/>
      <c r="CY798" s="17"/>
      <c r="CZ798" s="17"/>
      <c r="DA798" s="17"/>
      <c r="DB798" s="17"/>
      <c r="DC798" s="17"/>
      <c r="DD798" s="17"/>
      <c r="DE798" s="17"/>
      <c r="DF798" s="17"/>
      <c r="DG798" s="17"/>
      <c r="DH798" s="17"/>
      <c r="DI798" s="17"/>
      <c r="DJ798" s="17"/>
      <c r="DK798" s="17"/>
      <c r="DL798" s="17"/>
      <c r="DM798" s="17"/>
      <c r="DN798" s="17"/>
      <c r="DO798" s="17"/>
      <c r="DP798" s="17"/>
      <c r="DQ798" s="17"/>
      <c r="DR798" s="17"/>
    </row>
    <row r="799" spans="1:122" ht="13" x14ac:dyDescent="0.15">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7"/>
      <c r="BC799" s="17"/>
      <c r="BD799" s="17"/>
      <c r="BE799" s="17"/>
      <c r="BF799" s="17"/>
      <c r="BG799" s="17"/>
      <c r="BH799" s="17"/>
      <c r="BI799" s="17"/>
      <c r="BJ799" s="17"/>
      <c r="BK799" s="17"/>
      <c r="BL799" s="17"/>
      <c r="BM799" s="17"/>
      <c r="BN799" s="17"/>
      <c r="BO799" s="17"/>
      <c r="BP799" s="17"/>
      <c r="BQ799" s="17"/>
      <c r="BR799" s="17"/>
      <c r="BS799" s="17"/>
      <c r="BT799" s="17"/>
      <c r="BU799" s="17"/>
      <c r="BV799" s="17"/>
      <c r="BW799" s="17"/>
      <c r="BX799" s="17"/>
      <c r="BY799" s="17"/>
      <c r="BZ799" s="17"/>
      <c r="CA799" s="17"/>
      <c r="CB799" s="17"/>
      <c r="CC799" s="17"/>
      <c r="CD799" s="17"/>
      <c r="CE799" s="17"/>
      <c r="CF799" s="17"/>
      <c r="CG799" s="17"/>
      <c r="CH799" s="17"/>
      <c r="CI799" s="17"/>
      <c r="CJ799" s="17"/>
      <c r="CK799" s="17"/>
      <c r="CL799" s="17"/>
      <c r="CM799" s="17"/>
      <c r="CN799" s="17"/>
      <c r="CO799" s="17"/>
      <c r="CP799" s="17"/>
      <c r="CQ799" s="17"/>
      <c r="CR799" s="17"/>
      <c r="CS799" s="17"/>
      <c r="CT799" s="17"/>
      <c r="CU799" s="17"/>
      <c r="CV799" s="17"/>
      <c r="CW799" s="17"/>
      <c r="CX799" s="17"/>
      <c r="CY799" s="17"/>
      <c r="CZ799" s="17"/>
      <c r="DA799" s="17"/>
      <c r="DB799" s="17"/>
      <c r="DC799" s="17"/>
      <c r="DD799" s="17"/>
      <c r="DE799" s="17"/>
      <c r="DF799" s="17"/>
      <c r="DG799" s="17"/>
      <c r="DH799" s="17"/>
      <c r="DI799" s="17"/>
      <c r="DJ799" s="17"/>
      <c r="DK799" s="17"/>
      <c r="DL799" s="17"/>
      <c r="DM799" s="17"/>
      <c r="DN799" s="17"/>
      <c r="DO799" s="17"/>
      <c r="DP799" s="17"/>
      <c r="DQ799" s="17"/>
      <c r="DR799" s="17"/>
    </row>
    <row r="800" spans="1:122" ht="13" x14ac:dyDescent="0.15">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7"/>
      <c r="BC800" s="17"/>
      <c r="BD800" s="17"/>
      <c r="BE800" s="17"/>
      <c r="BF800" s="17"/>
      <c r="BG800" s="17"/>
      <c r="BH800" s="17"/>
      <c r="BI800" s="17"/>
      <c r="BJ800" s="17"/>
      <c r="BK800" s="17"/>
      <c r="BL800" s="17"/>
      <c r="BM800" s="17"/>
      <c r="BN800" s="17"/>
      <c r="BO800" s="17"/>
      <c r="BP800" s="17"/>
      <c r="BQ800" s="17"/>
      <c r="BR800" s="17"/>
      <c r="BS800" s="17"/>
      <c r="BT800" s="17"/>
      <c r="BU800" s="17"/>
      <c r="BV800" s="17"/>
      <c r="BW800" s="17"/>
      <c r="BX800" s="17"/>
      <c r="BY800" s="17"/>
      <c r="BZ800" s="17"/>
      <c r="CA800" s="17"/>
      <c r="CB800" s="17"/>
      <c r="CC800" s="17"/>
      <c r="CD800" s="17"/>
      <c r="CE800" s="17"/>
      <c r="CF800" s="17"/>
      <c r="CG800" s="17"/>
      <c r="CH800" s="17"/>
      <c r="CI800" s="17"/>
      <c r="CJ800" s="17"/>
      <c r="CK800" s="17"/>
      <c r="CL800" s="17"/>
      <c r="CM800" s="17"/>
      <c r="CN800" s="17"/>
      <c r="CO800" s="17"/>
      <c r="CP800" s="17"/>
      <c r="CQ800" s="17"/>
      <c r="CR800" s="17"/>
      <c r="CS800" s="17"/>
      <c r="CT800" s="17"/>
      <c r="CU800" s="17"/>
      <c r="CV800" s="17"/>
      <c r="CW800" s="17"/>
      <c r="CX800" s="17"/>
      <c r="CY800" s="17"/>
      <c r="CZ800" s="17"/>
      <c r="DA800" s="17"/>
      <c r="DB800" s="17"/>
      <c r="DC800" s="17"/>
      <c r="DD800" s="17"/>
      <c r="DE800" s="17"/>
      <c r="DF800" s="17"/>
      <c r="DG800" s="17"/>
      <c r="DH800" s="17"/>
      <c r="DI800" s="17"/>
      <c r="DJ800" s="17"/>
      <c r="DK800" s="17"/>
      <c r="DL800" s="17"/>
      <c r="DM800" s="17"/>
      <c r="DN800" s="17"/>
      <c r="DO800" s="17"/>
      <c r="DP800" s="17"/>
      <c r="DQ800" s="17"/>
      <c r="DR800" s="17"/>
    </row>
    <row r="801" spans="1:122" ht="13" x14ac:dyDescent="0.15">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7"/>
      <c r="BC801" s="17"/>
      <c r="BD801" s="17"/>
      <c r="BE801" s="17"/>
      <c r="BF801" s="17"/>
      <c r="BG801" s="17"/>
      <c r="BH801" s="17"/>
      <c r="BI801" s="17"/>
      <c r="BJ801" s="17"/>
      <c r="BK801" s="17"/>
      <c r="BL801" s="17"/>
      <c r="BM801" s="17"/>
      <c r="BN801" s="17"/>
      <c r="BO801" s="17"/>
      <c r="BP801" s="17"/>
      <c r="BQ801" s="17"/>
      <c r="BR801" s="17"/>
      <c r="BS801" s="17"/>
      <c r="BT801" s="17"/>
      <c r="BU801" s="17"/>
      <c r="BV801" s="17"/>
      <c r="BW801" s="17"/>
      <c r="BX801" s="17"/>
      <c r="BY801" s="17"/>
      <c r="BZ801" s="17"/>
      <c r="CA801" s="17"/>
      <c r="CB801" s="17"/>
      <c r="CC801" s="17"/>
      <c r="CD801" s="17"/>
      <c r="CE801" s="17"/>
      <c r="CF801" s="17"/>
      <c r="CG801" s="17"/>
      <c r="CH801" s="17"/>
      <c r="CI801" s="17"/>
      <c r="CJ801" s="17"/>
      <c r="CK801" s="17"/>
      <c r="CL801" s="17"/>
      <c r="CM801" s="17"/>
      <c r="CN801" s="17"/>
      <c r="CO801" s="17"/>
      <c r="CP801" s="17"/>
      <c r="CQ801" s="17"/>
      <c r="CR801" s="17"/>
      <c r="CS801" s="17"/>
      <c r="CT801" s="17"/>
      <c r="CU801" s="17"/>
      <c r="CV801" s="17"/>
      <c r="CW801" s="17"/>
      <c r="CX801" s="17"/>
      <c r="CY801" s="17"/>
      <c r="CZ801" s="17"/>
      <c r="DA801" s="17"/>
      <c r="DB801" s="17"/>
      <c r="DC801" s="17"/>
      <c r="DD801" s="17"/>
      <c r="DE801" s="17"/>
      <c r="DF801" s="17"/>
      <c r="DG801" s="17"/>
      <c r="DH801" s="17"/>
      <c r="DI801" s="17"/>
      <c r="DJ801" s="17"/>
      <c r="DK801" s="17"/>
      <c r="DL801" s="17"/>
      <c r="DM801" s="17"/>
      <c r="DN801" s="17"/>
      <c r="DO801" s="17"/>
      <c r="DP801" s="17"/>
      <c r="DQ801" s="17"/>
      <c r="DR801" s="17"/>
    </row>
    <row r="802" spans="1:122" ht="13" x14ac:dyDescent="0.15">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7"/>
      <c r="BC802" s="17"/>
      <c r="BD802" s="17"/>
      <c r="BE802" s="17"/>
      <c r="BF802" s="17"/>
      <c r="BG802" s="17"/>
      <c r="BH802" s="17"/>
      <c r="BI802" s="17"/>
      <c r="BJ802" s="17"/>
      <c r="BK802" s="17"/>
      <c r="BL802" s="17"/>
      <c r="BM802" s="17"/>
      <c r="BN802" s="17"/>
      <c r="BO802" s="17"/>
      <c r="BP802" s="17"/>
      <c r="BQ802" s="17"/>
      <c r="BR802" s="17"/>
      <c r="BS802" s="17"/>
      <c r="BT802" s="17"/>
      <c r="BU802" s="17"/>
      <c r="BV802" s="17"/>
      <c r="BW802" s="17"/>
      <c r="BX802" s="17"/>
      <c r="BY802" s="17"/>
      <c r="BZ802" s="17"/>
      <c r="CA802" s="17"/>
      <c r="CB802" s="17"/>
      <c r="CC802" s="17"/>
      <c r="CD802" s="17"/>
      <c r="CE802" s="17"/>
      <c r="CF802" s="17"/>
      <c r="CG802" s="17"/>
      <c r="CH802" s="17"/>
      <c r="CI802" s="17"/>
      <c r="CJ802" s="17"/>
      <c r="CK802" s="17"/>
      <c r="CL802" s="17"/>
      <c r="CM802" s="17"/>
      <c r="CN802" s="17"/>
      <c r="CO802" s="17"/>
      <c r="CP802" s="17"/>
      <c r="CQ802" s="17"/>
      <c r="CR802" s="17"/>
      <c r="CS802" s="17"/>
      <c r="CT802" s="17"/>
      <c r="CU802" s="17"/>
      <c r="CV802" s="17"/>
      <c r="CW802" s="17"/>
      <c r="CX802" s="17"/>
      <c r="CY802" s="17"/>
      <c r="CZ802" s="17"/>
      <c r="DA802" s="17"/>
      <c r="DB802" s="17"/>
      <c r="DC802" s="17"/>
      <c r="DD802" s="17"/>
      <c r="DE802" s="17"/>
      <c r="DF802" s="17"/>
      <c r="DG802" s="17"/>
      <c r="DH802" s="17"/>
      <c r="DI802" s="17"/>
      <c r="DJ802" s="17"/>
      <c r="DK802" s="17"/>
      <c r="DL802" s="17"/>
      <c r="DM802" s="17"/>
      <c r="DN802" s="17"/>
      <c r="DO802" s="17"/>
      <c r="DP802" s="17"/>
      <c r="DQ802" s="17"/>
      <c r="DR802" s="17"/>
    </row>
    <row r="803" spans="1:122" ht="13" x14ac:dyDescent="0.15">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7"/>
      <c r="BC803" s="17"/>
      <c r="BD803" s="17"/>
      <c r="BE803" s="17"/>
      <c r="BF803" s="17"/>
      <c r="BG803" s="17"/>
      <c r="BH803" s="17"/>
      <c r="BI803" s="17"/>
      <c r="BJ803" s="17"/>
      <c r="BK803" s="17"/>
      <c r="BL803" s="17"/>
      <c r="BM803" s="17"/>
      <c r="BN803" s="17"/>
      <c r="BO803" s="17"/>
      <c r="BP803" s="17"/>
      <c r="BQ803" s="17"/>
      <c r="BR803" s="17"/>
      <c r="BS803" s="17"/>
      <c r="BT803" s="17"/>
      <c r="BU803" s="17"/>
      <c r="BV803" s="17"/>
      <c r="BW803" s="17"/>
      <c r="BX803" s="17"/>
      <c r="BY803" s="17"/>
      <c r="BZ803" s="17"/>
      <c r="CA803" s="17"/>
      <c r="CB803" s="17"/>
      <c r="CC803" s="17"/>
      <c r="CD803" s="17"/>
      <c r="CE803" s="17"/>
      <c r="CF803" s="17"/>
      <c r="CG803" s="17"/>
      <c r="CH803" s="17"/>
      <c r="CI803" s="17"/>
      <c r="CJ803" s="17"/>
      <c r="CK803" s="17"/>
      <c r="CL803" s="17"/>
      <c r="CM803" s="17"/>
      <c r="CN803" s="17"/>
      <c r="CO803" s="17"/>
      <c r="CP803" s="17"/>
      <c r="CQ803" s="17"/>
      <c r="CR803" s="17"/>
      <c r="CS803" s="17"/>
      <c r="CT803" s="17"/>
      <c r="CU803" s="17"/>
      <c r="CV803" s="17"/>
      <c r="CW803" s="17"/>
      <c r="CX803" s="17"/>
      <c r="CY803" s="17"/>
      <c r="CZ803" s="17"/>
      <c r="DA803" s="17"/>
      <c r="DB803" s="17"/>
      <c r="DC803" s="17"/>
      <c r="DD803" s="17"/>
      <c r="DE803" s="17"/>
      <c r="DF803" s="17"/>
      <c r="DG803" s="17"/>
      <c r="DH803" s="17"/>
      <c r="DI803" s="17"/>
      <c r="DJ803" s="17"/>
      <c r="DK803" s="17"/>
      <c r="DL803" s="17"/>
      <c r="DM803" s="17"/>
      <c r="DN803" s="17"/>
      <c r="DO803" s="17"/>
      <c r="DP803" s="17"/>
      <c r="DQ803" s="17"/>
      <c r="DR803" s="17"/>
    </row>
    <row r="804" spans="1:122" ht="13" x14ac:dyDescent="0.15">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7"/>
      <c r="BC804" s="17"/>
      <c r="BD804" s="17"/>
      <c r="BE804" s="17"/>
      <c r="BF804" s="17"/>
      <c r="BG804" s="17"/>
      <c r="BH804" s="17"/>
      <c r="BI804" s="17"/>
      <c r="BJ804" s="17"/>
      <c r="BK804" s="17"/>
      <c r="BL804" s="17"/>
      <c r="BM804" s="17"/>
      <c r="BN804" s="17"/>
      <c r="BO804" s="17"/>
      <c r="BP804" s="17"/>
      <c r="BQ804" s="17"/>
      <c r="BR804" s="17"/>
      <c r="BS804" s="17"/>
      <c r="BT804" s="17"/>
      <c r="BU804" s="17"/>
      <c r="BV804" s="17"/>
      <c r="BW804" s="17"/>
      <c r="BX804" s="17"/>
      <c r="BY804" s="17"/>
      <c r="BZ804" s="17"/>
      <c r="CA804" s="17"/>
      <c r="CB804" s="17"/>
      <c r="CC804" s="17"/>
      <c r="CD804" s="17"/>
      <c r="CE804" s="17"/>
      <c r="CF804" s="17"/>
      <c r="CG804" s="17"/>
      <c r="CH804" s="17"/>
      <c r="CI804" s="17"/>
      <c r="CJ804" s="17"/>
      <c r="CK804" s="17"/>
      <c r="CL804" s="17"/>
      <c r="CM804" s="17"/>
      <c r="CN804" s="17"/>
      <c r="CO804" s="17"/>
      <c r="CP804" s="17"/>
      <c r="CQ804" s="17"/>
      <c r="CR804" s="17"/>
      <c r="CS804" s="17"/>
      <c r="CT804" s="17"/>
      <c r="CU804" s="17"/>
      <c r="CV804" s="17"/>
      <c r="CW804" s="17"/>
      <c r="CX804" s="17"/>
      <c r="CY804" s="17"/>
      <c r="CZ804" s="17"/>
      <c r="DA804" s="17"/>
      <c r="DB804" s="17"/>
      <c r="DC804" s="17"/>
      <c r="DD804" s="17"/>
      <c r="DE804" s="17"/>
      <c r="DF804" s="17"/>
      <c r="DG804" s="17"/>
      <c r="DH804" s="17"/>
      <c r="DI804" s="17"/>
      <c r="DJ804" s="17"/>
      <c r="DK804" s="17"/>
      <c r="DL804" s="17"/>
      <c r="DM804" s="17"/>
      <c r="DN804" s="17"/>
      <c r="DO804" s="17"/>
      <c r="DP804" s="17"/>
      <c r="DQ804" s="17"/>
      <c r="DR804" s="17"/>
    </row>
    <row r="805" spans="1:122" ht="13" x14ac:dyDescent="0.1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7"/>
      <c r="BC805" s="17"/>
      <c r="BD805" s="17"/>
      <c r="BE805" s="17"/>
      <c r="BF805" s="17"/>
      <c r="BG805" s="17"/>
      <c r="BH805" s="17"/>
      <c r="BI805" s="17"/>
      <c r="BJ805" s="17"/>
      <c r="BK805" s="17"/>
      <c r="BL805" s="17"/>
      <c r="BM805" s="17"/>
      <c r="BN805" s="17"/>
      <c r="BO805" s="17"/>
      <c r="BP805" s="17"/>
      <c r="BQ805" s="17"/>
      <c r="BR805" s="17"/>
      <c r="BS805" s="17"/>
      <c r="BT805" s="17"/>
      <c r="BU805" s="17"/>
      <c r="BV805" s="17"/>
      <c r="BW805" s="17"/>
      <c r="BX805" s="17"/>
      <c r="BY805" s="17"/>
      <c r="BZ805" s="17"/>
      <c r="CA805" s="17"/>
      <c r="CB805" s="17"/>
      <c r="CC805" s="17"/>
      <c r="CD805" s="17"/>
      <c r="CE805" s="17"/>
      <c r="CF805" s="17"/>
      <c r="CG805" s="17"/>
      <c r="CH805" s="17"/>
      <c r="CI805" s="17"/>
      <c r="CJ805" s="17"/>
      <c r="CK805" s="17"/>
      <c r="CL805" s="17"/>
      <c r="CM805" s="17"/>
      <c r="CN805" s="17"/>
      <c r="CO805" s="17"/>
      <c r="CP805" s="17"/>
      <c r="CQ805" s="17"/>
      <c r="CR805" s="17"/>
      <c r="CS805" s="17"/>
      <c r="CT805" s="17"/>
      <c r="CU805" s="17"/>
      <c r="CV805" s="17"/>
      <c r="CW805" s="17"/>
      <c r="CX805" s="17"/>
      <c r="CY805" s="17"/>
      <c r="CZ805" s="17"/>
      <c r="DA805" s="17"/>
      <c r="DB805" s="17"/>
      <c r="DC805" s="17"/>
      <c r="DD805" s="17"/>
      <c r="DE805" s="17"/>
      <c r="DF805" s="17"/>
      <c r="DG805" s="17"/>
      <c r="DH805" s="17"/>
      <c r="DI805" s="17"/>
      <c r="DJ805" s="17"/>
      <c r="DK805" s="17"/>
      <c r="DL805" s="17"/>
      <c r="DM805" s="17"/>
      <c r="DN805" s="17"/>
      <c r="DO805" s="17"/>
      <c r="DP805" s="17"/>
      <c r="DQ805" s="17"/>
      <c r="DR805" s="17"/>
    </row>
    <row r="806" spans="1:122" ht="13" x14ac:dyDescent="0.15">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7"/>
      <c r="BC806" s="17"/>
      <c r="BD806" s="17"/>
      <c r="BE806" s="17"/>
      <c r="BF806" s="17"/>
      <c r="BG806" s="17"/>
      <c r="BH806" s="17"/>
      <c r="BI806" s="17"/>
      <c r="BJ806" s="17"/>
      <c r="BK806" s="17"/>
      <c r="BL806" s="17"/>
      <c r="BM806" s="17"/>
      <c r="BN806" s="17"/>
      <c r="BO806" s="17"/>
      <c r="BP806" s="17"/>
      <c r="BQ806" s="17"/>
      <c r="BR806" s="17"/>
      <c r="BS806" s="17"/>
      <c r="BT806" s="17"/>
      <c r="BU806" s="17"/>
      <c r="BV806" s="17"/>
      <c r="BW806" s="17"/>
      <c r="BX806" s="17"/>
      <c r="BY806" s="17"/>
      <c r="BZ806" s="17"/>
      <c r="CA806" s="17"/>
      <c r="CB806" s="17"/>
      <c r="CC806" s="17"/>
      <c r="CD806" s="17"/>
      <c r="CE806" s="17"/>
      <c r="CF806" s="17"/>
      <c r="CG806" s="17"/>
      <c r="CH806" s="17"/>
      <c r="CI806" s="17"/>
      <c r="CJ806" s="17"/>
      <c r="CK806" s="17"/>
      <c r="CL806" s="17"/>
      <c r="CM806" s="17"/>
      <c r="CN806" s="17"/>
      <c r="CO806" s="17"/>
      <c r="CP806" s="17"/>
      <c r="CQ806" s="17"/>
      <c r="CR806" s="17"/>
      <c r="CS806" s="17"/>
      <c r="CT806" s="17"/>
      <c r="CU806" s="17"/>
      <c r="CV806" s="17"/>
      <c r="CW806" s="17"/>
      <c r="CX806" s="17"/>
      <c r="CY806" s="17"/>
      <c r="CZ806" s="17"/>
      <c r="DA806" s="17"/>
      <c r="DB806" s="17"/>
      <c r="DC806" s="17"/>
      <c r="DD806" s="17"/>
      <c r="DE806" s="17"/>
      <c r="DF806" s="17"/>
      <c r="DG806" s="17"/>
      <c r="DH806" s="17"/>
      <c r="DI806" s="17"/>
      <c r="DJ806" s="17"/>
      <c r="DK806" s="17"/>
      <c r="DL806" s="17"/>
      <c r="DM806" s="17"/>
      <c r="DN806" s="17"/>
      <c r="DO806" s="17"/>
      <c r="DP806" s="17"/>
      <c r="DQ806" s="17"/>
      <c r="DR806" s="17"/>
    </row>
    <row r="807" spans="1:122" ht="13" x14ac:dyDescent="0.15">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7"/>
      <c r="BC807" s="17"/>
      <c r="BD807" s="17"/>
      <c r="BE807" s="17"/>
      <c r="BF807" s="17"/>
      <c r="BG807" s="17"/>
      <c r="BH807" s="17"/>
      <c r="BI807" s="17"/>
      <c r="BJ807" s="17"/>
      <c r="BK807" s="17"/>
      <c r="BL807" s="17"/>
      <c r="BM807" s="17"/>
      <c r="BN807" s="17"/>
      <c r="BO807" s="17"/>
      <c r="BP807" s="17"/>
      <c r="BQ807" s="17"/>
      <c r="BR807" s="17"/>
      <c r="BS807" s="17"/>
      <c r="BT807" s="17"/>
      <c r="BU807" s="17"/>
      <c r="BV807" s="17"/>
      <c r="BW807" s="17"/>
      <c r="BX807" s="17"/>
      <c r="BY807" s="17"/>
      <c r="BZ807" s="17"/>
      <c r="CA807" s="17"/>
      <c r="CB807" s="17"/>
      <c r="CC807" s="17"/>
      <c r="CD807" s="17"/>
      <c r="CE807" s="17"/>
      <c r="CF807" s="17"/>
      <c r="CG807" s="17"/>
      <c r="CH807" s="17"/>
      <c r="CI807" s="17"/>
      <c r="CJ807" s="17"/>
      <c r="CK807" s="17"/>
      <c r="CL807" s="17"/>
      <c r="CM807" s="17"/>
      <c r="CN807" s="17"/>
      <c r="CO807" s="17"/>
      <c r="CP807" s="17"/>
      <c r="CQ807" s="17"/>
      <c r="CR807" s="17"/>
      <c r="CS807" s="17"/>
      <c r="CT807" s="17"/>
      <c r="CU807" s="17"/>
      <c r="CV807" s="17"/>
      <c r="CW807" s="17"/>
      <c r="CX807" s="17"/>
      <c r="CY807" s="17"/>
      <c r="CZ807" s="17"/>
      <c r="DA807" s="17"/>
      <c r="DB807" s="17"/>
      <c r="DC807" s="17"/>
      <c r="DD807" s="17"/>
      <c r="DE807" s="17"/>
      <c r="DF807" s="17"/>
      <c r="DG807" s="17"/>
      <c r="DH807" s="17"/>
      <c r="DI807" s="17"/>
      <c r="DJ807" s="17"/>
      <c r="DK807" s="17"/>
      <c r="DL807" s="17"/>
      <c r="DM807" s="17"/>
      <c r="DN807" s="17"/>
      <c r="DO807" s="17"/>
      <c r="DP807" s="17"/>
      <c r="DQ807" s="17"/>
      <c r="DR807" s="17"/>
    </row>
    <row r="808" spans="1:122" ht="13" x14ac:dyDescent="0.15">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c r="BF808" s="17"/>
      <c r="BG808" s="17"/>
      <c r="BH808" s="17"/>
      <c r="BI808" s="17"/>
      <c r="BJ808" s="17"/>
      <c r="BK808" s="17"/>
      <c r="BL808" s="17"/>
      <c r="BM808" s="17"/>
      <c r="BN808" s="17"/>
      <c r="BO808" s="17"/>
      <c r="BP808" s="17"/>
      <c r="BQ808" s="17"/>
      <c r="BR808" s="17"/>
      <c r="BS808" s="17"/>
      <c r="BT808" s="17"/>
      <c r="BU808" s="17"/>
      <c r="BV808" s="17"/>
      <c r="BW808" s="17"/>
      <c r="BX808" s="17"/>
      <c r="BY808" s="17"/>
      <c r="BZ808" s="17"/>
      <c r="CA808" s="17"/>
      <c r="CB808" s="17"/>
      <c r="CC808" s="17"/>
      <c r="CD808" s="17"/>
      <c r="CE808" s="17"/>
      <c r="CF808" s="17"/>
      <c r="CG808" s="17"/>
      <c r="CH808" s="17"/>
      <c r="CI808" s="17"/>
      <c r="CJ808" s="17"/>
      <c r="CK808" s="17"/>
      <c r="CL808" s="17"/>
      <c r="CM808" s="17"/>
      <c r="CN808" s="17"/>
      <c r="CO808" s="17"/>
      <c r="CP808" s="17"/>
      <c r="CQ808" s="17"/>
      <c r="CR808" s="17"/>
      <c r="CS808" s="17"/>
      <c r="CT808" s="17"/>
      <c r="CU808" s="17"/>
      <c r="CV808" s="17"/>
      <c r="CW808" s="17"/>
      <c r="CX808" s="17"/>
      <c r="CY808" s="17"/>
      <c r="CZ808" s="17"/>
      <c r="DA808" s="17"/>
      <c r="DB808" s="17"/>
      <c r="DC808" s="17"/>
      <c r="DD808" s="17"/>
      <c r="DE808" s="17"/>
      <c r="DF808" s="17"/>
      <c r="DG808" s="17"/>
      <c r="DH808" s="17"/>
      <c r="DI808" s="17"/>
      <c r="DJ808" s="17"/>
      <c r="DK808" s="17"/>
      <c r="DL808" s="17"/>
      <c r="DM808" s="17"/>
      <c r="DN808" s="17"/>
      <c r="DO808" s="17"/>
      <c r="DP808" s="17"/>
      <c r="DQ808" s="17"/>
      <c r="DR808" s="17"/>
    </row>
    <row r="809" spans="1:122" ht="13" x14ac:dyDescent="0.15">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7"/>
      <c r="BC809" s="17"/>
      <c r="BD809" s="17"/>
      <c r="BE809" s="17"/>
      <c r="BF809" s="17"/>
      <c r="BG809" s="17"/>
      <c r="BH809" s="17"/>
      <c r="BI809" s="17"/>
      <c r="BJ809" s="17"/>
      <c r="BK809" s="17"/>
      <c r="BL809" s="17"/>
      <c r="BM809" s="17"/>
      <c r="BN809" s="17"/>
      <c r="BO809" s="17"/>
      <c r="BP809" s="17"/>
      <c r="BQ809" s="17"/>
      <c r="BR809" s="17"/>
      <c r="BS809" s="17"/>
      <c r="BT809" s="17"/>
      <c r="BU809" s="17"/>
      <c r="BV809" s="17"/>
      <c r="BW809" s="17"/>
      <c r="BX809" s="17"/>
      <c r="BY809" s="17"/>
      <c r="BZ809" s="17"/>
      <c r="CA809" s="17"/>
      <c r="CB809" s="17"/>
      <c r="CC809" s="17"/>
      <c r="CD809" s="17"/>
      <c r="CE809" s="17"/>
      <c r="CF809" s="17"/>
      <c r="CG809" s="17"/>
      <c r="CH809" s="17"/>
      <c r="CI809" s="17"/>
      <c r="CJ809" s="17"/>
      <c r="CK809" s="17"/>
      <c r="CL809" s="17"/>
      <c r="CM809" s="17"/>
      <c r="CN809" s="17"/>
      <c r="CO809" s="17"/>
      <c r="CP809" s="17"/>
      <c r="CQ809" s="17"/>
      <c r="CR809" s="17"/>
      <c r="CS809" s="17"/>
      <c r="CT809" s="17"/>
      <c r="CU809" s="17"/>
      <c r="CV809" s="17"/>
      <c r="CW809" s="17"/>
      <c r="CX809" s="17"/>
      <c r="CY809" s="17"/>
      <c r="CZ809" s="17"/>
      <c r="DA809" s="17"/>
      <c r="DB809" s="17"/>
      <c r="DC809" s="17"/>
      <c r="DD809" s="17"/>
      <c r="DE809" s="17"/>
      <c r="DF809" s="17"/>
      <c r="DG809" s="17"/>
      <c r="DH809" s="17"/>
      <c r="DI809" s="17"/>
      <c r="DJ809" s="17"/>
      <c r="DK809" s="17"/>
      <c r="DL809" s="17"/>
      <c r="DM809" s="17"/>
      <c r="DN809" s="17"/>
      <c r="DO809" s="17"/>
      <c r="DP809" s="17"/>
      <c r="DQ809" s="17"/>
      <c r="DR809" s="17"/>
    </row>
    <row r="810" spans="1:122" ht="13" x14ac:dyDescent="0.15">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7"/>
      <c r="BC810" s="17"/>
      <c r="BD810" s="17"/>
      <c r="BE810" s="17"/>
      <c r="BF810" s="17"/>
      <c r="BG810" s="17"/>
      <c r="BH810" s="17"/>
      <c r="BI810" s="17"/>
      <c r="BJ810" s="17"/>
      <c r="BK810" s="17"/>
      <c r="BL810" s="17"/>
      <c r="BM810" s="17"/>
      <c r="BN810" s="17"/>
      <c r="BO810" s="17"/>
      <c r="BP810" s="17"/>
      <c r="BQ810" s="17"/>
      <c r="BR810" s="17"/>
      <c r="BS810" s="17"/>
      <c r="BT810" s="17"/>
      <c r="BU810" s="17"/>
      <c r="BV810" s="17"/>
      <c r="BW810" s="17"/>
      <c r="BX810" s="17"/>
      <c r="BY810" s="17"/>
      <c r="BZ810" s="17"/>
      <c r="CA810" s="17"/>
      <c r="CB810" s="17"/>
      <c r="CC810" s="17"/>
      <c r="CD810" s="17"/>
      <c r="CE810" s="17"/>
      <c r="CF810" s="17"/>
      <c r="CG810" s="17"/>
      <c r="CH810" s="17"/>
      <c r="CI810" s="17"/>
      <c r="CJ810" s="17"/>
      <c r="CK810" s="17"/>
      <c r="CL810" s="17"/>
      <c r="CM810" s="17"/>
      <c r="CN810" s="17"/>
      <c r="CO810" s="17"/>
      <c r="CP810" s="17"/>
      <c r="CQ810" s="17"/>
      <c r="CR810" s="17"/>
      <c r="CS810" s="17"/>
      <c r="CT810" s="17"/>
      <c r="CU810" s="17"/>
      <c r="CV810" s="17"/>
      <c r="CW810" s="17"/>
      <c r="CX810" s="17"/>
      <c r="CY810" s="17"/>
      <c r="CZ810" s="17"/>
      <c r="DA810" s="17"/>
      <c r="DB810" s="17"/>
      <c r="DC810" s="17"/>
      <c r="DD810" s="17"/>
      <c r="DE810" s="17"/>
      <c r="DF810" s="17"/>
      <c r="DG810" s="17"/>
      <c r="DH810" s="17"/>
      <c r="DI810" s="17"/>
      <c r="DJ810" s="17"/>
      <c r="DK810" s="17"/>
      <c r="DL810" s="17"/>
      <c r="DM810" s="17"/>
      <c r="DN810" s="17"/>
      <c r="DO810" s="17"/>
      <c r="DP810" s="17"/>
      <c r="DQ810" s="17"/>
      <c r="DR810" s="17"/>
    </row>
    <row r="811" spans="1:122" ht="13" x14ac:dyDescent="0.15">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7"/>
      <c r="BC811" s="17"/>
      <c r="BD811" s="17"/>
      <c r="BE811" s="17"/>
      <c r="BF811" s="17"/>
      <c r="BG811" s="17"/>
      <c r="BH811" s="17"/>
      <c r="BI811" s="17"/>
      <c r="BJ811" s="17"/>
      <c r="BK811" s="17"/>
      <c r="BL811" s="17"/>
      <c r="BM811" s="17"/>
      <c r="BN811" s="17"/>
      <c r="BO811" s="17"/>
      <c r="BP811" s="17"/>
      <c r="BQ811" s="17"/>
      <c r="BR811" s="17"/>
      <c r="BS811" s="17"/>
      <c r="BT811" s="17"/>
      <c r="BU811" s="17"/>
      <c r="BV811" s="17"/>
      <c r="BW811" s="17"/>
      <c r="BX811" s="17"/>
      <c r="BY811" s="17"/>
      <c r="BZ811" s="17"/>
      <c r="CA811" s="17"/>
      <c r="CB811" s="17"/>
      <c r="CC811" s="17"/>
      <c r="CD811" s="17"/>
      <c r="CE811" s="17"/>
      <c r="CF811" s="17"/>
      <c r="CG811" s="17"/>
      <c r="CH811" s="17"/>
      <c r="CI811" s="17"/>
      <c r="CJ811" s="17"/>
      <c r="CK811" s="17"/>
      <c r="CL811" s="17"/>
      <c r="CM811" s="17"/>
      <c r="CN811" s="17"/>
      <c r="CO811" s="17"/>
      <c r="CP811" s="17"/>
      <c r="CQ811" s="17"/>
      <c r="CR811" s="17"/>
      <c r="CS811" s="17"/>
      <c r="CT811" s="17"/>
      <c r="CU811" s="17"/>
      <c r="CV811" s="17"/>
      <c r="CW811" s="17"/>
      <c r="CX811" s="17"/>
      <c r="CY811" s="17"/>
      <c r="CZ811" s="17"/>
      <c r="DA811" s="17"/>
      <c r="DB811" s="17"/>
      <c r="DC811" s="17"/>
      <c r="DD811" s="17"/>
      <c r="DE811" s="17"/>
      <c r="DF811" s="17"/>
      <c r="DG811" s="17"/>
      <c r="DH811" s="17"/>
      <c r="DI811" s="17"/>
      <c r="DJ811" s="17"/>
      <c r="DK811" s="17"/>
      <c r="DL811" s="17"/>
      <c r="DM811" s="17"/>
      <c r="DN811" s="17"/>
      <c r="DO811" s="17"/>
      <c r="DP811" s="17"/>
      <c r="DQ811" s="17"/>
      <c r="DR811" s="17"/>
    </row>
    <row r="812" spans="1:122" ht="13" x14ac:dyDescent="0.15">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7"/>
      <c r="BC812" s="17"/>
      <c r="BD812" s="17"/>
      <c r="BE812" s="17"/>
      <c r="BF812" s="17"/>
      <c r="BG812" s="17"/>
      <c r="BH812" s="17"/>
      <c r="BI812" s="17"/>
      <c r="BJ812" s="17"/>
      <c r="BK812" s="17"/>
      <c r="BL812" s="17"/>
      <c r="BM812" s="17"/>
      <c r="BN812" s="17"/>
      <c r="BO812" s="17"/>
      <c r="BP812" s="17"/>
      <c r="BQ812" s="17"/>
      <c r="BR812" s="17"/>
      <c r="BS812" s="17"/>
      <c r="BT812" s="17"/>
      <c r="BU812" s="17"/>
      <c r="BV812" s="17"/>
      <c r="BW812" s="17"/>
      <c r="BX812" s="17"/>
      <c r="BY812" s="17"/>
      <c r="BZ812" s="17"/>
      <c r="CA812" s="17"/>
      <c r="CB812" s="17"/>
      <c r="CC812" s="17"/>
      <c r="CD812" s="17"/>
      <c r="CE812" s="17"/>
      <c r="CF812" s="17"/>
      <c r="CG812" s="17"/>
      <c r="CH812" s="17"/>
      <c r="CI812" s="17"/>
      <c r="CJ812" s="17"/>
      <c r="CK812" s="17"/>
      <c r="CL812" s="17"/>
      <c r="CM812" s="17"/>
      <c r="CN812" s="17"/>
      <c r="CO812" s="17"/>
      <c r="CP812" s="17"/>
      <c r="CQ812" s="17"/>
      <c r="CR812" s="17"/>
      <c r="CS812" s="17"/>
      <c r="CT812" s="17"/>
      <c r="CU812" s="17"/>
      <c r="CV812" s="17"/>
      <c r="CW812" s="17"/>
      <c r="CX812" s="17"/>
      <c r="CY812" s="17"/>
      <c r="CZ812" s="17"/>
      <c r="DA812" s="17"/>
      <c r="DB812" s="17"/>
      <c r="DC812" s="17"/>
      <c r="DD812" s="17"/>
      <c r="DE812" s="17"/>
      <c r="DF812" s="17"/>
      <c r="DG812" s="17"/>
      <c r="DH812" s="17"/>
      <c r="DI812" s="17"/>
      <c r="DJ812" s="17"/>
      <c r="DK812" s="17"/>
      <c r="DL812" s="17"/>
      <c r="DM812" s="17"/>
      <c r="DN812" s="17"/>
      <c r="DO812" s="17"/>
      <c r="DP812" s="17"/>
      <c r="DQ812" s="17"/>
      <c r="DR812" s="17"/>
    </row>
    <row r="813" spans="1:122" ht="13" x14ac:dyDescent="0.15">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7"/>
      <c r="BC813" s="17"/>
      <c r="BD813" s="17"/>
      <c r="BE813" s="17"/>
      <c r="BF813" s="17"/>
      <c r="BG813" s="17"/>
      <c r="BH813" s="17"/>
      <c r="BI813" s="17"/>
      <c r="BJ813" s="17"/>
      <c r="BK813" s="17"/>
      <c r="BL813" s="17"/>
      <c r="BM813" s="17"/>
      <c r="BN813" s="17"/>
      <c r="BO813" s="17"/>
      <c r="BP813" s="17"/>
      <c r="BQ813" s="17"/>
      <c r="BR813" s="17"/>
      <c r="BS813" s="17"/>
      <c r="BT813" s="17"/>
      <c r="BU813" s="17"/>
      <c r="BV813" s="17"/>
      <c r="BW813" s="17"/>
      <c r="BX813" s="17"/>
      <c r="BY813" s="17"/>
      <c r="BZ813" s="17"/>
      <c r="CA813" s="17"/>
      <c r="CB813" s="17"/>
      <c r="CC813" s="17"/>
      <c r="CD813" s="17"/>
      <c r="CE813" s="17"/>
      <c r="CF813" s="17"/>
      <c r="CG813" s="17"/>
      <c r="CH813" s="17"/>
      <c r="CI813" s="17"/>
      <c r="CJ813" s="17"/>
      <c r="CK813" s="17"/>
      <c r="CL813" s="17"/>
      <c r="CM813" s="17"/>
      <c r="CN813" s="17"/>
      <c r="CO813" s="17"/>
      <c r="CP813" s="17"/>
      <c r="CQ813" s="17"/>
      <c r="CR813" s="17"/>
      <c r="CS813" s="17"/>
      <c r="CT813" s="17"/>
      <c r="CU813" s="17"/>
      <c r="CV813" s="17"/>
      <c r="CW813" s="17"/>
      <c r="CX813" s="17"/>
      <c r="CY813" s="17"/>
      <c r="CZ813" s="17"/>
      <c r="DA813" s="17"/>
      <c r="DB813" s="17"/>
      <c r="DC813" s="17"/>
      <c r="DD813" s="17"/>
      <c r="DE813" s="17"/>
      <c r="DF813" s="17"/>
      <c r="DG813" s="17"/>
      <c r="DH813" s="17"/>
      <c r="DI813" s="17"/>
      <c r="DJ813" s="17"/>
      <c r="DK813" s="17"/>
      <c r="DL813" s="17"/>
      <c r="DM813" s="17"/>
      <c r="DN813" s="17"/>
      <c r="DO813" s="17"/>
      <c r="DP813" s="17"/>
      <c r="DQ813" s="17"/>
      <c r="DR813" s="17"/>
    </row>
    <row r="814" spans="1:122" ht="13" x14ac:dyDescent="0.15">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c r="BF814" s="17"/>
      <c r="BG814" s="17"/>
      <c r="BH814" s="17"/>
      <c r="BI814" s="17"/>
      <c r="BJ814" s="17"/>
      <c r="BK814" s="17"/>
      <c r="BL814" s="17"/>
      <c r="BM814" s="17"/>
      <c r="BN814" s="17"/>
      <c r="BO814" s="17"/>
      <c r="BP814" s="17"/>
      <c r="BQ814" s="17"/>
      <c r="BR814" s="17"/>
      <c r="BS814" s="17"/>
      <c r="BT814" s="17"/>
      <c r="BU814" s="17"/>
      <c r="BV814" s="17"/>
      <c r="BW814" s="17"/>
      <c r="BX814" s="17"/>
      <c r="BY814" s="17"/>
      <c r="BZ814" s="17"/>
      <c r="CA814" s="17"/>
      <c r="CB814" s="17"/>
      <c r="CC814" s="17"/>
      <c r="CD814" s="17"/>
      <c r="CE814" s="17"/>
      <c r="CF814" s="17"/>
      <c r="CG814" s="17"/>
      <c r="CH814" s="17"/>
      <c r="CI814" s="17"/>
      <c r="CJ814" s="17"/>
      <c r="CK814" s="17"/>
      <c r="CL814" s="17"/>
      <c r="CM814" s="17"/>
      <c r="CN814" s="17"/>
      <c r="CO814" s="17"/>
      <c r="CP814" s="17"/>
      <c r="CQ814" s="17"/>
      <c r="CR814" s="17"/>
      <c r="CS814" s="17"/>
      <c r="CT814" s="17"/>
      <c r="CU814" s="17"/>
      <c r="CV814" s="17"/>
      <c r="CW814" s="17"/>
      <c r="CX814" s="17"/>
      <c r="CY814" s="17"/>
      <c r="CZ814" s="17"/>
      <c r="DA814" s="17"/>
      <c r="DB814" s="17"/>
      <c r="DC814" s="17"/>
      <c r="DD814" s="17"/>
      <c r="DE814" s="17"/>
      <c r="DF814" s="17"/>
      <c r="DG814" s="17"/>
      <c r="DH814" s="17"/>
      <c r="DI814" s="17"/>
      <c r="DJ814" s="17"/>
      <c r="DK814" s="17"/>
      <c r="DL814" s="17"/>
      <c r="DM814" s="17"/>
      <c r="DN814" s="17"/>
      <c r="DO814" s="17"/>
      <c r="DP814" s="17"/>
      <c r="DQ814" s="17"/>
      <c r="DR814" s="17"/>
    </row>
    <row r="815" spans="1:122" ht="13" x14ac:dyDescent="0.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7"/>
      <c r="BC815" s="17"/>
      <c r="BD815" s="17"/>
      <c r="BE815" s="17"/>
      <c r="BF815" s="17"/>
      <c r="BG815" s="17"/>
      <c r="BH815" s="17"/>
      <c r="BI815" s="17"/>
      <c r="BJ815" s="17"/>
      <c r="BK815" s="17"/>
      <c r="BL815" s="17"/>
      <c r="BM815" s="17"/>
      <c r="BN815" s="17"/>
      <c r="BO815" s="17"/>
      <c r="BP815" s="17"/>
      <c r="BQ815" s="17"/>
      <c r="BR815" s="17"/>
      <c r="BS815" s="17"/>
      <c r="BT815" s="17"/>
      <c r="BU815" s="17"/>
      <c r="BV815" s="17"/>
      <c r="BW815" s="17"/>
      <c r="BX815" s="17"/>
      <c r="BY815" s="17"/>
      <c r="BZ815" s="17"/>
      <c r="CA815" s="17"/>
      <c r="CB815" s="17"/>
      <c r="CC815" s="17"/>
      <c r="CD815" s="17"/>
      <c r="CE815" s="17"/>
      <c r="CF815" s="17"/>
      <c r="CG815" s="17"/>
      <c r="CH815" s="17"/>
      <c r="CI815" s="17"/>
      <c r="CJ815" s="17"/>
      <c r="CK815" s="17"/>
      <c r="CL815" s="17"/>
      <c r="CM815" s="17"/>
      <c r="CN815" s="17"/>
      <c r="CO815" s="17"/>
      <c r="CP815" s="17"/>
      <c r="CQ815" s="17"/>
      <c r="CR815" s="17"/>
      <c r="CS815" s="17"/>
      <c r="CT815" s="17"/>
      <c r="CU815" s="17"/>
      <c r="CV815" s="17"/>
      <c r="CW815" s="17"/>
      <c r="CX815" s="17"/>
      <c r="CY815" s="17"/>
      <c r="CZ815" s="17"/>
      <c r="DA815" s="17"/>
      <c r="DB815" s="17"/>
      <c r="DC815" s="17"/>
      <c r="DD815" s="17"/>
      <c r="DE815" s="17"/>
      <c r="DF815" s="17"/>
      <c r="DG815" s="17"/>
      <c r="DH815" s="17"/>
      <c r="DI815" s="17"/>
      <c r="DJ815" s="17"/>
      <c r="DK815" s="17"/>
      <c r="DL815" s="17"/>
      <c r="DM815" s="17"/>
      <c r="DN815" s="17"/>
      <c r="DO815" s="17"/>
      <c r="DP815" s="17"/>
      <c r="DQ815" s="17"/>
      <c r="DR815" s="17"/>
    </row>
    <row r="816" spans="1:122" ht="13" x14ac:dyDescent="0.15">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c r="BF816" s="17"/>
      <c r="BG816" s="17"/>
      <c r="BH816" s="17"/>
      <c r="BI816" s="17"/>
      <c r="BJ816" s="17"/>
      <c r="BK816" s="17"/>
      <c r="BL816" s="17"/>
      <c r="BM816" s="17"/>
      <c r="BN816" s="17"/>
      <c r="BO816" s="17"/>
      <c r="BP816" s="17"/>
      <c r="BQ816" s="17"/>
      <c r="BR816" s="17"/>
      <c r="BS816" s="17"/>
      <c r="BT816" s="17"/>
      <c r="BU816" s="17"/>
      <c r="BV816" s="17"/>
      <c r="BW816" s="17"/>
      <c r="BX816" s="17"/>
      <c r="BY816" s="17"/>
      <c r="BZ816" s="17"/>
      <c r="CA816" s="17"/>
      <c r="CB816" s="17"/>
      <c r="CC816" s="17"/>
      <c r="CD816" s="17"/>
      <c r="CE816" s="17"/>
      <c r="CF816" s="17"/>
      <c r="CG816" s="17"/>
      <c r="CH816" s="17"/>
      <c r="CI816" s="17"/>
      <c r="CJ816" s="17"/>
      <c r="CK816" s="17"/>
      <c r="CL816" s="17"/>
      <c r="CM816" s="17"/>
      <c r="CN816" s="17"/>
      <c r="CO816" s="17"/>
      <c r="CP816" s="17"/>
      <c r="CQ816" s="17"/>
      <c r="CR816" s="17"/>
      <c r="CS816" s="17"/>
      <c r="CT816" s="17"/>
      <c r="CU816" s="17"/>
      <c r="CV816" s="17"/>
      <c r="CW816" s="17"/>
      <c r="CX816" s="17"/>
      <c r="CY816" s="17"/>
      <c r="CZ816" s="17"/>
      <c r="DA816" s="17"/>
      <c r="DB816" s="17"/>
      <c r="DC816" s="17"/>
      <c r="DD816" s="17"/>
      <c r="DE816" s="17"/>
      <c r="DF816" s="17"/>
      <c r="DG816" s="17"/>
      <c r="DH816" s="17"/>
      <c r="DI816" s="17"/>
      <c r="DJ816" s="17"/>
      <c r="DK816" s="17"/>
      <c r="DL816" s="17"/>
      <c r="DM816" s="17"/>
      <c r="DN816" s="17"/>
      <c r="DO816" s="17"/>
      <c r="DP816" s="17"/>
      <c r="DQ816" s="17"/>
      <c r="DR816" s="17"/>
    </row>
    <row r="817" spans="1:122" ht="13" x14ac:dyDescent="0.15">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c r="BF817" s="17"/>
      <c r="BG817" s="17"/>
      <c r="BH817" s="17"/>
      <c r="BI817" s="17"/>
      <c r="BJ817" s="17"/>
      <c r="BK817" s="17"/>
      <c r="BL817" s="17"/>
      <c r="BM817" s="17"/>
      <c r="BN817" s="17"/>
      <c r="BO817" s="17"/>
      <c r="BP817" s="17"/>
      <c r="BQ817" s="17"/>
      <c r="BR817" s="17"/>
      <c r="BS817" s="17"/>
      <c r="BT817" s="17"/>
      <c r="BU817" s="17"/>
      <c r="BV817" s="17"/>
      <c r="BW817" s="17"/>
      <c r="BX817" s="17"/>
      <c r="BY817" s="17"/>
      <c r="BZ817" s="17"/>
      <c r="CA817" s="17"/>
      <c r="CB817" s="17"/>
      <c r="CC817" s="17"/>
      <c r="CD817" s="17"/>
      <c r="CE817" s="17"/>
      <c r="CF817" s="17"/>
      <c r="CG817" s="17"/>
      <c r="CH817" s="17"/>
      <c r="CI817" s="17"/>
      <c r="CJ817" s="17"/>
      <c r="CK817" s="17"/>
      <c r="CL817" s="17"/>
      <c r="CM817" s="17"/>
      <c r="CN817" s="17"/>
      <c r="CO817" s="17"/>
      <c r="CP817" s="17"/>
      <c r="CQ817" s="17"/>
      <c r="CR817" s="17"/>
      <c r="CS817" s="17"/>
      <c r="CT817" s="17"/>
      <c r="CU817" s="17"/>
      <c r="CV817" s="17"/>
      <c r="CW817" s="17"/>
      <c r="CX817" s="17"/>
      <c r="CY817" s="17"/>
      <c r="CZ817" s="17"/>
      <c r="DA817" s="17"/>
      <c r="DB817" s="17"/>
      <c r="DC817" s="17"/>
      <c r="DD817" s="17"/>
      <c r="DE817" s="17"/>
      <c r="DF817" s="17"/>
      <c r="DG817" s="17"/>
      <c r="DH817" s="17"/>
      <c r="DI817" s="17"/>
      <c r="DJ817" s="17"/>
      <c r="DK817" s="17"/>
      <c r="DL817" s="17"/>
      <c r="DM817" s="17"/>
      <c r="DN817" s="17"/>
      <c r="DO817" s="17"/>
      <c r="DP817" s="17"/>
      <c r="DQ817" s="17"/>
      <c r="DR817" s="17"/>
    </row>
    <row r="818" spans="1:122" ht="13" x14ac:dyDescent="0.15">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c r="BF818" s="17"/>
      <c r="BG818" s="17"/>
      <c r="BH818" s="17"/>
      <c r="BI818" s="17"/>
      <c r="BJ818" s="17"/>
      <c r="BK818" s="17"/>
      <c r="BL818" s="17"/>
      <c r="BM818" s="17"/>
      <c r="BN818" s="17"/>
      <c r="BO818" s="17"/>
      <c r="BP818" s="17"/>
      <c r="BQ818" s="17"/>
      <c r="BR818" s="17"/>
      <c r="BS818" s="17"/>
      <c r="BT818" s="17"/>
      <c r="BU818" s="17"/>
      <c r="BV818" s="17"/>
      <c r="BW818" s="17"/>
      <c r="BX818" s="17"/>
      <c r="BY818" s="17"/>
      <c r="BZ818" s="17"/>
      <c r="CA818" s="17"/>
      <c r="CB818" s="17"/>
      <c r="CC818" s="17"/>
      <c r="CD818" s="17"/>
      <c r="CE818" s="17"/>
      <c r="CF818" s="17"/>
      <c r="CG818" s="17"/>
      <c r="CH818" s="17"/>
      <c r="CI818" s="17"/>
      <c r="CJ818" s="17"/>
      <c r="CK818" s="17"/>
      <c r="CL818" s="17"/>
      <c r="CM818" s="17"/>
      <c r="CN818" s="17"/>
      <c r="CO818" s="17"/>
      <c r="CP818" s="17"/>
      <c r="CQ818" s="17"/>
      <c r="CR818" s="17"/>
      <c r="CS818" s="17"/>
      <c r="CT818" s="17"/>
      <c r="CU818" s="17"/>
      <c r="CV818" s="17"/>
      <c r="CW818" s="17"/>
      <c r="CX818" s="17"/>
      <c r="CY818" s="17"/>
      <c r="CZ818" s="17"/>
      <c r="DA818" s="17"/>
      <c r="DB818" s="17"/>
      <c r="DC818" s="17"/>
      <c r="DD818" s="17"/>
      <c r="DE818" s="17"/>
      <c r="DF818" s="17"/>
      <c r="DG818" s="17"/>
      <c r="DH818" s="17"/>
      <c r="DI818" s="17"/>
      <c r="DJ818" s="17"/>
      <c r="DK818" s="17"/>
      <c r="DL818" s="17"/>
      <c r="DM818" s="17"/>
      <c r="DN818" s="17"/>
      <c r="DO818" s="17"/>
      <c r="DP818" s="17"/>
      <c r="DQ818" s="17"/>
      <c r="DR818" s="17"/>
    </row>
    <row r="819" spans="1:122" ht="13" x14ac:dyDescent="0.15">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7"/>
      <c r="BC819" s="17"/>
      <c r="BD819" s="17"/>
      <c r="BE819" s="17"/>
      <c r="BF819" s="17"/>
      <c r="BG819" s="17"/>
      <c r="BH819" s="17"/>
      <c r="BI819" s="17"/>
      <c r="BJ819" s="17"/>
      <c r="BK819" s="17"/>
      <c r="BL819" s="17"/>
      <c r="BM819" s="17"/>
      <c r="BN819" s="17"/>
      <c r="BO819" s="17"/>
      <c r="BP819" s="17"/>
      <c r="BQ819" s="17"/>
      <c r="BR819" s="17"/>
      <c r="BS819" s="17"/>
      <c r="BT819" s="17"/>
      <c r="BU819" s="17"/>
      <c r="BV819" s="17"/>
      <c r="BW819" s="17"/>
      <c r="BX819" s="17"/>
      <c r="BY819" s="17"/>
      <c r="BZ819" s="17"/>
      <c r="CA819" s="17"/>
      <c r="CB819" s="17"/>
      <c r="CC819" s="17"/>
      <c r="CD819" s="17"/>
      <c r="CE819" s="17"/>
      <c r="CF819" s="17"/>
      <c r="CG819" s="17"/>
      <c r="CH819" s="17"/>
      <c r="CI819" s="17"/>
      <c r="CJ819" s="17"/>
      <c r="CK819" s="17"/>
      <c r="CL819" s="17"/>
      <c r="CM819" s="17"/>
      <c r="CN819" s="17"/>
      <c r="CO819" s="17"/>
      <c r="CP819" s="17"/>
      <c r="CQ819" s="17"/>
      <c r="CR819" s="17"/>
      <c r="CS819" s="17"/>
      <c r="CT819" s="17"/>
      <c r="CU819" s="17"/>
      <c r="CV819" s="17"/>
      <c r="CW819" s="17"/>
      <c r="CX819" s="17"/>
      <c r="CY819" s="17"/>
      <c r="CZ819" s="17"/>
      <c r="DA819" s="17"/>
      <c r="DB819" s="17"/>
      <c r="DC819" s="17"/>
      <c r="DD819" s="17"/>
      <c r="DE819" s="17"/>
      <c r="DF819" s="17"/>
      <c r="DG819" s="17"/>
      <c r="DH819" s="17"/>
      <c r="DI819" s="17"/>
      <c r="DJ819" s="17"/>
      <c r="DK819" s="17"/>
      <c r="DL819" s="17"/>
      <c r="DM819" s="17"/>
      <c r="DN819" s="17"/>
      <c r="DO819" s="17"/>
      <c r="DP819" s="17"/>
      <c r="DQ819" s="17"/>
      <c r="DR819" s="17"/>
    </row>
    <row r="820" spans="1:122" ht="13" x14ac:dyDescent="0.15">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7"/>
      <c r="BC820" s="17"/>
      <c r="BD820" s="17"/>
      <c r="BE820" s="17"/>
      <c r="BF820" s="17"/>
      <c r="BG820" s="17"/>
      <c r="BH820" s="17"/>
      <c r="BI820" s="17"/>
      <c r="BJ820" s="17"/>
      <c r="BK820" s="17"/>
      <c r="BL820" s="17"/>
      <c r="BM820" s="17"/>
      <c r="BN820" s="17"/>
      <c r="BO820" s="17"/>
      <c r="BP820" s="17"/>
      <c r="BQ820" s="17"/>
      <c r="BR820" s="17"/>
      <c r="BS820" s="17"/>
      <c r="BT820" s="17"/>
      <c r="BU820" s="17"/>
      <c r="BV820" s="17"/>
      <c r="BW820" s="17"/>
      <c r="BX820" s="17"/>
      <c r="BY820" s="17"/>
      <c r="BZ820" s="17"/>
      <c r="CA820" s="17"/>
      <c r="CB820" s="17"/>
      <c r="CC820" s="17"/>
      <c r="CD820" s="17"/>
      <c r="CE820" s="17"/>
      <c r="CF820" s="17"/>
      <c r="CG820" s="17"/>
      <c r="CH820" s="17"/>
      <c r="CI820" s="17"/>
      <c r="CJ820" s="17"/>
      <c r="CK820" s="17"/>
      <c r="CL820" s="17"/>
      <c r="CM820" s="17"/>
      <c r="CN820" s="17"/>
      <c r="CO820" s="17"/>
      <c r="CP820" s="17"/>
      <c r="CQ820" s="17"/>
      <c r="CR820" s="17"/>
      <c r="CS820" s="17"/>
      <c r="CT820" s="17"/>
      <c r="CU820" s="17"/>
      <c r="CV820" s="17"/>
      <c r="CW820" s="17"/>
      <c r="CX820" s="17"/>
      <c r="CY820" s="17"/>
      <c r="CZ820" s="17"/>
      <c r="DA820" s="17"/>
      <c r="DB820" s="17"/>
      <c r="DC820" s="17"/>
      <c r="DD820" s="17"/>
      <c r="DE820" s="17"/>
      <c r="DF820" s="17"/>
      <c r="DG820" s="17"/>
      <c r="DH820" s="17"/>
      <c r="DI820" s="17"/>
      <c r="DJ820" s="17"/>
      <c r="DK820" s="17"/>
      <c r="DL820" s="17"/>
      <c r="DM820" s="17"/>
      <c r="DN820" s="17"/>
      <c r="DO820" s="17"/>
      <c r="DP820" s="17"/>
      <c r="DQ820" s="17"/>
      <c r="DR820" s="17"/>
    </row>
    <row r="821" spans="1:122" ht="13" x14ac:dyDescent="0.15">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7"/>
      <c r="BC821" s="17"/>
      <c r="BD821" s="17"/>
      <c r="BE821" s="17"/>
      <c r="BF821" s="17"/>
      <c r="BG821" s="17"/>
      <c r="BH821" s="17"/>
      <c r="BI821" s="17"/>
      <c r="BJ821" s="17"/>
      <c r="BK821" s="17"/>
      <c r="BL821" s="17"/>
      <c r="BM821" s="17"/>
      <c r="BN821" s="17"/>
      <c r="BO821" s="17"/>
      <c r="BP821" s="17"/>
      <c r="BQ821" s="17"/>
      <c r="BR821" s="17"/>
      <c r="BS821" s="17"/>
      <c r="BT821" s="17"/>
      <c r="BU821" s="17"/>
      <c r="BV821" s="17"/>
      <c r="BW821" s="17"/>
      <c r="BX821" s="17"/>
      <c r="BY821" s="17"/>
      <c r="BZ821" s="17"/>
      <c r="CA821" s="17"/>
      <c r="CB821" s="17"/>
      <c r="CC821" s="17"/>
      <c r="CD821" s="17"/>
      <c r="CE821" s="17"/>
      <c r="CF821" s="17"/>
      <c r="CG821" s="17"/>
      <c r="CH821" s="17"/>
      <c r="CI821" s="17"/>
      <c r="CJ821" s="17"/>
      <c r="CK821" s="17"/>
      <c r="CL821" s="17"/>
      <c r="CM821" s="17"/>
      <c r="CN821" s="17"/>
      <c r="CO821" s="17"/>
      <c r="CP821" s="17"/>
      <c r="CQ821" s="17"/>
      <c r="CR821" s="17"/>
      <c r="CS821" s="17"/>
      <c r="CT821" s="17"/>
      <c r="CU821" s="17"/>
      <c r="CV821" s="17"/>
      <c r="CW821" s="17"/>
      <c r="CX821" s="17"/>
      <c r="CY821" s="17"/>
      <c r="CZ821" s="17"/>
      <c r="DA821" s="17"/>
      <c r="DB821" s="17"/>
      <c r="DC821" s="17"/>
      <c r="DD821" s="17"/>
      <c r="DE821" s="17"/>
      <c r="DF821" s="17"/>
      <c r="DG821" s="17"/>
      <c r="DH821" s="17"/>
      <c r="DI821" s="17"/>
      <c r="DJ821" s="17"/>
      <c r="DK821" s="17"/>
      <c r="DL821" s="17"/>
      <c r="DM821" s="17"/>
      <c r="DN821" s="17"/>
      <c r="DO821" s="17"/>
      <c r="DP821" s="17"/>
      <c r="DQ821" s="17"/>
      <c r="DR821" s="17"/>
    </row>
    <row r="822" spans="1:122" ht="13" x14ac:dyDescent="0.15">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7"/>
      <c r="BC822" s="17"/>
      <c r="BD822" s="17"/>
      <c r="BE822" s="17"/>
      <c r="BF822" s="17"/>
      <c r="BG822" s="17"/>
      <c r="BH822" s="17"/>
      <c r="BI822" s="17"/>
      <c r="BJ822" s="17"/>
      <c r="BK822" s="17"/>
      <c r="BL822" s="17"/>
      <c r="BM822" s="17"/>
      <c r="BN822" s="17"/>
      <c r="BO822" s="17"/>
      <c r="BP822" s="17"/>
      <c r="BQ822" s="17"/>
      <c r="BR822" s="17"/>
      <c r="BS822" s="17"/>
      <c r="BT822" s="17"/>
      <c r="BU822" s="17"/>
      <c r="BV822" s="17"/>
      <c r="BW822" s="17"/>
      <c r="BX822" s="17"/>
      <c r="BY822" s="17"/>
      <c r="BZ822" s="17"/>
      <c r="CA822" s="17"/>
      <c r="CB822" s="17"/>
      <c r="CC822" s="17"/>
      <c r="CD822" s="17"/>
      <c r="CE822" s="17"/>
      <c r="CF822" s="17"/>
      <c r="CG822" s="17"/>
      <c r="CH822" s="17"/>
      <c r="CI822" s="17"/>
      <c r="CJ822" s="17"/>
      <c r="CK822" s="17"/>
      <c r="CL822" s="17"/>
      <c r="CM822" s="17"/>
      <c r="CN822" s="17"/>
      <c r="CO822" s="17"/>
      <c r="CP822" s="17"/>
      <c r="CQ822" s="17"/>
      <c r="CR822" s="17"/>
      <c r="CS822" s="17"/>
      <c r="CT822" s="17"/>
      <c r="CU822" s="17"/>
      <c r="CV822" s="17"/>
      <c r="CW822" s="17"/>
      <c r="CX822" s="17"/>
      <c r="CY822" s="17"/>
      <c r="CZ822" s="17"/>
      <c r="DA822" s="17"/>
      <c r="DB822" s="17"/>
      <c r="DC822" s="17"/>
      <c r="DD822" s="17"/>
      <c r="DE822" s="17"/>
      <c r="DF822" s="17"/>
      <c r="DG822" s="17"/>
      <c r="DH822" s="17"/>
      <c r="DI822" s="17"/>
      <c r="DJ822" s="17"/>
      <c r="DK822" s="17"/>
      <c r="DL822" s="17"/>
      <c r="DM822" s="17"/>
      <c r="DN822" s="17"/>
      <c r="DO822" s="17"/>
      <c r="DP822" s="17"/>
      <c r="DQ822" s="17"/>
      <c r="DR822" s="17"/>
    </row>
    <row r="823" spans="1:122" ht="13" x14ac:dyDescent="0.15">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7"/>
      <c r="BC823" s="17"/>
      <c r="BD823" s="17"/>
      <c r="BE823" s="17"/>
      <c r="BF823" s="17"/>
      <c r="BG823" s="17"/>
      <c r="BH823" s="17"/>
      <c r="BI823" s="17"/>
      <c r="BJ823" s="17"/>
      <c r="BK823" s="17"/>
      <c r="BL823" s="17"/>
      <c r="BM823" s="17"/>
      <c r="BN823" s="17"/>
      <c r="BO823" s="17"/>
      <c r="BP823" s="17"/>
      <c r="BQ823" s="17"/>
      <c r="BR823" s="17"/>
      <c r="BS823" s="17"/>
      <c r="BT823" s="17"/>
      <c r="BU823" s="17"/>
      <c r="BV823" s="17"/>
      <c r="BW823" s="17"/>
      <c r="BX823" s="17"/>
      <c r="BY823" s="17"/>
      <c r="BZ823" s="17"/>
      <c r="CA823" s="17"/>
      <c r="CB823" s="17"/>
      <c r="CC823" s="17"/>
      <c r="CD823" s="17"/>
      <c r="CE823" s="17"/>
      <c r="CF823" s="17"/>
      <c r="CG823" s="17"/>
      <c r="CH823" s="17"/>
      <c r="CI823" s="17"/>
      <c r="CJ823" s="17"/>
      <c r="CK823" s="17"/>
      <c r="CL823" s="17"/>
      <c r="CM823" s="17"/>
      <c r="CN823" s="17"/>
      <c r="CO823" s="17"/>
      <c r="CP823" s="17"/>
      <c r="CQ823" s="17"/>
      <c r="CR823" s="17"/>
      <c r="CS823" s="17"/>
      <c r="CT823" s="17"/>
      <c r="CU823" s="17"/>
      <c r="CV823" s="17"/>
      <c r="CW823" s="17"/>
      <c r="CX823" s="17"/>
      <c r="CY823" s="17"/>
      <c r="CZ823" s="17"/>
      <c r="DA823" s="17"/>
      <c r="DB823" s="17"/>
      <c r="DC823" s="17"/>
      <c r="DD823" s="17"/>
      <c r="DE823" s="17"/>
      <c r="DF823" s="17"/>
      <c r="DG823" s="17"/>
      <c r="DH823" s="17"/>
      <c r="DI823" s="17"/>
      <c r="DJ823" s="17"/>
      <c r="DK823" s="17"/>
      <c r="DL823" s="17"/>
      <c r="DM823" s="17"/>
      <c r="DN823" s="17"/>
      <c r="DO823" s="17"/>
      <c r="DP823" s="17"/>
      <c r="DQ823" s="17"/>
      <c r="DR823" s="17"/>
    </row>
    <row r="824" spans="1:122" ht="13" x14ac:dyDescent="0.15">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7"/>
      <c r="BC824" s="17"/>
      <c r="BD824" s="17"/>
      <c r="BE824" s="17"/>
      <c r="BF824" s="17"/>
      <c r="BG824" s="17"/>
      <c r="BH824" s="17"/>
      <c r="BI824" s="17"/>
      <c r="BJ824" s="17"/>
      <c r="BK824" s="17"/>
      <c r="BL824" s="17"/>
      <c r="BM824" s="17"/>
      <c r="BN824" s="17"/>
      <c r="BO824" s="17"/>
      <c r="BP824" s="17"/>
      <c r="BQ824" s="17"/>
      <c r="BR824" s="17"/>
      <c r="BS824" s="17"/>
      <c r="BT824" s="17"/>
      <c r="BU824" s="17"/>
      <c r="BV824" s="17"/>
      <c r="BW824" s="17"/>
      <c r="BX824" s="17"/>
      <c r="BY824" s="17"/>
      <c r="BZ824" s="17"/>
      <c r="CA824" s="17"/>
      <c r="CB824" s="17"/>
      <c r="CC824" s="17"/>
      <c r="CD824" s="17"/>
      <c r="CE824" s="17"/>
      <c r="CF824" s="17"/>
      <c r="CG824" s="17"/>
      <c r="CH824" s="17"/>
      <c r="CI824" s="17"/>
      <c r="CJ824" s="17"/>
      <c r="CK824" s="17"/>
      <c r="CL824" s="17"/>
      <c r="CM824" s="17"/>
      <c r="CN824" s="17"/>
      <c r="CO824" s="17"/>
      <c r="CP824" s="17"/>
      <c r="CQ824" s="17"/>
      <c r="CR824" s="17"/>
      <c r="CS824" s="17"/>
      <c r="CT824" s="17"/>
      <c r="CU824" s="17"/>
      <c r="CV824" s="17"/>
      <c r="CW824" s="17"/>
      <c r="CX824" s="17"/>
      <c r="CY824" s="17"/>
      <c r="CZ824" s="17"/>
      <c r="DA824" s="17"/>
      <c r="DB824" s="17"/>
      <c r="DC824" s="17"/>
      <c r="DD824" s="17"/>
      <c r="DE824" s="17"/>
      <c r="DF824" s="17"/>
      <c r="DG824" s="17"/>
      <c r="DH824" s="17"/>
      <c r="DI824" s="17"/>
      <c r="DJ824" s="17"/>
      <c r="DK824" s="17"/>
      <c r="DL824" s="17"/>
      <c r="DM824" s="17"/>
      <c r="DN824" s="17"/>
      <c r="DO824" s="17"/>
      <c r="DP824" s="17"/>
      <c r="DQ824" s="17"/>
      <c r="DR824" s="17"/>
    </row>
    <row r="825" spans="1:122" ht="13" x14ac:dyDescent="0.1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7"/>
      <c r="BC825" s="17"/>
      <c r="BD825" s="17"/>
      <c r="BE825" s="17"/>
      <c r="BF825" s="17"/>
      <c r="BG825" s="17"/>
      <c r="BH825" s="17"/>
      <c r="BI825" s="17"/>
      <c r="BJ825" s="17"/>
      <c r="BK825" s="17"/>
      <c r="BL825" s="17"/>
      <c r="BM825" s="17"/>
      <c r="BN825" s="17"/>
      <c r="BO825" s="17"/>
      <c r="BP825" s="17"/>
      <c r="BQ825" s="17"/>
      <c r="BR825" s="17"/>
      <c r="BS825" s="17"/>
      <c r="BT825" s="17"/>
      <c r="BU825" s="17"/>
      <c r="BV825" s="17"/>
      <c r="BW825" s="17"/>
      <c r="BX825" s="17"/>
      <c r="BY825" s="17"/>
      <c r="BZ825" s="17"/>
      <c r="CA825" s="17"/>
      <c r="CB825" s="17"/>
      <c r="CC825" s="17"/>
      <c r="CD825" s="17"/>
      <c r="CE825" s="17"/>
      <c r="CF825" s="17"/>
      <c r="CG825" s="17"/>
      <c r="CH825" s="17"/>
      <c r="CI825" s="17"/>
      <c r="CJ825" s="17"/>
      <c r="CK825" s="17"/>
      <c r="CL825" s="17"/>
      <c r="CM825" s="17"/>
      <c r="CN825" s="17"/>
      <c r="CO825" s="17"/>
      <c r="CP825" s="17"/>
      <c r="CQ825" s="17"/>
      <c r="CR825" s="17"/>
      <c r="CS825" s="17"/>
      <c r="CT825" s="17"/>
      <c r="CU825" s="17"/>
      <c r="CV825" s="17"/>
      <c r="CW825" s="17"/>
      <c r="CX825" s="17"/>
      <c r="CY825" s="17"/>
      <c r="CZ825" s="17"/>
      <c r="DA825" s="17"/>
      <c r="DB825" s="17"/>
      <c r="DC825" s="17"/>
      <c r="DD825" s="17"/>
      <c r="DE825" s="17"/>
      <c r="DF825" s="17"/>
      <c r="DG825" s="17"/>
      <c r="DH825" s="17"/>
      <c r="DI825" s="17"/>
      <c r="DJ825" s="17"/>
      <c r="DK825" s="17"/>
      <c r="DL825" s="17"/>
      <c r="DM825" s="17"/>
      <c r="DN825" s="17"/>
      <c r="DO825" s="17"/>
      <c r="DP825" s="17"/>
      <c r="DQ825" s="17"/>
      <c r="DR825" s="17"/>
    </row>
    <row r="826" spans="1:122" ht="13" x14ac:dyDescent="0.15">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7"/>
      <c r="BC826" s="17"/>
      <c r="BD826" s="17"/>
      <c r="BE826" s="17"/>
      <c r="BF826" s="17"/>
      <c r="BG826" s="17"/>
      <c r="BH826" s="17"/>
      <c r="BI826" s="17"/>
      <c r="BJ826" s="17"/>
      <c r="BK826" s="17"/>
      <c r="BL826" s="17"/>
      <c r="BM826" s="17"/>
      <c r="BN826" s="17"/>
      <c r="BO826" s="17"/>
      <c r="BP826" s="17"/>
      <c r="BQ826" s="17"/>
      <c r="BR826" s="17"/>
      <c r="BS826" s="17"/>
      <c r="BT826" s="17"/>
      <c r="BU826" s="17"/>
      <c r="BV826" s="17"/>
      <c r="BW826" s="17"/>
      <c r="BX826" s="17"/>
      <c r="BY826" s="17"/>
      <c r="BZ826" s="17"/>
      <c r="CA826" s="17"/>
      <c r="CB826" s="17"/>
      <c r="CC826" s="17"/>
      <c r="CD826" s="17"/>
      <c r="CE826" s="17"/>
      <c r="CF826" s="17"/>
      <c r="CG826" s="17"/>
      <c r="CH826" s="17"/>
      <c r="CI826" s="17"/>
      <c r="CJ826" s="17"/>
      <c r="CK826" s="17"/>
      <c r="CL826" s="17"/>
      <c r="CM826" s="17"/>
      <c r="CN826" s="17"/>
      <c r="CO826" s="17"/>
      <c r="CP826" s="17"/>
      <c r="CQ826" s="17"/>
      <c r="CR826" s="17"/>
      <c r="CS826" s="17"/>
      <c r="CT826" s="17"/>
      <c r="CU826" s="17"/>
      <c r="CV826" s="17"/>
      <c r="CW826" s="17"/>
      <c r="CX826" s="17"/>
      <c r="CY826" s="17"/>
      <c r="CZ826" s="17"/>
      <c r="DA826" s="17"/>
      <c r="DB826" s="17"/>
      <c r="DC826" s="17"/>
      <c r="DD826" s="17"/>
      <c r="DE826" s="17"/>
      <c r="DF826" s="17"/>
      <c r="DG826" s="17"/>
      <c r="DH826" s="17"/>
      <c r="DI826" s="17"/>
      <c r="DJ826" s="17"/>
      <c r="DK826" s="17"/>
      <c r="DL826" s="17"/>
      <c r="DM826" s="17"/>
      <c r="DN826" s="17"/>
      <c r="DO826" s="17"/>
      <c r="DP826" s="17"/>
      <c r="DQ826" s="17"/>
      <c r="DR826" s="17"/>
    </row>
    <row r="827" spans="1:122" ht="13" x14ac:dyDescent="0.15">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7"/>
      <c r="BC827" s="17"/>
      <c r="BD827" s="17"/>
      <c r="BE827" s="17"/>
      <c r="BF827" s="17"/>
      <c r="BG827" s="17"/>
      <c r="BH827" s="17"/>
      <c r="BI827" s="17"/>
      <c r="BJ827" s="17"/>
      <c r="BK827" s="17"/>
      <c r="BL827" s="17"/>
      <c r="BM827" s="17"/>
      <c r="BN827" s="17"/>
      <c r="BO827" s="17"/>
      <c r="BP827" s="17"/>
      <c r="BQ827" s="17"/>
      <c r="BR827" s="17"/>
      <c r="BS827" s="17"/>
      <c r="BT827" s="17"/>
      <c r="BU827" s="17"/>
      <c r="BV827" s="17"/>
      <c r="BW827" s="17"/>
      <c r="BX827" s="17"/>
      <c r="BY827" s="17"/>
      <c r="BZ827" s="17"/>
      <c r="CA827" s="17"/>
      <c r="CB827" s="17"/>
      <c r="CC827" s="17"/>
      <c r="CD827" s="17"/>
      <c r="CE827" s="17"/>
      <c r="CF827" s="17"/>
      <c r="CG827" s="17"/>
      <c r="CH827" s="17"/>
      <c r="CI827" s="17"/>
      <c r="CJ827" s="17"/>
      <c r="CK827" s="17"/>
      <c r="CL827" s="17"/>
      <c r="CM827" s="17"/>
      <c r="CN827" s="17"/>
      <c r="CO827" s="17"/>
      <c r="CP827" s="17"/>
      <c r="CQ827" s="17"/>
      <c r="CR827" s="17"/>
      <c r="CS827" s="17"/>
      <c r="CT827" s="17"/>
      <c r="CU827" s="17"/>
      <c r="CV827" s="17"/>
      <c r="CW827" s="17"/>
      <c r="CX827" s="17"/>
      <c r="CY827" s="17"/>
      <c r="CZ827" s="17"/>
      <c r="DA827" s="17"/>
      <c r="DB827" s="17"/>
      <c r="DC827" s="17"/>
      <c r="DD827" s="17"/>
      <c r="DE827" s="17"/>
      <c r="DF827" s="17"/>
      <c r="DG827" s="17"/>
      <c r="DH827" s="17"/>
      <c r="DI827" s="17"/>
      <c r="DJ827" s="17"/>
      <c r="DK827" s="17"/>
      <c r="DL827" s="17"/>
      <c r="DM827" s="17"/>
      <c r="DN827" s="17"/>
      <c r="DO827" s="17"/>
      <c r="DP827" s="17"/>
      <c r="DQ827" s="17"/>
      <c r="DR827" s="17"/>
    </row>
    <row r="828" spans="1:122" ht="13" x14ac:dyDescent="0.15">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7"/>
      <c r="BC828" s="17"/>
      <c r="BD828" s="17"/>
      <c r="BE828" s="17"/>
      <c r="BF828" s="17"/>
      <c r="BG828" s="17"/>
      <c r="BH828" s="17"/>
      <c r="BI828" s="17"/>
      <c r="BJ828" s="17"/>
      <c r="BK828" s="17"/>
      <c r="BL828" s="17"/>
      <c r="BM828" s="17"/>
      <c r="BN828" s="17"/>
      <c r="BO828" s="17"/>
      <c r="BP828" s="17"/>
      <c r="BQ828" s="17"/>
      <c r="BR828" s="17"/>
      <c r="BS828" s="17"/>
      <c r="BT828" s="17"/>
      <c r="BU828" s="17"/>
      <c r="BV828" s="17"/>
      <c r="BW828" s="17"/>
      <c r="BX828" s="17"/>
      <c r="BY828" s="17"/>
      <c r="BZ828" s="17"/>
      <c r="CA828" s="17"/>
      <c r="CB828" s="17"/>
      <c r="CC828" s="17"/>
      <c r="CD828" s="17"/>
      <c r="CE828" s="17"/>
      <c r="CF828" s="17"/>
      <c r="CG828" s="17"/>
      <c r="CH828" s="17"/>
      <c r="CI828" s="17"/>
      <c r="CJ828" s="17"/>
      <c r="CK828" s="17"/>
      <c r="CL828" s="17"/>
      <c r="CM828" s="17"/>
      <c r="CN828" s="17"/>
      <c r="CO828" s="17"/>
      <c r="CP828" s="17"/>
      <c r="CQ828" s="17"/>
      <c r="CR828" s="17"/>
      <c r="CS828" s="17"/>
      <c r="CT828" s="17"/>
      <c r="CU828" s="17"/>
      <c r="CV828" s="17"/>
      <c r="CW828" s="17"/>
      <c r="CX828" s="17"/>
      <c r="CY828" s="17"/>
      <c r="CZ828" s="17"/>
      <c r="DA828" s="17"/>
      <c r="DB828" s="17"/>
      <c r="DC828" s="17"/>
      <c r="DD828" s="17"/>
      <c r="DE828" s="17"/>
      <c r="DF828" s="17"/>
      <c r="DG828" s="17"/>
      <c r="DH828" s="17"/>
      <c r="DI828" s="17"/>
      <c r="DJ828" s="17"/>
      <c r="DK828" s="17"/>
      <c r="DL828" s="17"/>
      <c r="DM828" s="17"/>
      <c r="DN828" s="17"/>
      <c r="DO828" s="17"/>
      <c r="DP828" s="17"/>
      <c r="DQ828" s="17"/>
      <c r="DR828" s="17"/>
    </row>
    <row r="829" spans="1:122" ht="13" x14ac:dyDescent="0.15">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7"/>
      <c r="BC829" s="17"/>
      <c r="BD829" s="17"/>
      <c r="BE829" s="17"/>
      <c r="BF829" s="17"/>
      <c r="BG829" s="17"/>
      <c r="BH829" s="17"/>
      <c r="BI829" s="17"/>
      <c r="BJ829" s="17"/>
      <c r="BK829" s="17"/>
      <c r="BL829" s="17"/>
      <c r="BM829" s="17"/>
      <c r="BN829" s="17"/>
      <c r="BO829" s="17"/>
      <c r="BP829" s="17"/>
      <c r="BQ829" s="17"/>
      <c r="BR829" s="17"/>
      <c r="BS829" s="17"/>
      <c r="BT829" s="17"/>
      <c r="BU829" s="17"/>
      <c r="BV829" s="17"/>
      <c r="BW829" s="17"/>
      <c r="BX829" s="17"/>
      <c r="BY829" s="17"/>
      <c r="BZ829" s="17"/>
      <c r="CA829" s="17"/>
      <c r="CB829" s="17"/>
      <c r="CC829" s="17"/>
      <c r="CD829" s="17"/>
      <c r="CE829" s="17"/>
      <c r="CF829" s="17"/>
      <c r="CG829" s="17"/>
      <c r="CH829" s="17"/>
      <c r="CI829" s="17"/>
      <c r="CJ829" s="17"/>
      <c r="CK829" s="17"/>
      <c r="CL829" s="17"/>
      <c r="CM829" s="17"/>
      <c r="CN829" s="17"/>
      <c r="CO829" s="17"/>
      <c r="CP829" s="17"/>
      <c r="CQ829" s="17"/>
      <c r="CR829" s="17"/>
      <c r="CS829" s="17"/>
      <c r="CT829" s="17"/>
      <c r="CU829" s="17"/>
      <c r="CV829" s="17"/>
      <c r="CW829" s="17"/>
      <c r="CX829" s="17"/>
      <c r="CY829" s="17"/>
      <c r="CZ829" s="17"/>
      <c r="DA829" s="17"/>
      <c r="DB829" s="17"/>
      <c r="DC829" s="17"/>
      <c r="DD829" s="17"/>
      <c r="DE829" s="17"/>
      <c r="DF829" s="17"/>
      <c r="DG829" s="17"/>
      <c r="DH829" s="17"/>
      <c r="DI829" s="17"/>
      <c r="DJ829" s="17"/>
      <c r="DK829" s="17"/>
      <c r="DL829" s="17"/>
      <c r="DM829" s="17"/>
      <c r="DN829" s="17"/>
      <c r="DO829" s="17"/>
      <c r="DP829" s="17"/>
      <c r="DQ829" s="17"/>
      <c r="DR829" s="17"/>
    </row>
    <row r="830" spans="1:122" ht="13" x14ac:dyDescent="0.15">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7"/>
      <c r="BC830" s="17"/>
      <c r="BD830" s="17"/>
      <c r="BE830" s="17"/>
      <c r="BF830" s="17"/>
      <c r="BG830" s="17"/>
      <c r="BH830" s="17"/>
      <c r="BI830" s="17"/>
      <c r="BJ830" s="17"/>
      <c r="BK830" s="17"/>
      <c r="BL830" s="17"/>
      <c r="BM830" s="17"/>
      <c r="BN830" s="17"/>
      <c r="BO830" s="17"/>
      <c r="BP830" s="17"/>
      <c r="BQ830" s="17"/>
      <c r="BR830" s="17"/>
      <c r="BS830" s="17"/>
      <c r="BT830" s="17"/>
      <c r="BU830" s="17"/>
      <c r="BV830" s="17"/>
      <c r="BW830" s="17"/>
      <c r="BX830" s="17"/>
      <c r="BY830" s="17"/>
      <c r="BZ830" s="17"/>
      <c r="CA830" s="17"/>
      <c r="CB830" s="17"/>
      <c r="CC830" s="17"/>
      <c r="CD830" s="17"/>
      <c r="CE830" s="17"/>
      <c r="CF830" s="17"/>
      <c r="CG830" s="17"/>
      <c r="CH830" s="17"/>
      <c r="CI830" s="17"/>
      <c r="CJ830" s="17"/>
      <c r="CK830" s="17"/>
      <c r="CL830" s="17"/>
      <c r="CM830" s="17"/>
      <c r="CN830" s="17"/>
      <c r="CO830" s="17"/>
      <c r="CP830" s="17"/>
      <c r="CQ830" s="17"/>
      <c r="CR830" s="17"/>
      <c r="CS830" s="17"/>
      <c r="CT830" s="17"/>
      <c r="CU830" s="17"/>
      <c r="CV830" s="17"/>
      <c r="CW830" s="17"/>
      <c r="CX830" s="17"/>
      <c r="CY830" s="17"/>
      <c r="CZ830" s="17"/>
      <c r="DA830" s="17"/>
      <c r="DB830" s="17"/>
      <c r="DC830" s="17"/>
      <c r="DD830" s="17"/>
      <c r="DE830" s="17"/>
      <c r="DF830" s="17"/>
      <c r="DG830" s="17"/>
      <c r="DH830" s="17"/>
      <c r="DI830" s="17"/>
      <c r="DJ830" s="17"/>
      <c r="DK830" s="17"/>
      <c r="DL830" s="17"/>
      <c r="DM830" s="17"/>
      <c r="DN830" s="17"/>
      <c r="DO830" s="17"/>
      <c r="DP830" s="17"/>
      <c r="DQ830" s="17"/>
      <c r="DR830" s="17"/>
    </row>
    <row r="831" spans="1:122" ht="13" x14ac:dyDescent="0.15">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7"/>
      <c r="BC831" s="17"/>
      <c r="BD831" s="17"/>
      <c r="BE831" s="17"/>
      <c r="BF831" s="17"/>
      <c r="BG831" s="17"/>
      <c r="BH831" s="17"/>
      <c r="BI831" s="17"/>
      <c r="BJ831" s="17"/>
      <c r="BK831" s="17"/>
      <c r="BL831" s="17"/>
      <c r="BM831" s="17"/>
      <c r="BN831" s="17"/>
      <c r="BO831" s="17"/>
      <c r="BP831" s="17"/>
      <c r="BQ831" s="17"/>
      <c r="BR831" s="17"/>
      <c r="BS831" s="17"/>
      <c r="BT831" s="17"/>
      <c r="BU831" s="17"/>
      <c r="BV831" s="17"/>
      <c r="BW831" s="17"/>
      <c r="BX831" s="17"/>
      <c r="BY831" s="17"/>
      <c r="BZ831" s="17"/>
      <c r="CA831" s="17"/>
      <c r="CB831" s="17"/>
      <c r="CC831" s="17"/>
      <c r="CD831" s="17"/>
      <c r="CE831" s="17"/>
      <c r="CF831" s="17"/>
      <c r="CG831" s="17"/>
      <c r="CH831" s="17"/>
      <c r="CI831" s="17"/>
      <c r="CJ831" s="17"/>
      <c r="CK831" s="17"/>
      <c r="CL831" s="17"/>
      <c r="CM831" s="17"/>
      <c r="CN831" s="17"/>
      <c r="CO831" s="17"/>
      <c r="CP831" s="17"/>
      <c r="CQ831" s="17"/>
      <c r="CR831" s="17"/>
      <c r="CS831" s="17"/>
      <c r="CT831" s="17"/>
      <c r="CU831" s="17"/>
      <c r="CV831" s="17"/>
      <c r="CW831" s="17"/>
      <c r="CX831" s="17"/>
      <c r="CY831" s="17"/>
      <c r="CZ831" s="17"/>
      <c r="DA831" s="17"/>
      <c r="DB831" s="17"/>
      <c r="DC831" s="17"/>
      <c r="DD831" s="17"/>
      <c r="DE831" s="17"/>
      <c r="DF831" s="17"/>
      <c r="DG831" s="17"/>
      <c r="DH831" s="17"/>
      <c r="DI831" s="17"/>
      <c r="DJ831" s="17"/>
      <c r="DK831" s="17"/>
      <c r="DL831" s="17"/>
      <c r="DM831" s="17"/>
      <c r="DN831" s="17"/>
      <c r="DO831" s="17"/>
      <c r="DP831" s="17"/>
      <c r="DQ831" s="17"/>
      <c r="DR831" s="17"/>
    </row>
    <row r="832" spans="1:122" ht="13" x14ac:dyDescent="0.15">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7"/>
      <c r="BC832" s="17"/>
      <c r="BD832" s="17"/>
      <c r="BE832" s="17"/>
      <c r="BF832" s="17"/>
      <c r="BG832" s="17"/>
      <c r="BH832" s="17"/>
      <c r="BI832" s="17"/>
      <c r="BJ832" s="17"/>
      <c r="BK832" s="17"/>
      <c r="BL832" s="17"/>
      <c r="BM832" s="17"/>
      <c r="BN832" s="17"/>
      <c r="BO832" s="17"/>
      <c r="BP832" s="17"/>
      <c r="BQ832" s="17"/>
      <c r="BR832" s="17"/>
      <c r="BS832" s="17"/>
      <c r="BT832" s="17"/>
      <c r="BU832" s="17"/>
      <c r="BV832" s="17"/>
      <c r="BW832" s="17"/>
      <c r="BX832" s="17"/>
      <c r="BY832" s="17"/>
      <c r="BZ832" s="17"/>
      <c r="CA832" s="17"/>
      <c r="CB832" s="17"/>
      <c r="CC832" s="17"/>
      <c r="CD832" s="17"/>
      <c r="CE832" s="17"/>
      <c r="CF832" s="17"/>
      <c r="CG832" s="17"/>
      <c r="CH832" s="17"/>
      <c r="CI832" s="17"/>
      <c r="CJ832" s="17"/>
      <c r="CK832" s="17"/>
      <c r="CL832" s="17"/>
      <c r="CM832" s="17"/>
      <c r="CN832" s="17"/>
      <c r="CO832" s="17"/>
      <c r="CP832" s="17"/>
      <c r="CQ832" s="17"/>
      <c r="CR832" s="17"/>
      <c r="CS832" s="17"/>
      <c r="CT832" s="17"/>
      <c r="CU832" s="17"/>
      <c r="CV832" s="17"/>
      <c r="CW832" s="17"/>
      <c r="CX832" s="17"/>
      <c r="CY832" s="17"/>
      <c r="CZ832" s="17"/>
      <c r="DA832" s="17"/>
      <c r="DB832" s="17"/>
      <c r="DC832" s="17"/>
      <c r="DD832" s="17"/>
      <c r="DE832" s="17"/>
      <c r="DF832" s="17"/>
      <c r="DG832" s="17"/>
      <c r="DH832" s="17"/>
      <c r="DI832" s="17"/>
      <c r="DJ832" s="17"/>
      <c r="DK832" s="17"/>
      <c r="DL832" s="17"/>
      <c r="DM832" s="17"/>
      <c r="DN832" s="17"/>
      <c r="DO832" s="17"/>
      <c r="DP832" s="17"/>
      <c r="DQ832" s="17"/>
      <c r="DR832" s="17"/>
    </row>
    <row r="833" spans="1:122" ht="13" x14ac:dyDescent="0.15">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7"/>
      <c r="BC833" s="17"/>
      <c r="BD833" s="17"/>
      <c r="BE833" s="17"/>
      <c r="BF833" s="17"/>
      <c r="BG833" s="17"/>
      <c r="BH833" s="17"/>
      <c r="BI833" s="17"/>
      <c r="BJ833" s="17"/>
      <c r="BK833" s="17"/>
      <c r="BL833" s="17"/>
      <c r="BM833" s="17"/>
      <c r="BN833" s="17"/>
      <c r="BO833" s="17"/>
      <c r="BP833" s="17"/>
      <c r="BQ833" s="17"/>
      <c r="BR833" s="17"/>
      <c r="BS833" s="17"/>
      <c r="BT833" s="17"/>
      <c r="BU833" s="17"/>
      <c r="BV833" s="17"/>
      <c r="BW833" s="17"/>
      <c r="BX833" s="17"/>
      <c r="BY833" s="17"/>
      <c r="BZ833" s="17"/>
      <c r="CA833" s="17"/>
      <c r="CB833" s="17"/>
      <c r="CC833" s="17"/>
      <c r="CD833" s="17"/>
      <c r="CE833" s="17"/>
      <c r="CF833" s="17"/>
      <c r="CG833" s="17"/>
      <c r="CH833" s="17"/>
      <c r="CI833" s="17"/>
      <c r="CJ833" s="17"/>
      <c r="CK833" s="17"/>
      <c r="CL833" s="17"/>
      <c r="CM833" s="17"/>
      <c r="CN833" s="17"/>
      <c r="CO833" s="17"/>
      <c r="CP833" s="17"/>
      <c r="CQ833" s="17"/>
      <c r="CR833" s="17"/>
      <c r="CS833" s="17"/>
      <c r="CT833" s="17"/>
      <c r="CU833" s="17"/>
      <c r="CV833" s="17"/>
      <c r="CW833" s="17"/>
      <c r="CX833" s="17"/>
      <c r="CY833" s="17"/>
      <c r="CZ833" s="17"/>
      <c r="DA833" s="17"/>
      <c r="DB833" s="17"/>
      <c r="DC833" s="17"/>
      <c r="DD833" s="17"/>
      <c r="DE833" s="17"/>
      <c r="DF833" s="17"/>
      <c r="DG833" s="17"/>
      <c r="DH833" s="17"/>
      <c r="DI833" s="17"/>
      <c r="DJ833" s="17"/>
      <c r="DK833" s="17"/>
      <c r="DL833" s="17"/>
      <c r="DM833" s="17"/>
      <c r="DN833" s="17"/>
      <c r="DO833" s="17"/>
      <c r="DP833" s="17"/>
      <c r="DQ833" s="17"/>
      <c r="DR833" s="17"/>
    </row>
    <row r="834" spans="1:122" ht="13" x14ac:dyDescent="0.15">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7"/>
      <c r="BC834" s="17"/>
      <c r="BD834" s="17"/>
      <c r="BE834" s="17"/>
      <c r="BF834" s="17"/>
      <c r="BG834" s="17"/>
      <c r="BH834" s="17"/>
      <c r="BI834" s="17"/>
      <c r="BJ834" s="17"/>
      <c r="BK834" s="17"/>
      <c r="BL834" s="17"/>
      <c r="BM834" s="17"/>
      <c r="BN834" s="17"/>
      <c r="BO834" s="17"/>
      <c r="BP834" s="17"/>
      <c r="BQ834" s="17"/>
      <c r="BR834" s="17"/>
      <c r="BS834" s="17"/>
      <c r="BT834" s="17"/>
      <c r="BU834" s="17"/>
      <c r="BV834" s="17"/>
      <c r="BW834" s="17"/>
      <c r="BX834" s="17"/>
      <c r="BY834" s="17"/>
      <c r="BZ834" s="17"/>
      <c r="CA834" s="17"/>
      <c r="CB834" s="17"/>
      <c r="CC834" s="17"/>
      <c r="CD834" s="17"/>
      <c r="CE834" s="17"/>
      <c r="CF834" s="17"/>
      <c r="CG834" s="17"/>
      <c r="CH834" s="17"/>
      <c r="CI834" s="17"/>
      <c r="CJ834" s="17"/>
      <c r="CK834" s="17"/>
      <c r="CL834" s="17"/>
      <c r="CM834" s="17"/>
      <c r="CN834" s="17"/>
      <c r="CO834" s="17"/>
      <c r="CP834" s="17"/>
      <c r="CQ834" s="17"/>
      <c r="CR834" s="17"/>
      <c r="CS834" s="17"/>
      <c r="CT834" s="17"/>
      <c r="CU834" s="17"/>
      <c r="CV834" s="17"/>
      <c r="CW834" s="17"/>
      <c r="CX834" s="17"/>
      <c r="CY834" s="17"/>
      <c r="CZ834" s="17"/>
      <c r="DA834" s="17"/>
      <c r="DB834" s="17"/>
      <c r="DC834" s="17"/>
      <c r="DD834" s="17"/>
      <c r="DE834" s="17"/>
      <c r="DF834" s="17"/>
      <c r="DG834" s="17"/>
      <c r="DH834" s="17"/>
      <c r="DI834" s="17"/>
      <c r="DJ834" s="17"/>
      <c r="DK834" s="17"/>
      <c r="DL834" s="17"/>
      <c r="DM834" s="17"/>
      <c r="DN834" s="17"/>
      <c r="DO834" s="17"/>
      <c r="DP834" s="17"/>
      <c r="DQ834" s="17"/>
      <c r="DR834" s="17"/>
    </row>
    <row r="835" spans="1:122" ht="13" x14ac:dyDescent="0.1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7"/>
      <c r="BC835" s="17"/>
      <c r="BD835" s="17"/>
      <c r="BE835" s="17"/>
      <c r="BF835" s="17"/>
      <c r="BG835" s="17"/>
      <c r="BH835" s="17"/>
      <c r="BI835" s="17"/>
      <c r="BJ835" s="17"/>
      <c r="BK835" s="17"/>
      <c r="BL835" s="17"/>
      <c r="BM835" s="17"/>
      <c r="BN835" s="17"/>
      <c r="BO835" s="17"/>
      <c r="BP835" s="17"/>
      <c r="BQ835" s="17"/>
      <c r="BR835" s="17"/>
      <c r="BS835" s="17"/>
      <c r="BT835" s="17"/>
      <c r="BU835" s="17"/>
      <c r="BV835" s="17"/>
      <c r="BW835" s="17"/>
      <c r="BX835" s="17"/>
      <c r="BY835" s="17"/>
      <c r="BZ835" s="17"/>
      <c r="CA835" s="17"/>
      <c r="CB835" s="17"/>
      <c r="CC835" s="17"/>
      <c r="CD835" s="17"/>
      <c r="CE835" s="17"/>
      <c r="CF835" s="17"/>
      <c r="CG835" s="17"/>
      <c r="CH835" s="17"/>
      <c r="CI835" s="17"/>
      <c r="CJ835" s="17"/>
      <c r="CK835" s="17"/>
      <c r="CL835" s="17"/>
      <c r="CM835" s="17"/>
      <c r="CN835" s="17"/>
      <c r="CO835" s="17"/>
      <c r="CP835" s="17"/>
      <c r="CQ835" s="17"/>
      <c r="CR835" s="17"/>
      <c r="CS835" s="17"/>
      <c r="CT835" s="17"/>
      <c r="CU835" s="17"/>
      <c r="CV835" s="17"/>
      <c r="CW835" s="17"/>
      <c r="CX835" s="17"/>
      <c r="CY835" s="17"/>
      <c r="CZ835" s="17"/>
      <c r="DA835" s="17"/>
      <c r="DB835" s="17"/>
      <c r="DC835" s="17"/>
      <c r="DD835" s="17"/>
      <c r="DE835" s="17"/>
      <c r="DF835" s="17"/>
      <c r="DG835" s="17"/>
      <c r="DH835" s="17"/>
      <c r="DI835" s="17"/>
      <c r="DJ835" s="17"/>
      <c r="DK835" s="17"/>
      <c r="DL835" s="17"/>
      <c r="DM835" s="17"/>
      <c r="DN835" s="17"/>
      <c r="DO835" s="17"/>
      <c r="DP835" s="17"/>
      <c r="DQ835" s="17"/>
      <c r="DR835" s="17"/>
    </row>
    <row r="836" spans="1:122" ht="13" x14ac:dyDescent="0.15">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7"/>
      <c r="BC836" s="17"/>
      <c r="BD836" s="17"/>
      <c r="BE836" s="17"/>
      <c r="BF836" s="17"/>
      <c r="BG836" s="17"/>
      <c r="BH836" s="17"/>
      <c r="BI836" s="17"/>
      <c r="BJ836" s="17"/>
      <c r="BK836" s="17"/>
      <c r="BL836" s="17"/>
      <c r="BM836" s="17"/>
      <c r="BN836" s="17"/>
      <c r="BO836" s="17"/>
      <c r="BP836" s="17"/>
      <c r="BQ836" s="17"/>
      <c r="BR836" s="17"/>
      <c r="BS836" s="17"/>
      <c r="BT836" s="17"/>
      <c r="BU836" s="17"/>
      <c r="BV836" s="17"/>
      <c r="BW836" s="17"/>
      <c r="BX836" s="17"/>
      <c r="BY836" s="17"/>
      <c r="BZ836" s="17"/>
      <c r="CA836" s="17"/>
      <c r="CB836" s="17"/>
      <c r="CC836" s="17"/>
      <c r="CD836" s="17"/>
      <c r="CE836" s="17"/>
      <c r="CF836" s="17"/>
      <c r="CG836" s="17"/>
      <c r="CH836" s="17"/>
      <c r="CI836" s="17"/>
      <c r="CJ836" s="17"/>
      <c r="CK836" s="17"/>
      <c r="CL836" s="17"/>
      <c r="CM836" s="17"/>
      <c r="CN836" s="17"/>
      <c r="CO836" s="17"/>
      <c r="CP836" s="17"/>
      <c r="CQ836" s="17"/>
      <c r="CR836" s="17"/>
      <c r="CS836" s="17"/>
      <c r="CT836" s="17"/>
      <c r="CU836" s="17"/>
      <c r="CV836" s="17"/>
      <c r="CW836" s="17"/>
      <c r="CX836" s="17"/>
      <c r="CY836" s="17"/>
      <c r="CZ836" s="17"/>
      <c r="DA836" s="17"/>
      <c r="DB836" s="17"/>
      <c r="DC836" s="17"/>
      <c r="DD836" s="17"/>
      <c r="DE836" s="17"/>
      <c r="DF836" s="17"/>
      <c r="DG836" s="17"/>
      <c r="DH836" s="17"/>
      <c r="DI836" s="17"/>
      <c r="DJ836" s="17"/>
      <c r="DK836" s="17"/>
      <c r="DL836" s="17"/>
      <c r="DM836" s="17"/>
      <c r="DN836" s="17"/>
      <c r="DO836" s="17"/>
      <c r="DP836" s="17"/>
      <c r="DQ836" s="17"/>
      <c r="DR836" s="17"/>
    </row>
    <row r="837" spans="1:122" ht="13" x14ac:dyDescent="0.15">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7"/>
      <c r="BC837" s="17"/>
      <c r="BD837" s="17"/>
      <c r="BE837" s="17"/>
      <c r="BF837" s="17"/>
      <c r="BG837" s="17"/>
      <c r="BH837" s="17"/>
      <c r="BI837" s="17"/>
      <c r="BJ837" s="17"/>
      <c r="BK837" s="17"/>
      <c r="BL837" s="17"/>
      <c r="BM837" s="17"/>
      <c r="BN837" s="17"/>
      <c r="BO837" s="17"/>
      <c r="BP837" s="17"/>
      <c r="BQ837" s="17"/>
      <c r="BR837" s="17"/>
      <c r="BS837" s="17"/>
      <c r="BT837" s="17"/>
      <c r="BU837" s="17"/>
      <c r="BV837" s="17"/>
      <c r="BW837" s="17"/>
      <c r="BX837" s="17"/>
      <c r="BY837" s="17"/>
      <c r="BZ837" s="17"/>
      <c r="CA837" s="17"/>
      <c r="CB837" s="17"/>
      <c r="CC837" s="17"/>
      <c r="CD837" s="17"/>
      <c r="CE837" s="17"/>
      <c r="CF837" s="17"/>
      <c r="CG837" s="17"/>
      <c r="CH837" s="17"/>
      <c r="CI837" s="17"/>
      <c r="CJ837" s="17"/>
      <c r="CK837" s="17"/>
      <c r="CL837" s="17"/>
      <c r="CM837" s="17"/>
      <c r="CN837" s="17"/>
      <c r="CO837" s="17"/>
      <c r="CP837" s="17"/>
      <c r="CQ837" s="17"/>
      <c r="CR837" s="17"/>
      <c r="CS837" s="17"/>
      <c r="CT837" s="17"/>
      <c r="CU837" s="17"/>
      <c r="CV837" s="17"/>
      <c r="CW837" s="17"/>
      <c r="CX837" s="17"/>
      <c r="CY837" s="17"/>
      <c r="CZ837" s="17"/>
      <c r="DA837" s="17"/>
      <c r="DB837" s="17"/>
      <c r="DC837" s="17"/>
      <c r="DD837" s="17"/>
      <c r="DE837" s="17"/>
      <c r="DF837" s="17"/>
      <c r="DG837" s="17"/>
      <c r="DH837" s="17"/>
      <c r="DI837" s="17"/>
      <c r="DJ837" s="17"/>
      <c r="DK837" s="17"/>
      <c r="DL837" s="17"/>
      <c r="DM837" s="17"/>
      <c r="DN837" s="17"/>
      <c r="DO837" s="17"/>
      <c r="DP837" s="17"/>
      <c r="DQ837" s="17"/>
      <c r="DR837" s="17"/>
    </row>
    <row r="838" spans="1:122" ht="13" x14ac:dyDescent="0.15">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7"/>
      <c r="BC838" s="17"/>
      <c r="BD838" s="17"/>
      <c r="BE838" s="17"/>
      <c r="BF838" s="17"/>
      <c r="BG838" s="17"/>
      <c r="BH838" s="17"/>
      <c r="BI838" s="17"/>
      <c r="BJ838" s="17"/>
      <c r="BK838" s="17"/>
      <c r="BL838" s="17"/>
      <c r="BM838" s="17"/>
      <c r="BN838" s="17"/>
      <c r="BO838" s="17"/>
      <c r="BP838" s="17"/>
      <c r="BQ838" s="17"/>
      <c r="BR838" s="17"/>
      <c r="BS838" s="17"/>
      <c r="BT838" s="17"/>
      <c r="BU838" s="17"/>
      <c r="BV838" s="17"/>
      <c r="BW838" s="17"/>
      <c r="BX838" s="17"/>
      <c r="BY838" s="17"/>
      <c r="BZ838" s="17"/>
      <c r="CA838" s="17"/>
      <c r="CB838" s="17"/>
      <c r="CC838" s="17"/>
      <c r="CD838" s="17"/>
      <c r="CE838" s="17"/>
      <c r="CF838" s="17"/>
      <c r="CG838" s="17"/>
      <c r="CH838" s="17"/>
      <c r="CI838" s="17"/>
      <c r="CJ838" s="17"/>
      <c r="CK838" s="17"/>
      <c r="CL838" s="17"/>
      <c r="CM838" s="17"/>
      <c r="CN838" s="17"/>
      <c r="CO838" s="17"/>
      <c r="CP838" s="17"/>
      <c r="CQ838" s="17"/>
      <c r="CR838" s="17"/>
      <c r="CS838" s="17"/>
      <c r="CT838" s="17"/>
      <c r="CU838" s="17"/>
      <c r="CV838" s="17"/>
      <c r="CW838" s="17"/>
      <c r="CX838" s="17"/>
      <c r="CY838" s="17"/>
      <c r="CZ838" s="17"/>
      <c r="DA838" s="17"/>
      <c r="DB838" s="17"/>
      <c r="DC838" s="17"/>
      <c r="DD838" s="17"/>
      <c r="DE838" s="17"/>
      <c r="DF838" s="17"/>
      <c r="DG838" s="17"/>
      <c r="DH838" s="17"/>
      <c r="DI838" s="17"/>
      <c r="DJ838" s="17"/>
      <c r="DK838" s="17"/>
      <c r="DL838" s="17"/>
      <c r="DM838" s="17"/>
      <c r="DN838" s="17"/>
      <c r="DO838" s="17"/>
      <c r="DP838" s="17"/>
      <c r="DQ838" s="17"/>
      <c r="DR838" s="17"/>
    </row>
    <row r="839" spans="1:122" ht="13" x14ac:dyDescent="0.15">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7"/>
      <c r="BC839" s="17"/>
      <c r="BD839" s="17"/>
      <c r="BE839" s="17"/>
      <c r="BF839" s="17"/>
      <c r="BG839" s="17"/>
      <c r="BH839" s="17"/>
      <c r="BI839" s="17"/>
      <c r="BJ839" s="17"/>
      <c r="BK839" s="17"/>
      <c r="BL839" s="17"/>
      <c r="BM839" s="17"/>
      <c r="BN839" s="17"/>
      <c r="BO839" s="17"/>
      <c r="BP839" s="17"/>
      <c r="BQ839" s="17"/>
      <c r="BR839" s="17"/>
      <c r="BS839" s="17"/>
      <c r="BT839" s="17"/>
      <c r="BU839" s="17"/>
      <c r="BV839" s="17"/>
      <c r="BW839" s="17"/>
      <c r="BX839" s="17"/>
      <c r="BY839" s="17"/>
      <c r="BZ839" s="17"/>
      <c r="CA839" s="17"/>
      <c r="CB839" s="17"/>
      <c r="CC839" s="17"/>
      <c r="CD839" s="17"/>
      <c r="CE839" s="17"/>
      <c r="CF839" s="17"/>
      <c r="CG839" s="17"/>
      <c r="CH839" s="17"/>
      <c r="CI839" s="17"/>
      <c r="CJ839" s="17"/>
      <c r="CK839" s="17"/>
      <c r="CL839" s="17"/>
      <c r="CM839" s="17"/>
      <c r="CN839" s="17"/>
      <c r="CO839" s="17"/>
      <c r="CP839" s="17"/>
      <c r="CQ839" s="17"/>
      <c r="CR839" s="17"/>
      <c r="CS839" s="17"/>
      <c r="CT839" s="17"/>
      <c r="CU839" s="17"/>
      <c r="CV839" s="17"/>
      <c r="CW839" s="17"/>
      <c r="CX839" s="17"/>
      <c r="CY839" s="17"/>
      <c r="CZ839" s="17"/>
      <c r="DA839" s="17"/>
      <c r="DB839" s="17"/>
      <c r="DC839" s="17"/>
      <c r="DD839" s="17"/>
      <c r="DE839" s="17"/>
      <c r="DF839" s="17"/>
      <c r="DG839" s="17"/>
      <c r="DH839" s="17"/>
      <c r="DI839" s="17"/>
      <c r="DJ839" s="17"/>
      <c r="DK839" s="17"/>
      <c r="DL839" s="17"/>
      <c r="DM839" s="17"/>
      <c r="DN839" s="17"/>
      <c r="DO839" s="17"/>
      <c r="DP839" s="17"/>
      <c r="DQ839" s="17"/>
      <c r="DR839" s="17"/>
    </row>
    <row r="840" spans="1:122" ht="13" x14ac:dyDescent="0.15">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7"/>
      <c r="BC840" s="17"/>
      <c r="BD840" s="17"/>
      <c r="BE840" s="17"/>
      <c r="BF840" s="17"/>
      <c r="BG840" s="17"/>
      <c r="BH840" s="17"/>
      <c r="BI840" s="17"/>
      <c r="BJ840" s="17"/>
      <c r="BK840" s="17"/>
      <c r="BL840" s="17"/>
      <c r="BM840" s="17"/>
      <c r="BN840" s="17"/>
      <c r="BO840" s="17"/>
      <c r="BP840" s="17"/>
      <c r="BQ840" s="17"/>
      <c r="BR840" s="17"/>
      <c r="BS840" s="17"/>
      <c r="BT840" s="17"/>
      <c r="BU840" s="17"/>
      <c r="BV840" s="17"/>
      <c r="BW840" s="17"/>
      <c r="BX840" s="17"/>
      <c r="BY840" s="17"/>
      <c r="BZ840" s="17"/>
      <c r="CA840" s="17"/>
      <c r="CB840" s="17"/>
      <c r="CC840" s="17"/>
      <c r="CD840" s="17"/>
      <c r="CE840" s="17"/>
      <c r="CF840" s="17"/>
      <c r="CG840" s="17"/>
      <c r="CH840" s="17"/>
      <c r="CI840" s="17"/>
      <c r="CJ840" s="17"/>
      <c r="CK840" s="17"/>
      <c r="CL840" s="17"/>
      <c r="CM840" s="17"/>
      <c r="CN840" s="17"/>
      <c r="CO840" s="17"/>
      <c r="CP840" s="17"/>
      <c r="CQ840" s="17"/>
      <c r="CR840" s="17"/>
      <c r="CS840" s="17"/>
      <c r="CT840" s="17"/>
      <c r="CU840" s="17"/>
      <c r="CV840" s="17"/>
      <c r="CW840" s="17"/>
      <c r="CX840" s="17"/>
      <c r="CY840" s="17"/>
      <c r="CZ840" s="17"/>
      <c r="DA840" s="17"/>
      <c r="DB840" s="17"/>
      <c r="DC840" s="17"/>
      <c r="DD840" s="17"/>
      <c r="DE840" s="17"/>
      <c r="DF840" s="17"/>
      <c r="DG840" s="17"/>
      <c r="DH840" s="17"/>
      <c r="DI840" s="17"/>
      <c r="DJ840" s="17"/>
      <c r="DK840" s="17"/>
      <c r="DL840" s="17"/>
      <c r="DM840" s="17"/>
      <c r="DN840" s="17"/>
      <c r="DO840" s="17"/>
      <c r="DP840" s="17"/>
      <c r="DQ840" s="17"/>
      <c r="DR840" s="17"/>
    </row>
    <row r="841" spans="1:122" ht="13" x14ac:dyDescent="0.15">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7"/>
      <c r="BC841" s="17"/>
      <c r="BD841" s="17"/>
      <c r="BE841" s="17"/>
      <c r="BF841" s="17"/>
      <c r="BG841" s="17"/>
      <c r="BH841" s="17"/>
      <c r="BI841" s="17"/>
      <c r="BJ841" s="17"/>
      <c r="BK841" s="17"/>
      <c r="BL841" s="17"/>
      <c r="BM841" s="17"/>
      <c r="BN841" s="17"/>
      <c r="BO841" s="17"/>
      <c r="BP841" s="17"/>
      <c r="BQ841" s="17"/>
      <c r="BR841" s="17"/>
      <c r="BS841" s="17"/>
      <c r="BT841" s="17"/>
      <c r="BU841" s="17"/>
      <c r="BV841" s="17"/>
      <c r="BW841" s="17"/>
      <c r="BX841" s="17"/>
      <c r="BY841" s="17"/>
      <c r="BZ841" s="17"/>
      <c r="CA841" s="17"/>
      <c r="CB841" s="17"/>
      <c r="CC841" s="17"/>
      <c r="CD841" s="17"/>
      <c r="CE841" s="17"/>
      <c r="CF841" s="17"/>
      <c r="CG841" s="17"/>
      <c r="CH841" s="17"/>
      <c r="CI841" s="17"/>
      <c r="CJ841" s="17"/>
      <c r="CK841" s="17"/>
      <c r="CL841" s="17"/>
      <c r="CM841" s="17"/>
      <c r="CN841" s="17"/>
      <c r="CO841" s="17"/>
      <c r="CP841" s="17"/>
      <c r="CQ841" s="17"/>
      <c r="CR841" s="17"/>
      <c r="CS841" s="17"/>
      <c r="CT841" s="17"/>
      <c r="CU841" s="17"/>
      <c r="CV841" s="17"/>
      <c r="CW841" s="17"/>
      <c r="CX841" s="17"/>
      <c r="CY841" s="17"/>
      <c r="CZ841" s="17"/>
      <c r="DA841" s="17"/>
      <c r="DB841" s="17"/>
      <c r="DC841" s="17"/>
      <c r="DD841" s="17"/>
      <c r="DE841" s="17"/>
      <c r="DF841" s="17"/>
      <c r="DG841" s="17"/>
      <c r="DH841" s="17"/>
      <c r="DI841" s="17"/>
      <c r="DJ841" s="17"/>
      <c r="DK841" s="17"/>
      <c r="DL841" s="17"/>
      <c r="DM841" s="17"/>
      <c r="DN841" s="17"/>
      <c r="DO841" s="17"/>
      <c r="DP841" s="17"/>
      <c r="DQ841" s="17"/>
      <c r="DR841" s="17"/>
    </row>
    <row r="842" spans="1:122" ht="13" x14ac:dyDescent="0.15">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7"/>
      <c r="BC842" s="17"/>
      <c r="BD842" s="17"/>
      <c r="BE842" s="17"/>
      <c r="BF842" s="17"/>
      <c r="BG842" s="17"/>
      <c r="BH842" s="17"/>
      <c r="BI842" s="17"/>
      <c r="BJ842" s="17"/>
      <c r="BK842" s="17"/>
      <c r="BL842" s="17"/>
      <c r="BM842" s="17"/>
      <c r="BN842" s="17"/>
      <c r="BO842" s="17"/>
      <c r="BP842" s="17"/>
      <c r="BQ842" s="17"/>
      <c r="BR842" s="17"/>
      <c r="BS842" s="17"/>
      <c r="BT842" s="17"/>
      <c r="BU842" s="17"/>
      <c r="BV842" s="17"/>
      <c r="BW842" s="17"/>
      <c r="BX842" s="17"/>
      <c r="BY842" s="17"/>
      <c r="BZ842" s="17"/>
      <c r="CA842" s="17"/>
      <c r="CB842" s="17"/>
      <c r="CC842" s="17"/>
      <c r="CD842" s="17"/>
      <c r="CE842" s="17"/>
      <c r="CF842" s="17"/>
      <c r="CG842" s="17"/>
      <c r="CH842" s="17"/>
      <c r="CI842" s="17"/>
      <c r="CJ842" s="17"/>
      <c r="CK842" s="17"/>
      <c r="CL842" s="17"/>
      <c r="CM842" s="17"/>
      <c r="CN842" s="17"/>
      <c r="CO842" s="17"/>
      <c r="CP842" s="17"/>
      <c r="CQ842" s="17"/>
      <c r="CR842" s="17"/>
      <c r="CS842" s="17"/>
      <c r="CT842" s="17"/>
      <c r="CU842" s="17"/>
      <c r="CV842" s="17"/>
      <c r="CW842" s="17"/>
      <c r="CX842" s="17"/>
      <c r="CY842" s="17"/>
      <c r="CZ842" s="17"/>
      <c r="DA842" s="17"/>
      <c r="DB842" s="17"/>
      <c r="DC842" s="17"/>
      <c r="DD842" s="17"/>
      <c r="DE842" s="17"/>
      <c r="DF842" s="17"/>
      <c r="DG842" s="17"/>
      <c r="DH842" s="17"/>
      <c r="DI842" s="17"/>
      <c r="DJ842" s="17"/>
      <c r="DK842" s="17"/>
      <c r="DL842" s="17"/>
      <c r="DM842" s="17"/>
      <c r="DN842" s="17"/>
      <c r="DO842" s="17"/>
      <c r="DP842" s="17"/>
      <c r="DQ842" s="17"/>
      <c r="DR842" s="17"/>
    </row>
    <row r="843" spans="1:122" ht="13" x14ac:dyDescent="0.15">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7"/>
      <c r="BC843" s="17"/>
      <c r="BD843" s="17"/>
      <c r="BE843" s="17"/>
      <c r="BF843" s="17"/>
      <c r="BG843" s="17"/>
      <c r="BH843" s="17"/>
      <c r="BI843" s="17"/>
      <c r="BJ843" s="17"/>
      <c r="BK843" s="17"/>
      <c r="BL843" s="17"/>
      <c r="BM843" s="17"/>
      <c r="BN843" s="17"/>
      <c r="BO843" s="17"/>
      <c r="BP843" s="17"/>
      <c r="BQ843" s="17"/>
      <c r="BR843" s="17"/>
      <c r="BS843" s="17"/>
      <c r="BT843" s="17"/>
      <c r="BU843" s="17"/>
      <c r="BV843" s="17"/>
      <c r="BW843" s="17"/>
      <c r="BX843" s="17"/>
      <c r="BY843" s="17"/>
      <c r="BZ843" s="17"/>
      <c r="CA843" s="17"/>
      <c r="CB843" s="17"/>
      <c r="CC843" s="17"/>
      <c r="CD843" s="17"/>
      <c r="CE843" s="17"/>
      <c r="CF843" s="17"/>
      <c r="CG843" s="17"/>
      <c r="CH843" s="17"/>
      <c r="CI843" s="17"/>
      <c r="CJ843" s="17"/>
      <c r="CK843" s="17"/>
      <c r="CL843" s="17"/>
      <c r="CM843" s="17"/>
      <c r="CN843" s="17"/>
      <c r="CO843" s="17"/>
      <c r="CP843" s="17"/>
      <c r="CQ843" s="17"/>
      <c r="CR843" s="17"/>
      <c r="CS843" s="17"/>
      <c r="CT843" s="17"/>
      <c r="CU843" s="17"/>
      <c r="CV843" s="17"/>
      <c r="CW843" s="17"/>
      <c r="CX843" s="17"/>
      <c r="CY843" s="17"/>
      <c r="CZ843" s="17"/>
      <c r="DA843" s="17"/>
      <c r="DB843" s="17"/>
      <c r="DC843" s="17"/>
      <c r="DD843" s="17"/>
      <c r="DE843" s="17"/>
      <c r="DF843" s="17"/>
      <c r="DG843" s="17"/>
      <c r="DH843" s="17"/>
      <c r="DI843" s="17"/>
      <c r="DJ843" s="17"/>
      <c r="DK843" s="17"/>
      <c r="DL843" s="17"/>
      <c r="DM843" s="17"/>
      <c r="DN843" s="17"/>
      <c r="DO843" s="17"/>
      <c r="DP843" s="17"/>
      <c r="DQ843" s="17"/>
      <c r="DR843" s="17"/>
    </row>
    <row r="844" spans="1:122" ht="13" x14ac:dyDescent="0.15">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7"/>
      <c r="BC844" s="17"/>
      <c r="BD844" s="17"/>
      <c r="BE844" s="17"/>
      <c r="BF844" s="17"/>
      <c r="BG844" s="17"/>
      <c r="BH844" s="17"/>
      <c r="BI844" s="17"/>
      <c r="BJ844" s="17"/>
      <c r="BK844" s="17"/>
      <c r="BL844" s="17"/>
      <c r="BM844" s="17"/>
      <c r="BN844" s="17"/>
      <c r="BO844" s="17"/>
      <c r="BP844" s="17"/>
      <c r="BQ844" s="17"/>
      <c r="BR844" s="17"/>
      <c r="BS844" s="17"/>
      <c r="BT844" s="17"/>
      <c r="BU844" s="17"/>
      <c r="BV844" s="17"/>
      <c r="BW844" s="17"/>
      <c r="BX844" s="17"/>
      <c r="BY844" s="17"/>
      <c r="BZ844" s="17"/>
      <c r="CA844" s="17"/>
      <c r="CB844" s="17"/>
      <c r="CC844" s="17"/>
      <c r="CD844" s="17"/>
      <c r="CE844" s="17"/>
      <c r="CF844" s="17"/>
      <c r="CG844" s="17"/>
      <c r="CH844" s="17"/>
      <c r="CI844" s="17"/>
      <c r="CJ844" s="17"/>
      <c r="CK844" s="17"/>
      <c r="CL844" s="17"/>
      <c r="CM844" s="17"/>
      <c r="CN844" s="17"/>
      <c r="CO844" s="17"/>
      <c r="CP844" s="17"/>
      <c r="CQ844" s="17"/>
      <c r="CR844" s="17"/>
      <c r="CS844" s="17"/>
      <c r="CT844" s="17"/>
      <c r="CU844" s="17"/>
      <c r="CV844" s="17"/>
      <c r="CW844" s="17"/>
      <c r="CX844" s="17"/>
      <c r="CY844" s="17"/>
      <c r="CZ844" s="17"/>
      <c r="DA844" s="17"/>
      <c r="DB844" s="17"/>
      <c r="DC844" s="17"/>
      <c r="DD844" s="17"/>
      <c r="DE844" s="17"/>
      <c r="DF844" s="17"/>
      <c r="DG844" s="17"/>
      <c r="DH844" s="17"/>
      <c r="DI844" s="17"/>
      <c r="DJ844" s="17"/>
      <c r="DK844" s="17"/>
      <c r="DL844" s="17"/>
      <c r="DM844" s="17"/>
      <c r="DN844" s="17"/>
      <c r="DO844" s="17"/>
      <c r="DP844" s="17"/>
      <c r="DQ844" s="17"/>
      <c r="DR844" s="17"/>
    </row>
    <row r="845" spans="1:122" ht="13" x14ac:dyDescent="0.1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7"/>
      <c r="BC845" s="17"/>
      <c r="BD845" s="17"/>
      <c r="BE845" s="17"/>
      <c r="BF845" s="17"/>
      <c r="BG845" s="17"/>
      <c r="BH845" s="17"/>
      <c r="BI845" s="17"/>
      <c r="BJ845" s="17"/>
      <c r="BK845" s="17"/>
      <c r="BL845" s="17"/>
      <c r="BM845" s="17"/>
      <c r="BN845" s="17"/>
      <c r="BO845" s="17"/>
      <c r="BP845" s="17"/>
      <c r="BQ845" s="17"/>
      <c r="BR845" s="17"/>
      <c r="BS845" s="17"/>
      <c r="BT845" s="17"/>
      <c r="BU845" s="17"/>
      <c r="BV845" s="17"/>
      <c r="BW845" s="17"/>
      <c r="BX845" s="17"/>
      <c r="BY845" s="17"/>
      <c r="BZ845" s="17"/>
      <c r="CA845" s="17"/>
      <c r="CB845" s="17"/>
      <c r="CC845" s="17"/>
      <c r="CD845" s="17"/>
      <c r="CE845" s="17"/>
      <c r="CF845" s="17"/>
      <c r="CG845" s="17"/>
      <c r="CH845" s="17"/>
      <c r="CI845" s="17"/>
      <c r="CJ845" s="17"/>
      <c r="CK845" s="17"/>
      <c r="CL845" s="17"/>
      <c r="CM845" s="17"/>
      <c r="CN845" s="17"/>
      <c r="CO845" s="17"/>
      <c r="CP845" s="17"/>
      <c r="CQ845" s="17"/>
      <c r="CR845" s="17"/>
      <c r="CS845" s="17"/>
      <c r="CT845" s="17"/>
      <c r="CU845" s="17"/>
      <c r="CV845" s="17"/>
      <c r="CW845" s="17"/>
      <c r="CX845" s="17"/>
      <c r="CY845" s="17"/>
      <c r="CZ845" s="17"/>
      <c r="DA845" s="17"/>
      <c r="DB845" s="17"/>
      <c r="DC845" s="17"/>
      <c r="DD845" s="17"/>
      <c r="DE845" s="17"/>
      <c r="DF845" s="17"/>
      <c r="DG845" s="17"/>
      <c r="DH845" s="17"/>
      <c r="DI845" s="17"/>
      <c r="DJ845" s="17"/>
      <c r="DK845" s="17"/>
      <c r="DL845" s="17"/>
      <c r="DM845" s="17"/>
      <c r="DN845" s="17"/>
      <c r="DO845" s="17"/>
      <c r="DP845" s="17"/>
      <c r="DQ845" s="17"/>
      <c r="DR845" s="17"/>
    </row>
    <row r="846" spans="1:122" ht="13" x14ac:dyDescent="0.15">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7"/>
      <c r="BC846" s="17"/>
      <c r="BD846" s="17"/>
      <c r="BE846" s="17"/>
      <c r="BF846" s="17"/>
      <c r="BG846" s="17"/>
      <c r="BH846" s="17"/>
      <c r="BI846" s="17"/>
      <c r="BJ846" s="17"/>
      <c r="BK846" s="17"/>
      <c r="BL846" s="17"/>
      <c r="BM846" s="17"/>
      <c r="BN846" s="17"/>
      <c r="BO846" s="17"/>
      <c r="BP846" s="17"/>
      <c r="BQ846" s="17"/>
      <c r="BR846" s="17"/>
      <c r="BS846" s="17"/>
      <c r="BT846" s="17"/>
      <c r="BU846" s="17"/>
      <c r="BV846" s="17"/>
      <c r="BW846" s="17"/>
      <c r="BX846" s="17"/>
      <c r="BY846" s="17"/>
      <c r="BZ846" s="17"/>
      <c r="CA846" s="17"/>
      <c r="CB846" s="17"/>
      <c r="CC846" s="17"/>
      <c r="CD846" s="17"/>
      <c r="CE846" s="17"/>
      <c r="CF846" s="17"/>
      <c r="CG846" s="17"/>
      <c r="CH846" s="17"/>
      <c r="CI846" s="17"/>
      <c r="CJ846" s="17"/>
      <c r="CK846" s="17"/>
      <c r="CL846" s="17"/>
      <c r="CM846" s="17"/>
      <c r="CN846" s="17"/>
      <c r="CO846" s="17"/>
      <c r="CP846" s="17"/>
      <c r="CQ846" s="17"/>
      <c r="CR846" s="17"/>
      <c r="CS846" s="17"/>
      <c r="CT846" s="17"/>
      <c r="CU846" s="17"/>
      <c r="CV846" s="17"/>
      <c r="CW846" s="17"/>
      <c r="CX846" s="17"/>
      <c r="CY846" s="17"/>
      <c r="CZ846" s="17"/>
      <c r="DA846" s="17"/>
      <c r="DB846" s="17"/>
      <c r="DC846" s="17"/>
      <c r="DD846" s="17"/>
      <c r="DE846" s="17"/>
      <c r="DF846" s="17"/>
      <c r="DG846" s="17"/>
      <c r="DH846" s="17"/>
      <c r="DI846" s="17"/>
      <c r="DJ846" s="17"/>
      <c r="DK846" s="17"/>
      <c r="DL846" s="17"/>
      <c r="DM846" s="17"/>
      <c r="DN846" s="17"/>
      <c r="DO846" s="17"/>
      <c r="DP846" s="17"/>
      <c r="DQ846" s="17"/>
      <c r="DR846" s="17"/>
    </row>
    <row r="847" spans="1:122" ht="13" x14ac:dyDescent="0.15">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7"/>
      <c r="BC847" s="17"/>
      <c r="BD847" s="17"/>
      <c r="BE847" s="17"/>
      <c r="BF847" s="17"/>
      <c r="BG847" s="17"/>
      <c r="BH847" s="17"/>
      <c r="BI847" s="17"/>
      <c r="BJ847" s="17"/>
      <c r="BK847" s="17"/>
      <c r="BL847" s="17"/>
      <c r="BM847" s="17"/>
      <c r="BN847" s="17"/>
      <c r="BO847" s="17"/>
      <c r="BP847" s="17"/>
      <c r="BQ847" s="17"/>
      <c r="BR847" s="17"/>
      <c r="BS847" s="17"/>
      <c r="BT847" s="17"/>
      <c r="BU847" s="17"/>
      <c r="BV847" s="17"/>
      <c r="BW847" s="17"/>
      <c r="BX847" s="17"/>
      <c r="BY847" s="17"/>
      <c r="BZ847" s="17"/>
      <c r="CA847" s="17"/>
      <c r="CB847" s="17"/>
      <c r="CC847" s="17"/>
      <c r="CD847" s="17"/>
      <c r="CE847" s="17"/>
      <c r="CF847" s="17"/>
      <c r="CG847" s="17"/>
      <c r="CH847" s="17"/>
      <c r="CI847" s="17"/>
      <c r="CJ847" s="17"/>
      <c r="CK847" s="17"/>
      <c r="CL847" s="17"/>
      <c r="CM847" s="17"/>
      <c r="CN847" s="17"/>
      <c r="CO847" s="17"/>
      <c r="CP847" s="17"/>
      <c r="CQ847" s="17"/>
      <c r="CR847" s="17"/>
      <c r="CS847" s="17"/>
      <c r="CT847" s="17"/>
      <c r="CU847" s="17"/>
      <c r="CV847" s="17"/>
      <c r="CW847" s="17"/>
      <c r="CX847" s="17"/>
      <c r="CY847" s="17"/>
      <c r="CZ847" s="17"/>
      <c r="DA847" s="17"/>
      <c r="DB847" s="17"/>
      <c r="DC847" s="17"/>
      <c r="DD847" s="17"/>
      <c r="DE847" s="17"/>
      <c r="DF847" s="17"/>
      <c r="DG847" s="17"/>
      <c r="DH847" s="17"/>
      <c r="DI847" s="17"/>
      <c r="DJ847" s="17"/>
      <c r="DK847" s="17"/>
      <c r="DL847" s="17"/>
      <c r="DM847" s="17"/>
      <c r="DN847" s="17"/>
      <c r="DO847" s="17"/>
      <c r="DP847" s="17"/>
      <c r="DQ847" s="17"/>
      <c r="DR847" s="17"/>
    </row>
    <row r="848" spans="1:122" ht="13" x14ac:dyDescent="0.15">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7"/>
      <c r="BC848" s="17"/>
      <c r="BD848" s="17"/>
      <c r="BE848" s="17"/>
      <c r="BF848" s="17"/>
      <c r="BG848" s="17"/>
      <c r="BH848" s="17"/>
      <c r="BI848" s="17"/>
      <c r="BJ848" s="17"/>
      <c r="BK848" s="17"/>
      <c r="BL848" s="17"/>
      <c r="BM848" s="17"/>
      <c r="BN848" s="17"/>
      <c r="BO848" s="17"/>
      <c r="BP848" s="17"/>
      <c r="BQ848" s="17"/>
      <c r="BR848" s="17"/>
      <c r="BS848" s="17"/>
      <c r="BT848" s="17"/>
      <c r="BU848" s="17"/>
      <c r="BV848" s="17"/>
      <c r="BW848" s="17"/>
      <c r="BX848" s="17"/>
      <c r="BY848" s="17"/>
      <c r="BZ848" s="17"/>
      <c r="CA848" s="17"/>
      <c r="CB848" s="17"/>
      <c r="CC848" s="17"/>
      <c r="CD848" s="17"/>
      <c r="CE848" s="17"/>
      <c r="CF848" s="17"/>
      <c r="CG848" s="17"/>
      <c r="CH848" s="17"/>
      <c r="CI848" s="17"/>
      <c r="CJ848" s="17"/>
      <c r="CK848" s="17"/>
      <c r="CL848" s="17"/>
      <c r="CM848" s="17"/>
      <c r="CN848" s="17"/>
      <c r="CO848" s="17"/>
      <c r="CP848" s="17"/>
      <c r="CQ848" s="17"/>
      <c r="CR848" s="17"/>
      <c r="CS848" s="17"/>
      <c r="CT848" s="17"/>
      <c r="CU848" s="17"/>
      <c r="CV848" s="17"/>
      <c r="CW848" s="17"/>
      <c r="CX848" s="17"/>
      <c r="CY848" s="17"/>
      <c r="CZ848" s="17"/>
      <c r="DA848" s="17"/>
      <c r="DB848" s="17"/>
      <c r="DC848" s="17"/>
      <c r="DD848" s="17"/>
      <c r="DE848" s="17"/>
      <c r="DF848" s="17"/>
      <c r="DG848" s="17"/>
      <c r="DH848" s="17"/>
      <c r="DI848" s="17"/>
      <c r="DJ848" s="17"/>
      <c r="DK848" s="17"/>
      <c r="DL848" s="17"/>
      <c r="DM848" s="17"/>
      <c r="DN848" s="17"/>
      <c r="DO848" s="17"/>
      <c r="DP848" s="17"/>
      <c r="DQ848" s="17"/>
      <c r="DR848" s="17"/>
    </row>
    <row r="849" spans="1:122" ht="13" x14ac:dyDescent="0.15">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7"/>
      <c r="BC849" s="17"/>
      <c r="BD849" s="17"/>
      <c r="BE849" s="17"/>
      <c r="BF849" s="17"/>
      <c r="BG849" s="17"/>
      <c r="BH849" s="17"/>
      <c r="BI849" s="17"/>
      <c r="BJ849" s="17"/>
      <c r="BK849" s="17"/>
      <c r="BL849" s="17"/>
      <c r="BM849" s="17"/>
      <c r="BN849" s="17"/>
      <c r="BO849" s="17"/>
      <c r="BP849" s="17"/>
      <c r="BQ849" s="17"/>
      <c r="BR849" s="17"/>
      <c r="BS849" s="17"/>
      <c r="BT849" s="17"/>
      <c r="BU849" s="17"/>
      <c r="BV849" s="17"/>
      <c r="BW849" s="17"/>
      <c r="BX849" s="17"/>
      <c r="BY849" s="17"/>
      <c r="BZ849" s="17"/>
      <c r="CA849" s="17"/>
      <c r="CB849" s="17"/>
      <c r="CC849" s="17"/>
      <c r="CD849" s="17"/>
      <c r="CE849" s="17"/>
      <c r="CF849" s="17"/>
      <c r="CG849" s="17"/>
      <c r="CH849" s="17"/>
      <c r="CI849" s="17"/>
      <c r="CJ849" s="17"/>
      <c r="CK849" s="17"/>
      <c r="CL849" s="17"/>
      <c r="CM849" s="17"/>
      <c r="CN849" s="17"/>
      <c r="CO849" s="17"/>
      <c r="CP849" s="17"/>
      <c r="CQ849" s="17"/>
      <c r="CR849" s="17"/>
      <c r="CS849" s="17"/>
      <c r="CT849" s="17"/>
      <c r="CU849" s="17"/>
      <c r="CV849" s="17"/>
      <c r="CW849" s="17"/>
      <c r="CX849" s="17"/>
      <c r="CY849" s="17"/>
      <c r="CZ849" s="17"/>
      <c r="DA849" s="17"/>
      <c r="DB849" s="17"/>
      <c r="DC849" s="17"/>
      <c r="DD849" s="17"/>
      <c r="DE849" s="17"/>
      <c r="DF849" s="17"/>
      <c r="DG849" s="17"/>
      <c r="DH849" s="17"/>
      <c r="DI849" s="17"/>
      <c r="DJ849" s="17"/>
      <c r="DK849" s="17"/>
      <c r="DL849" s="17"/>
      <c r="DM849" s="17"/>
      <c r="DN849" s="17"/>
      <c r="DO849" s="17"/>
      <c r="DP849" s="17"/>
      <c r="DQ849" s="17"/>
      <c r="DR849" s="17"/>
    </row>
    <row r="850" spans="1:122" ht="13" x14ac:dyDescent="0.15">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7"/>
      <c r="BC850" s="17"/>
      <c r="BD850" s="17"/>
      <c r="BE850" s="17"/>
      <c r="BF850" s="17"/>
      <c r="BG850" s="17"/>
      <c r="BH850" s="17"/>
      <c r="BI850" s="17"/>
      <c r="BJ850" s="17"/>
      <c r="BK850" s="17"/>
      <c r="BL850" s="17"/>
      <c r="BM850" s="17"/>
      <c r="BN850" s="17"/>
      <c r="BO850" s="17"/>
      <c r="BP850" s="17"/>
      <c r="BQ850" s="17"/>
      <c r="BR850" s="17"/>
      <c r="BS850" s="17"/>
      <c r="BT850" s="17"/>
      <c r="BU850" s="17"/>
      <c r="BV850" s="17"/>
      <c r="BW850" s="17"/>
      <c r="BX850" s="17"/>
      <c r="BY850" s="17"/>
      <c r="BZ850" s="17"/>
      <c r="CA850" s="17"/>
      <c r="CB850" s="17"/>
      <c r="CC850" s="17"/>
      <c r="CD850" s="17"/>
      <c r="CE850" s="17"/>
      <c r="CF850" s="17"/>
      <c r="CG850" s="17"/>
      <c r="CH850" s="17"/>
      <c r="CI850" s="17"/>
      <c r="CJ850" s="17"/>
      <c r="CK850" s="17"/>
      <c r="CL850" s="17"/>
      <c r="CM850" s="17"/>
      <c r="CN850" s="17"/>
      <c r="CO850" s="17"/>
      <c r="CP850" s="17"/>
      <c r="CQ850" s="17"/>
      <c r="CR850" s="17"/>
      <c r="CS850" s="17"/>
      <c r="CT850" s="17"/>
      <c r="CU850" s="17"/>
      <c r="CV850" s="17"/>
      <c r="CW850" s="17"/>
      <c r="CX850" s="17"/>
      <c r="CY850" s="17"/>
      <c r="CZ850" s="17"/>
      <c r="DA850" s="17"/>
      <c r="DB850" s="17"/>
      <c r="DC850" s="17"/>
      <c r="DD850" s="17"/>
      <c r="DE850" s="17"/>
      <c r="DF850" s="17"/>
      <c r="DG850" s="17"/>
      <c r="DH850" s="17"/>
      <c r="DI850" s="17"/>
      <c r="DJ850" s="17"/>
      <c r="DK850" s="17"/>
      <c r="DL850" s="17"/>
      <c r="DM850" s="17"/>
      <c r="DN850" s="17"/>
      <c r="DO850" s="17"/>
      <c r="DP850" s="17"/>
      <c r="DQ850" s="17"/>
      <c r="DR850" s="17"/>
    </row>
    <row r="851" spans="1:122" ht="13" x14ac:dyDescent="0.15">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7"/>
      <c r="BC851" s="17"/>
      <c r="BD851" s="17"/>
      <c r="BE851" s="17"/>
      <c r="BF851" s="17"/>
      <c r="BG851" s="17"/>
      <c r="BH851" s="17"/>
      <c r="BI851" s="17"/>
      <c r="BJ851" s="17"/>
      <c r="BK851" s="17"/>
      <c r="BL851" s="17"/>
      <c r="BM851" s="17"/>
      <c r="BN851" s="17"/>
      <c r="BO851" s="17"/>
      <c r="BP851" s="17"/>
      <c r="BQ851" s="17"/>
      <c r="BR851" s="17"/>
      <c r="BS851" s="17"/>
      <c r="BT851" s="17"/>
      <c r="BU851" s="17"/>
      <c r="BV851" s="17"/>
      <c r="BW851" s="17"/>
      <c r="BX851" s="17"/>
      <c r="BY851" s="17"/>
      <c r="BZ851" s="17"/>
      <c r="CA851" s="17"/>
      <c r="CB851" s="17"/>
      <c r="CC851" s="17"/>
      <c r="CD851" s="17"/>
      <c r="CE851" s="17"/>
      <c r="CF851" s="17"/>
      <c r="CG851" s="17"/>
      <c r="CH851" s="17"/>
      <c r="CI851" s="17"/>
      <c r="CJ851" s="17"/>
      <c r="CK851" s="17"/>
      <c r="CL851" s="17"/>
      <c r="CM851" s="17"/>
      <c r="CN851" s="17"/>
      <c r="CO851" s="17"/>
      <c r="CP851" s="17"/>
      <c r="CQ851" s="17"/>
      <c r="CR851" s="17"/>
      <c r="CS851" s="17"/>
      <c r="CT851" s="17"/>
      <c r="CU851" s="17"/>
      <c r="CV851" s="17"/>
      <c r="CW851" s="17"/>
      <c r="CX851" s="17"/>
      <c r="CY851" s="17"/>
      <c r="CZ851" s="17"/>
      <c r="DA851" s="17"/>
      <c r="DB851" s="17"/>
      <c r="DC851" s="17"/>
      <c r="DD851" s="17"/>
      <c r="DE851" s="17"/>
      <c r="DF851" s="17"/>
      <c r="DG851" s="17"/>
      <c r="DH851" s="17"/>
      <c r="DI851" s="17"/>
      <c r="DJ851" s="17"/>
      <c r="DK851" s="17"/>
      <c r="DL851" s="17"/>
      <c r="DM851" s="17"/>
      <c r="DN851" s="17"/>
      <c r="DO851" s="17"/>
      <c r="DP851" s="17"/>
      <c r="DQ851" s="17"/>
      <c r="DR851" s="17"/>
    </row>
    <row r="852" spans="1:122" ht="13" x14ac:dyDescent="0.15">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7"/>
      <c r="BC852" s="17"/>
      <c r="BD852" s="17"/>
      <c r="BE852" s="17"/>
      <c r="BF852" s="17"/>
      <c r="BG852" s="17"/>
      <c r="BH852" s="17"/>
      <c r="BI852" s="17"/>
      <c r="BJ852" s="17"/>
      <c r="BK852" s="17"/>
      <c r="BL852" s="17"/>
      <c r="BM852" s="17"/>
      <c r="BN852" s="17"/>
      <c r="BO852" s="17"/>
      <c r="BP852" s="17"/>
      <c r="BQ852" s="17"/>
      <c r="BR852" s="17"/>
      <c r="BS852" s="17"/>
      <c r="BT852" s="17"/>
      <c r="BU852" s="17"/>
      <c r="BV852" s="17"/>
      <c r="BW852" s="17"/>
      <c r="BX852" s="17"/>
      <c r="BY852" s="17"/>
      <c r="BZ852" s="17"/>
      <c r="CA852" s="17"/>
      <c r="CB852" s="17"/>
      <c r="CC852" s="17"/>
      <c r="CD852" s="17"/>
      <c r="CE852" s="17"/>
      <c r="CF852" s="17"/>
      <c r="CG852" s="17"/>
      <c r="CH852" s="17"/>
      <c r="CI852" s="17"/>
      <c r="CJ852" s="17"/>
      <c r="CK852" s="17"/>
      <c r="CL852" s="17"/>
      <c r="CM852" s="17"/>
      <c r="CN852" s="17"/>
      <c r="CO852" s="17"/>
      <c r="CP852" s="17"/>
      <c r="CQ852" s="17"/>
      <c r="CR852" s="17"/>
      <c r="CS852" s="17"/>
      <c r="CT852" s="17"/>
      <c r="CU852" s="17"/>
      <c r="CV852" s="17"/>
      <c r="CW852" s="17"/>
      <c r="CX852" s="17"/>
      <c r="CY852" s="17"/>
      <c r="CZ852" s="17"/>
      <c r="DA852" s="17"/>
      <c r="DB852" s="17"/>
      <c r="DC852" s="17"/>
      <c r="DD852" s="17"/>
      <c r="DE852" s="17"/>
      <c r="DF852" s="17"/>
      <c r="DG852" s="17"/>
      <c r="DH852" s="17"/>
      <c r="DI852" s="17"/>
      <c r="DJ852" s="17"/>
      <c r="DK852" s="17"/>
      <c r="DL852" s="17"/>
      <c r="DM852" s="17"/>
      <c r="DN852" s="17"/>
      <c r="DO852" s="17"/>
      <c r="DP852" s="17"/>
      <c r="DQ852" s="17"/>
      <c r="DR852" s="17"/>
    </row>
    <row r="853" spans="1:122" ht="13" x14ac:dyDescent="0.15">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7"/>
      <c r="BC853" s="17"/>
      <c r="BD853" s="17"/>
      <c r="BE853" s="17"/>
      <c r="BF853" s="17"/>
      <c r="BG853" s="17"/>
      <c r="BH853" s="17"/>
      <c r="BI853" s="17"/>
      <c r="BJ853" s="17"/>
      <c r="BK853" s="17"/>
      <c r="BL853" s="17"/>
      <c r="BM853" s="17"/>
      <c r="BN853" s="17"/>
      <c r="BO853" s="17"/>
      <c r="BP853" s="17"/>
      <c r="BQ853" s="17"/>
      <c r="BR853" s="17"/>
      <c r="BS853" s="17"/>
      <c r="BT853" s="17"/>
      <c r="BU853" s="17"/>
      <c r="BV853" s="17"/>
      <c r="BW853" s="17"/>
      <c r="BX853" s="17"/>
      <c r="BY853" s="17"/>
      <c r="BZ853" s="17"/>
      <c r="CA853" s="17"/>
      <c r="CB853" s="17"/>
      <c r="CC853" s="17"/>
      <c r="CD853" s="17"/>
      <c r="CE853" s="17"/>
      <c r="CF853" s="17"/>
      <c r="CG853" s="17"/>
      <c r="CH853" s="17"/>
      <c r="CI853" s="17"/>
      <c r="CJ853" s="17"/>
      <c r="CK853" s="17"/>
      <c r="CL853" s="17"/>
      <c r="CM853" s="17"/>
      <c r="CN853" s="17"/>
      <c r="CO853" s="17"/>
      <c r="CP853" s="17"/>
      <c r="CQ853" s="17"/>
      <c r="CR853" s="17"/>
      <c r="CS853" s="17"/>
      <c r="CT853" s="17"/>
      <c r="CU853" s="17"/>
      <c r="CV853" s="17"/>
      <c r="CW853" s="17"/>
      <c r="CX853" s="17"/>
      <c r="CY853" s="17"/>
      <c r="CZ853" s="17"/>
      <c r="DA853" s="17"/>
      <c r="DB853" s="17"/>
      <c r="DC853" s="17"/>
      <c r="DD853" s="17"/>
      <c r="DE853" s="17"/>
      <c r="DF853" s="17"/>
      <c r="DG853" s="17"/>
      <c r="DH853" s="17"/>
      <c r="DI853" s="17"/>
      <c r="DJ853" s="17"/>
      <c r="DK853" s="17"/>
      <c r="DL853" s="17"/>
      <c r="DM853" s="17"/>
      <c r="DN853" s="17"/>
      <c r="DO853" s="17"/>
      <c r="DP853" s="17"/>
      <c r="DQ853" s="17"/>
      <c r="DR853" s="17"/>
    </row>
    <row r="854" spans="1:122" ht="13" x14ac:dyDescent="0.15">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7"/>
      <c r="BC854" s="17"/>
      <c r="BD854" s="17"/>
      <c r="BE854" s="17"/>
      <c r="BF854" s="17"/>
      <c r="BG854" s="17"/>
      <c r="BH854" s="17"/>
      <c r="BI854" s="17"/>
      <c r="BJ854" s="17"/>
      <c r="BK854" s="17"/>
      <c r="BL854" s="17"/>
      <c r="BM854" s="17"/>
      <c r="BN854" s="17"/>
      <c r="BO854" s="17"/>
      <c r="BP854" s="17"/>
      <c r="BQ854" s="17"/>
      <c r="BR854" s="17"/>
      <c r="BS854" s="17"/>
      <c r="BT854" s="17"/>
      <c r="BU854" s="17"/>
      <c r="BV854" s="17"/>
      <c r="BW854" s="17"/>
      <c r="BX854" s="17"/>
      <c r="BY854" s="17"/>
      <c r="BZ854" s="17"/>
      <c r="CA854" s="17"/>
      <c r="CB854" s="17"/>
      <c r="CC854" s="17"/>
      <c r="CD854" s="17"/>
      <c r="CE854" s="17"/>
      <c r="CF854" s="17"/>
      <c r="CG854" s="17"/>
      <c r="CH854" s="17"/>
      <c r="CI854" s="17"/>
      <c r="CJ854" s="17"/>
      <c r="CK854" s="17"/>
      <c r="CL854" s="17"/>
      <c r="CM854" s="17"/>
      <c r="CN854" s="17"/>
      <c r="CO854" s="17"/>
      <c r="CP854" s="17"/>
      <c r="CQ854" s="17"/>
      <c r="CR854" s="17"/>
      <c r="CS854" s="17"/>
      <c r="CT854" s="17"/>
      <c r="CU854" s="17"/>
      <c r="CV854" s="17"/>
      <c r="CW854" s="17"/>
      <c r="CX854" s="17"/>
      <c r="CY854" s="17"/>
      <c r="CZ854" s="17"/>
      <c r="DA854" s="17"/>
      <c r="DB854" s="17"/>
      <c r="DC854" s="17"/>
      <c r="DD854" s="17"/>
      <c r="DE854" s="17"/>
      <c r="DF854" s="17"/>
      <c r="DG854" s="17"/>
      <c r="DH854" s="17"/>
      <c r="DI854" s="17"/>
      <c r="DJ854" s="17"/>
      <c r="DK854" s="17"/>
      <c r="DL854" s="17"/>
      <c r="DM854" s="17"/>
      <c r="DN854" s="17"/>
      <c r="DO854" s="17"/>
      <c r="DP854" s="17"/>
      <c r="DQ854" s="17"/>
      <c r="DR854" s="17"/>
    </row>
    <row r="855" spans="1:122" ht="13" x14ac:dyDescent="0.1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7"/>
      <c r="BC855" s="17"/>
      <c r="BD855" s="17"/>
      <c r="BE855" s="17"/>
      <c r="BF855" s="17"/>
      <c r="BG855" s="17"/>
      <c r="BH855" s="17"/>
      <c r="BI855" s="17"/>
      <c r="BJ855" s="17"/>
      <c r="BK855" s="17"/>
      <c r="BL855" s="17"/>
      <c r="BM855" s="17"/>
      <c r="BN855" s="17"/>
      <c r="BO855" s="17"/>
      <c r="BP855" s="17"/>
      <c r="BQ855" s="17"/>
      <c r="BR855" s="17"/>
      <c r="BS855" s="17"/>
      <c r="BT855" s="17"/>
      <c r="BU855" s="17"/>
      <c r="BV855" s="17"/>
      <c r="BW855" s="17"/>
      <c r="BX855" s="17"/>
      <c r="BY855" s="17"/>
      <c r="BZ855" s="17"/>
      <c r="CA855" s="17"/>
      <c r="CB855" s="17"/>
      <c r="CC855" s="17"/>
      <c r="CD855" s="17"/>
      <c r="CE855" s="17"/>
      <c r="CF855" s="17"/>
      <c r="CG855" s="17"/>
      <c r="CH855" s="17"/>
      <c r="CI855" s="17"/>
      <c r="CJ855" s="17"/>
      <c r="CK855" s="17"/>
      <c r="CL855" s="17"/>
      <c r="CM855" s="17"/>
      <c r="CN855" s="17"/>
      <c r="CO855" s="17"/>
      <c r="CP855" s="17"/>
      <c r="CQ855" s="17"/>
      <c r="CR855" s="17"/>
      <c r="CS855" s="17"/>
      <c r="CT855" s="17"/>
      <c r="CU855" s="17"/>
      <c r="CV855" s="17"/>
      <c r="CW855" s="17"/>
      <c r="CX855" s="17"/>
      <c r="CY855" s="17"/>
      <c r="CZ855" s="17"/>
      <c r="DA855" s="17"/>
      <c r="DB855" s="17"/>
      <c r="DC855" s="17"/>
      <c r="DD855" s="17"/>
      <c r="DE855" s="17"/>
      <c r="DF855" s="17"/>
      <c r="DG855" s="17"/>
      <c r="DH855" s="17"/>
      <c r="DI855" s="17"/>
      <c r="DJ855" s="17"/>
      <c r="DK855" s="17"/>
      <c r="DL855" s="17"/>
      <c r="DM855" s="17"/>
      <c r="DN855" s="17"/>
      <c r="DO855" s="17"/>
      <c r="DP855" s="17"/>
      <c r="DQ855" s="17"/>
      <c r="DR855" s="17"/>
    </row>
    <row r="856" spans="1:122" ht="13" x14ac:dyDescent="0.15">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7"/>
      <c r="BC856" s="17"/>
      <c r="BD856" s="17"/>
      <c r="BE856" s="17"/>
      <c r="BF856" s="17"/>
      <c r="BG856" s="17"/>
      <c r="BH856" s="17"/>
      <c r="BI856" s="17"/>
      <c r="BJ856" s="17"/>
      <c r="BK856" s="17"/>
      <c r="BL856" s="17"/>
      <c r="BM856" s="17"/>
      <c r="BN856" s="17"/>
      <c r="BO856" s="17"/>
      <c r="BP856" s="17"/>
      <c r="BQ856" s="17"/>
      <c r="BR856" s="17"/>
      <c r="BS856" s="17"/>
      <c r="BT856" s="17"/>
      <c r="BU856" s="17"/>
      <c r="BV856" s="17"/>
      <c r="BW856" s="17"/>
      <c r="BX856" s="17"/>
      <c r="BY856" s="17"/>
      <c r="BZ856" s="17"/>
      <c r="CA856" s="17"/>
      <c r="CB856" s="17"/>
      <c r="CC856" s="17"/>
      <c r="CD856" s="17"/>
      <c r="CE856" s="17"/>
      <c r="CF856" s="17"/>
      <c r="CG856" s="17"/>
      <c r="CH856" s="17"/>
      <c r="CI856" s="17"/>
      <c r="CJ856" s="17"/>
      <c r="CK856" s="17"/>
      <c r="CL856" s="17"/>
      <c r="CM856" s="17"/>
      <c r="CN856" s="17"/>
      <c r="CO856" s="17"/>
      <c r="CP856" s="17"/>
      <c r="CQ856" s="17"/>
      <c r="CR856" s="17"/>
      <c r="CS856" s="17"/>
      <c r="CT856" s="17"/>
      <c r="CU856" s="17"/>
      <c r="CV856" s="17"/>
      <c r="CW856" s="17"/>
      <c r="CX856" s="17"/>
      <c r="CY856" s="17"/>
      <c r="CZ856" s="17"/>
      <c r="DA856" s="17"/>
      <c r="DB856" s="17"/>
      <c r="DC856" s="17"/>
      <c r="DD856" s="17"/>
      <c r="DE856" s="17"/>
      <c r="DF856" s="17"/>
      <c r="DG856" s="17"/>
      <c r="DH856" s="17"/>
      <c r="DI856" s="17"/>
      <c r="DJ856" s="17"/>
      <c r="DK856" s="17"/>
      <c r="DL856" s="17"/>
      <c r="DM856" s="17"/>
      <c r="DN856" s="17"/>
      <c r="DO856" s="17"/>
      <c r="DP856" s="17"/>
      <c r="DQ856" s="17"/>
      <c r="DR856" s="17"/>
    </row>
    <row r="857" spans="1:122" ht="13" x14ac:dyDescent="0.15">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7"/>
      <c r="BC857" s="17"/>
      <c r="BD857" s="17"/>
      <c r="BE857" s="17"/>
      <c r="BF857" s="17"/>
      <c r="BG857" s="17"/>
      <c r="BH857" s="17"/>
      <c r="BI857" s="17"/>
      <c r="BJ857" s="17"/>
      <c r="BK857" s="17"/>
      <c r="BL857" s="17"/>
      <c r="BM857" s="17"/>
      <c r="BN857" s="17"/>
      <c r="BO857" s="17"/>
      <c r="BP857" s="17"/>
      <c r="BQ857" s="17"/>
      <c r="BR857" s="17"/>
      <c r="BS857" s="17"/>
      <c r="BT857" s="17"/>
      <c r="BU857" s="17"/>
      <c r="BV857" s="17"/>
      <c r="BW857" s="17"/>
      <c r="BX857" s="17"/>
      <c r="BY857" s="17"/>
      <c r="BZ857" s="17"/>
      <c r="CA857" s="17"/>
      <c r="CB857" s="17"/>
      <c r="CC857" s="17"/>
      <c r="CD857" s="17"/>
      <c r="CE857" s="17"/>
      <c r="CF857" s="17"/>
      <c r="CG857" s="17"/>
      <c r="CH857" s="17"/>
      <c r="CI857" s="17"/>
      <c r="CJ857" s="17"/>
      <c r="CK857" s="17"/>
      <c r="CL857" s="17"/>
      <c r="CM857" s="17"/>
      <c r="CN857" s="17"/>
      <c r="CO857" s="17"/>
      <c r="CP857" s="17"/>
      <c r="CQ857" s="17"/>
      <c r="CR857" s="17"/>
      <c r="CS857" s="17"/>
      <c r="CT857" s="17"/>
      <c r="CU857" s="17"/>
      <c r="CV857" s="17"/>
      <c r="CW857" s="17"/>
      <c r="CX857" s="17"/>
      <c r="CY857" s="17"/>
      <c r="CZ857" s="17"/>
      <c r="DA857" s="17"/>
      <c r="DB857" s="17"/>
      <c r="DC857" s="17"/>
      <c r="DD857" s="17"/>
      <c r="DE857" s="17"/>
      <c r="DF857" s="17"/>
      <c r="DG857" s="17"/>
      <c r="DH857" s="17"/>
      <c r="DI857" s="17"/>
      <c r="DJ857" s="17"/>
      <c r="DK857" s="17"/>
      <c r="DL857" s="17"/>
      <c r="DM857" s="17"/>
      <c r="DN857" s="17"/>
      <c r="DO857" s="17"/>
      <c r="DP857" s="17"/>
      <c r="DQ857" s="17"/>
      <c r="DR857" s="17"/>
    </row>
    <row r="858" spans="1:122" ht="13" x14ac:dyDescent="0.15">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7"/>
      <c r="BC858" s="17"/>
      <c r="BD858" s="17"/>
      <c r="BE858" s="17"/>
      <c r="BF858" s="17"/>
      <c r="BG858" s="17"/>
      <c r="BH858" s="17"/>
      <c r="BI858" s="17"/>
      <c r="BJ858" s="17"/>
      <c r="BK858" s="17"/>
      <c r="BL858" s="17"/>
      <c r="BM858" s="17"/>
      <c r="BN858" s="17"/>
      <c r="BO858" s="17"/>
      <c r="BP858" s="17"/>
      <c r="BQ858" s="17"/>
      <c r="BR858" s="17"/>
      <c r="BS858" s="17"/>
      <c r="BT858" s="17"/>
      <c r="BU858" s="17"/>
      <c r="BV858" s="17"/>
      <c r="BW858" s="17"/>
      <c r="BX858" s="17"/>
      <c r="BY858" s="17"/>
      <c r="BZ858" s="17"/>
      <c r="CA858" s="17"/>
      <c r="CB858" s="17"/>
      <c r="CC858" s="17"/>
      <c r="CD858" s="17"/>
      <c r="CE858" s="17"/>
      <c r="CF858" s="17"/>
      <c r="CG858" s="17"/>
      <c r="CH858" s="17"/>
      <c r="CI858" s="17"/>
      <c r="CJ858" s="17"/>
      <c r="CK858" s="17"/>
      <c r="CL858" s="17"/>
      <c r="CM858" s="17"/>
      <c r="CN858" s="17"/>
      <c r="CO858" s="17"/>
      <c r="CP858" s="17"/>
      <c r="CQ858" s="17"/>
      <c r="CR858" s="17"/>
      <c r="CS858" s="17"/>
      <c r="CT858" s="17"/>
      <c r="CU858" s="17"/>
      <c r="CV858" s="17"/>
      <c r="CW858" s="17"/>
      <c r="CX858" s="17"/>
      <c r="CY858" s="17"/>
      <c r="CZ858" s="17"/>
      <c r="DA858" s="17"/>
      <c r="DB858" s="17"/>
      <c r="DC858" s="17"/>
      <c r="DD858" s="17"/>
      <c r="DE858" s="17"/>
      <c r="DF858" s="17"/>
      <c r="DG858" s="17"/>
      <c r="DH858" s="17"/>
      <c r="DI858" s="17"/>
      <c r="DJ858" s="17"/>
      <c r="DK858" s="17"/>
      <c r="DL858" s="17"/>
      <c r="DM858" s="17"/>
      <c r="DN858" s="17"/>
      <c r="DO858" s="17"/>
      <c r="DP858" s="17"/>
      <c r="DQ858" s="17"/>
      <c r="DR858" s="17"/>
    </row>
    <row r="859" spans="1:122" ht="13" x14ac:dyDescent="0.15">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7"/>
      <c r="BC859" s="17"/>
      <c r="BD859" s="17"/>
      <c r="BE859" s="17"/>
      <c r="BF859" s="17"/>
      <c r="BG859" s="17"/>
      <c r="BH859" s="17"/>
      <c r="BI859" s="17"/>
      <c r="BJ859" s="17"/>
      <c r="BK859" s="17"/>
      <c r="BL859" s="17"/>
      <c r="BM859" s="17"/>
      <c r="BN859" s="17"/>
      <c r="BO859" s="17"/>
      <c r="BP859" s="17"/>
      <c r="BQ859" s="17"/>
      <c r="BR859" s="17"/>
      <c r="BS859" s="17"/>
      <c r="BT859" s="17"/>
      <c r="BU859" s="17"/>
      <c r="BV859" s="17"/>
      <c r="BW859" s="17"/>
      <c r="BX859" s="17"/>
      <c r="BY859" s="17"/>
      <c r="BZ859" s="17"/>
      <c r="CA859" s="17"/>
      <c r="CB859" s="17"/>
      <c r="CC859" s="17"/>
      <c r="CD859" s="17"/>
      <c r="CE859" s="17"/>
      <c r="CF859" s="17"/>
      <c r="CG859" s="17"/>
      <c r="CH859" s="17"/>
      <c r="CI859" s="17"/>
      <c r="CJ859" s="17"/>
      <c r="CK859" s="17"/>
      <c r="CL859" s="17"/>
      <c r="CM859" s="17"/>
      <c r="CN859" s="17"/>
      <c r="CO859" s="17"/>
      <c r="CP859" s="17"/>
      <c r="CQ859" s="17"/>
      <c r="CR859" s="17"/>
      <c r="CS859" s="17"/>
      <c r="CT859" s="17"/>
      <c r="CU859" s="17"/>
      <c r="CV859" s="17"/>
      <c r="CW859" s="17"/>
      <c r="CX859" s="17"/>
      <c r="CY859" s="17"/>
      <c r="CZ859" s="17"/>
      <c r="DA859" s="17"/>
      <c r="DB859" s="17"/>
      <c r="DC859" s="17"/>
      <c r="DD859" s="17"/>
      <c r="DE859" s="17"/>
      <c r="DF859" s="17"/>
      <c r="DG859" s="17"/>
      <c r="DH859" s="17"/>
      <c r="DI859" s="17"/>
      <c r="DJ859" s="17"/>
      <c r="DK859" s="17"/>
      <c r="DL859" s="17"/>
      <c r="DM859" s="17"/>
      <c r="DN859" s="17"/>
      <c r="DO859" s="17"/>
      <c r="DP859" s="17"/>
      <c r="DQ859" s="17"/>
      <c r="DR859" s="17"/>
    </row>
    <row r="860" spans="1:122" ht="13" x14ac:dyDescent="0.15">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7"/>
      <c r="BC860" s="17"/>
      <c r="BD860" s="17"/>
      <c r="BE860" s="17"/>
      <c r="BF860" s="17"/>
      <c r="BG860" s="17"/>
      <c r="BH860" s="17"/>
      <c r="BI860" s="17"/>
      <c r="BJ860" s="17"/>
      <c r="BK860" s="17"/>
      <c r="BL860" s="17"/>
      <c r="BM860" s="17"/>
      <c r="BN860" s="17"/>
      <c r="BO860" s="17"/>
      <c r="BP860" s="17"/>
      <c r="BQ860" s="17"/>
      <c r="BR860" s="17"/>
      <c r="BS860" s="17"/>
      <c r="BT860" s="17"/>
      <c r="BU860" s="17"/>
      <c r="BV860" s="17"/>
      <c r="BW860" s="17"/>
      <c r="BX860" s="17"/>
      <c r="BY860" s="17"/>
      <c r="BZ860" s="17"/>
      <c r="CA860" s="17"/>
      <c r="CB860" s="17"/>
      <c r="CC860" s="17"/>
      <c r="CD860" s="17"/>
      <c r="CE860" s="17"/>
      <c r="CF860" s="17"/>
      <c r="CG860" s="17"/>
      <c r="CH860" s="17"/>
      <c r="CI860" s="17"/>
      <c r="CJ860" s="17"/>
      <c r="CK860" s="17"/>
      <c r="CL860" s="17"/>
      <c r="CM860" s="17"/>
      <c r="CN860" s="17"/>
      <c r="CO860" s="17"/>
      <c r="CP860" s="17"/>
      <c r="CQ860" s="17"/>
      <c r="CR860" s="17"/>
      <c r="CS860" s="17"/>
      <c r="CT860" s="17"/>
      <c r="CU860" s="17"/>
      <c r="CV860" s="17"/>
      <c r="CW860" s="17"/>
      <c r="CX860" s="17"/>
      <c r="CY860" s="17"/>
      <c r="CZ860" s="17"/>
      <c r="DA860" s="17"/>
      <c r="DB860" s="17"/>
      <c r="DC860" s="17"/>
      <c r="DD860" s="17"/>
      <c r="DE860" s="17"/>
      <c r="DF860" s="17"/>
      <c r="DG860" s="17"/>
      <c r="DH860" s="17"/>
      <c r="DI860" s="17"/>
      <c r="DJ860" s="17"/>
      <c r="DK860" s="17"/>
      <c r="DL860" s="17"/>
      <c r="DM860" s="17"/>
      <c r="DN860" s="17"/>
      <c r="DO860" s="17"/>
      <c r="DP860" s="17"/>
      <c r="DQ860" s="17"/>
      <c r="DR860" s="17"/>
    </row>
    <row r="861" spans="1:122" ht="13" x14ac:dyDescent="0.15">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7"/>
      <c r="BC861" s="17"/>
      <c r="BD861" s="17"/>
      <c r="BE861" s="17"/>
      <c r="BF861" s="17"/>
      <c r="BG861" s="17"/>
      <c r="BH861" s="17"/>
      <c r="BI861" s="17"/>
      <c r="BJ861" s="17"/>
      <c r="BK861" s="17"/>
      <c r="BL861" s="17"/>
      <c r="BM861" s="17"/>
      <c r="BN861" s="17"/>
      <c r="BO861" s="17"/>
      <c r="BP861" s="17"/>
      <c r="BQ861" s="17"/>
      <c r="BR861" s="17"/>
      <c r="BS861" s="17"/>
      <c r="BT861" s="17"/>
      <c r="BU861" s="17"/>
      <c r="BV861" s="17"/>
      <c r="BW861" s="17"/>
      <c r="BX861" s="17"/>
      <c r="BY861" s="17"/>
      <c r="BZ861" s="17"/>
      <c r="CA861" s="17"/>
      <c r="CB861" s="17"/>
      <c r="CC861" s="17"/>
      <c r="CD861" s="17"/>
      <c r="CE861" s="17"/>
      <c r="CF861" s="17"/>
      <c r="CG861" s="17"/>
      <c r="CH861" s="17"/>
      <c r="CI861" s="17"/>
      <c r="CJ861" s="17"/>
      <c r="CK861" s="17"/>
      <c r="CL861" s="17"/>
      <c r="CM861" s="17"/>
      <c r="CN861" s="17"/>
      <c r="CO861" s="17"/>
      <c r="CP861" s="17"/>
      <c r="CQ861" s="17"/>
      <c r="CR861" s="17"/>
      <c r="CS861" s="17"/>
      <c r="CT861" s="17"/>
      <c r="CU861" s="17"/>
      <c r="CV861" s="17"/>
      <c r="CW861" s="17"/>
      <c r="CX861" s="17"/>
      <c r="CY861" s="17"/>
      <c r="CZ861" s="17"/>
      <c r="DA861" s="17"/>
      <c r="DB861" s="17"/>
      <c r="DC861" s="17"/>
      <c r="DD861" s="17"/>
      <c r="DE861" s="17"/>
      <c r="DF861" s="17"/>
      <c r="DG861" s="17"/>
      <c r="DH861" s="17"/>
      <c r="DI861" s="17"/>
      <c r="DJ861" s="17"/>
      <c r="DK861" s="17"/>
      <c r="DL861" s="17"/>
      <c r="DM861" s="17"/>
      <c r="DN861" s="17"/>
      <c r="DO861" s="17"/>
      <c r="DP861" s="17"/>
      <c r="DQ861" s="17"/>
      <c r="DR861" s="17"/>
    </row>
    <row r="862" spans="1:122" ht="13" x14ac:dyDescent="0.15">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7"/>
      <c r="BC862" s="17"/>
      <c r="BD862" s="17"/>
      <c r="BE862" s="17"/>
      <c r="BF862" s="17"/>
      <c r="BG862" s="17"/>
      <c r="BH862" s="17"/>
      <c r="BI862" s="17"/>
      <c r="BJ862" s="17"/>
      <c r="BK862" s="17"/>
      <c r="BL862" s="17"/>
      <c r="BM862" s="17"/>
      <c r="BN862" s="17"/>
      <c r="BO862" s="17"/>
      <c r="BP862" s="17"/>
      <c r="BQ862" s="17"/>
      <c r="BR862" s="17"/>
      <c r="BS862" s="17"/>
      <c r="BT862" s="17"/>
      <c r="BU862" s="17"/>
      <c r="BV862" s="17"/>
      <c r="BW862" s="17"/>
      <c r="BX862" s="17"/>
      <c r="BY862" s="17"/>
      <c r="BZ862" s="17"/>
      <c r="CA862" s="17"/>
      <c r="CB862" s="17"/>
      <c r="CC862" s="17"/>
      <c r="CD862" s="17"/>
      <c r="CE862" s="17"/>
      <c r="CF862" s="17"/>
      <c r="CG862" s="17"/>
      <c r="CH862" s="17"/>
      <c r="CI862" s="17"/>
      <c r="CJ862" s="17"/>
      <c r="CK862" s="17"/>
      <c r="CL862" s="17"/>
      <c r="CM862" s="17"/>
      <c r="CN862" s="17"/>
      <c r="CO862" s="17"/>
      <c r="CP862" s="17"/>
      <c r="CQ862" s="17"/>
      <c r="CR862" s="17"/>
      <c r="CS862" s="17"/>
      <c r="CT862" s="17"/>
      <c r="CU862" s="17"/>
      <c r="CV862" s="17"/>
      <c r="CW862" s="17"/>
      <c r="CX862" s="17"/>
      <c r="CY862" s="17"/>
      <c r="CZ862" s="17"/>
      <c r="DA862" s="17"/>
      <c r="DB862" s="17"/>
      <c r="DC862" s="17"/>
      <c r="DD862" s="17"/>
      <c r="DE862" s="17"/>
      <c r="DF862" s="17"/>
      <c r="DG862" s="17"/>
      <c r="DH862" s="17"/>
      <c r="DI862" s="17"/>
      <c r="DJ862" s="17"/>
      <c r="DK862" s="17"/>
      <c r="DL862" s="17"/>
      <c r="DM862" s="17"/>
      <c r="DN862" s="17"/>
      <c r="DO862" s="17"/>
      <c r="DP862" s="17"/>
      <c r="DQ862" s="17"/>
      <c r="DR862" s="17"/>
    </row>
    <row r="863" spans="1:122" ht="13" x14ac:dyDescent="0.15">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7"/>
      <c r="BC863" s="17"/>
      <c r="BD863" s="17"/>
      <c r="BE863" s="17"/>
      <c r="BF863" s="17"/>
      <c r="BG863" s="17"/>
      <c r="BH863" s="17"/>
      <c r="BI863" s="17"/>
      <c r="BJ863" s="17"/>
      <c r="BK863" s="17"/>
      <c r="BL863" s="17"/>
      <c r="BM863" s="17"/>
      <c r="BN863" s="17"/>
      <c r="BO863" s="17"/>
      <c r="BP863" s="17"/>
      <c r="BQ863" s="17"/>
      <c r="BR863" s="17"/>
      <c r="BS863" s="17"/>
      <c r="BT863" s="17"/>
      <c r="BU863" s="17"/>
      <c r="BV863" s="17"/>
      <c r="BW863" s="17"/>
      <c r="BX863" s="17"/>
      <c r="BY863" s="17"/>
      <c r="BZ863" s="17"/>
      <c r="CA863" s="17"/>
      <c r="CB863" s="17"/>
      <c r="CC863" s="17"/>
      <c r="CD863" s="17"/>
      <c r="CE863" s="17"/>
      <c r="CF863" s="17"/>
      <c r="CG863" s="17"/>
      <c r="CH863" s="17"/>
      <c r="CI863" s="17"/>
      <c r="CJ863" s="17"/>
      <c r="CK863" s="17"/>
      <c r="CL863" s="17"/>
      <c r="CM863" s="17"/>
      <c r="CN863" s="17"/>
      <c r="CO863" s="17"/>
      <c r="CP863" s="17"/>
      <c r="CQ863" s="17"/>
      <c r="CR863" s="17"/>
      <c r="CS863" s="17"/>
      <c r="CT863" s="17"/>
      <c r="CU863" s="17"/>
      <c r="CV863" s="17"/>
      <c r="CW863" s="17"/>
      <c r="CX863" s="17"/>
      <c r="CY863" s="17"/>
      <c r="CZ863" s="17"/>
      <c r="DA863" s="17"/>
      <c r="DB863" s="17"/>
      <c r="DC863" s="17"/>
      <c r="DD863" s="17"/>
      <c r="DE863" s="17"/>
      <c r="DF863" s="17"/>
      <c r="DG863" s="17"/>
      <c r="DH863" s="17"/>
      <c r="DI863" s="17"/>
      <c r="DJ863" s="17"/>
      <c r="DK863" s="17"/>
      <c r="DL863" s="17"/>
      <c r="DM863" s="17"/>
      <c r="DN863" s="17"/>
      <c r="DO863" s="17"/>
      <c r="DP863" s="17"/>
      <c r="DQ863" s="17"/>
      <c r="DR863" s="17"/>
    </row>
    <row r="864" spans="1:122" ht="13" x14ac:dyDescent="0.15">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7"/>
      <c r="BC864" s="17"/>
      <c r="BD864" s="17"/>
      <c r="BE864" s="17"/>
      <c r="BF864" s="17"/>
      <c r="BG864" s="17"/>
      <c r="BH864" s="17"/>
      <c r="BI864" s="17"/>
      <c r="BJ864" s="17"/>
      <c r="BK864" s="17"/>
      <c r="BL864" s="17"/>
      <c r="BM864" s="17"/>
      <c r="BN864" s="17"/>
      <c r="BO864" s="17"/>
      <c r="BP864" s="17"/>
      <c r="BQ864" s="17"/>
      <c r="BR864" s="17"/>
      <c r="BS864" s="17"/>
      <c r="BT864" s="17"/>
      <c r="BU864" s="17"/>
      <c r="BV864" s="17"/>
      <c r="BW864" s="17"/>
      <c r="BX864" s="17"/>
      <c r="BY864" s="17"/>
      <c r="BZ864" s="17"/>
      <c r="CA864" s="17"/>
      <c r="CB864" s="17"/>
      <c r="CC864" s="17"/>
      <c r="CD864" s="17"/>
      <c r="CE864" s="17"/>
      <c r="CF864" s="17"/>
      <c r="CG864" s="17"/>
      <c r="CH864" s="17"/>
      <c r="CI864" s="17"/>
      <c r="CJ864" s="17"/>
      <c r="CK864" s="17"/>
      <c r="CL864" s="17"/>
      <c r="CM864" s="17"/>
      <c r="CN864" s="17"/>
      <c r="CO864" s="17"/>
      <c r="CP864" s="17"/>
      <c r="CQ864" s="17"/>
      <c r="CR864" s="17"/>
      <c r="CS864" s="17"/>
      <c r="CT864" s="17"/>
      <c r="CU864" s="17"/>
      <c r="CV864" s="17"/>
      <c r="CW864" s="17"/>
      <c r="CX864" s="17"/>
      <c r="CY864" s="17"/>
      <c r="CZ864" s="17"/>
      <c r="DA864" s="17"/>
      <c r="DB864" s="17"/>
      <c r="DC864" s="17"/>
      <c r="DD864" s="17"/>
      <c r="DE864" s="17"/>
      <c r="DF864" s="17"/>
      <c r="DG864" s="17"/>
      <c r="DH864" s="17"/>
      <c r="DI864" s="17"/>
      <c r="DJ864" s="17"/>
      <c r="DK864" s="17"/>
      <c r="DL864" s="17"/>
      <c r="DM864" s="17"/>
      <c r="DN864" s="17"/>
      <c r="DO864" s="17"/>
      <c r="DP864" s="17"/>
      <c r="DQ864" s="17"/>
      <c r="DR864" s="17"/>
    </row>
    <row r="865" spans="1:122" ht="13" x14ac:dyDescent="0.1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7"/>
      <c r="BC865" s="17"/>
      <c r="BD865" s="17"/>
      <c r="BE865" s="17"/>
      <c r="BF865" s="17"/>
      <c r="BG865" s="17"/>
      <c r="BH865" s="17"/>
      <c r="BI865" s="17"/>
      <c r="BJ865" s="17"/>
      <c r="BK865" s="17"/>
      <c r="BL865" s="17"/>
      <c r="BM865" s="17"/>
      <c r="BN865" s="17"/>
      <c r="BO865" s="17"/>
      <c r="BP865" s="17"/>
      <c r="BQ865" s="17"/>
      <c r="BR865" s="17"/>
      <c r="BS865" s="17"/>
      <c r="BT865" s="17"/>
      <c r="BU865" s="17"/>
      <c r="BV865" s="17"/>
      <c r="BW865" s="17"/>
      <c r="BX865" s="17"/>
      <c r="BY865" s="17"/>
      <c r="BZ865" s="17"/>
      <c r="CA865" s="17"/>
      <c r="CB865" s="17"/>
      <c r="CC865" s="17"/>
      <c r="CD865" s="17"/>
      <c r="CE865" s="17"/>
      <c r="CF865" s="17"/>
      <c r="CG865" s="17"/>
      <c r="CH865" s="17"/>
      <c r="CI865" s="17"/>
      <c r="CJ865" s="17"/>
      <c r="CK865" s="17"/>
      <c r="CL865" s="17"/>
      <c r="CM865" s="17"/>
      <c r="CN865" s="17"/>
      <c r="CO865" s="17"/>
      <c r="CP865" s="17"/>
      <c r="CQ865" s="17"/>
      <c r="CR865" s="17"/>
      <c r="CS865" s="17"/>
      <c r="CT865" s="17"/>
      <c r="CU865" s="17"/>
      <c r="CV865" s="17"/>
      <c r="CW865" s="17"/>
      <c r="CX865" s="17"/>
      <c r="CY865" s="17"/>
      <c r="CZ865" s="17"/>
      <c r="DA865" s="17"/>
      <c r="DB865" s="17"/>
      <c r="DC865" s="17"/>
      <c r="DD865" s="17"/>
      <c r="DE865" s="17"/>
      <c r="DF865" s="17"/>
      <c r="DG865" s="17"/>
      <c r="DH865" s="17"/>
      <c r="DI865" s="17"/>
      <c r="DJ865" s="17"/>
      <c r="DK865" s="17"/>
      <c r="DL865" s="17"/>
      <c r="DM865" s="17"/>
      <c r="DN865" s="17"/>
      <c r="DO865" s="17"/>
      <c r="DP865" s="17"/>
      <c r="DQ865" s="17"/>
      <c r="DR865" s="17"/>
    </row>
    <row r="866" spans="1:122" ht="13" x14ac:dyDescent="0.15">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7"/>
      <c r="BC866" s="17"/>
      <c r="BD866" s="17"/>
      <c r="BE866" s="17"/>
      <c r="BF866" s="17"/>
      <c r="BG866" s="17"/>
      <c r="BH866" s="17"/>
      <c r="BI866" s="17"/>
      <c r="BJ866" s="17"/>
      <c r="BK866" s="17"/>
      <c r="BL866" s="17"/>
      <c r="BM866" s="17"/>
      <c r="BN866" s="17"/>
      <c r="BO866" s="17"/>
      <c r="BP866" s="17"/>
      <c r="BQ866" s="17"/>
      <c r="BR866" s="17"/>
      <c r="BS866" s="17"/>
      <c r="BT866" s="17"/>
      <c r="BU866" s="17"/>
      <c r="BV866" s="17"/>
      <c r="BW866" s="17"/>
      <c r="BX866" s="17"/>
      <c r="BY866" s="17"/>
      <c r="BZ866" s="17"/>
      <c r="CA866" s="17"/>
      <c r="CB866" s="17"/>
      <c r="CC866" s="17"/>
      <c r="CD866" s="17"/>
      <c r="CE866" s="17"/>
      <c r="CF866" s="17"/>
      <c r="CG866" s="17"/>
      <c r="CH866" s="17"/>
      <c r="CI866" s="17"/>
      <c r="CJ866" s="17"/>
      <c r="CK866" s="17"/>
      <c r="CL866" s="17"/>
      <c r="CM866" s="17"/>
      <c r="CN866" s="17"/>
      <c r="CO866" s="17"/>
      <c r="CP866" s="17"/>
      <c r="CQ866" s="17"/>
      <c r="CR866" s="17"/>
      <c r="CS866" s="17"/>
      <c r="CT866" s="17"/>
      <c r="CU866" s="17"/>
      <c r="CV866" s="17"/>
      <c r="CW866" s="17"/>
      <c r="CX866" s="17"/>
      <c r="CY866" s="17"/>
      <c r="CZ866" s="17"/>
      <c r="DA866" s="17"/>
      <c r="DB866" s="17"/>
      <c r="DC866" s="17"/>
      <c r="DD866" s="17"/>
      <c r="DE866" s="17"/>
      <c r="DF866" s="17"/>
      <c r="DG866" s="17"/>
      <c r="DH866" s="17"/>
      <c r="DI866" s="17"/>
      <c r="DJ866" s="17"/>
      <c r="DK866" s="17"/>
      <c r="DL866" s="17"/>
      <c r="DM866" s="17"/>
      <c r="DN866" s="17"/>
      <c r="DO866" s="17"/>
      <c r="DP866" s="17"/>
      <c r="DQ866" s="17"/>
      <c r="DR866" s="17"/>
    </row>
    <row r="867" spans="1:122" ht="13" x14ac:dyDescent="0.15">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7"/>
      <c r="BC867" s="17"/>
      <c r="BD867" s="17"/>
      <c r="BE867" s="17"/>
      <c r="BF867" s="17"/>
      <c r="BG867" s="17"/>
      <c r="BH867" s="17"/>
      <c r="BI867" s="17"/>
      <c r="BJ867" s="17"/>
      <c r="BK867" s="17"/>
      <c r="BL867" s="17"/>
      <c r="BM867" s="17"/>
      <c r="BN867" s="17"/>
      <c r="BO867" s="17"/>
      <c r="BP867" s="17"/>
      <c r="BQ867" s="17"/>
      <c r="BR867" s="17"/>
      <c r="BS867" s="17"/>
      <c r="BT867" s="17"/>
      <c r="BU867" s="17"/>
      <c r="BV867" s="17"/>
      <c r="BW867" s="17"/>
      <c r="BX867" s="17"/>
      <c r="BY867" s="17"/>
      <c r="BZ867" s="17"/>
      <c r="CA867" s="17"/>
      <c r="CB867" s="17"/>
      <c r="CC867" s="17"/>
      <c r="CD867" s="17"/>
      <c r="CE867" s="17"/>
      <c r="CF867" s="17"/>
      <c r="CG867" s="17"/>
      <c r="CH867" s="17"/>
      <c r="CI867" s="17"/>
      <c r="CJ867" s="17"/>
      <c r="CK867" s="17"/>
      <c r="CL867" s="17"/>
      <c r="CM867" s="17"/>
      <c r="CN867" s="17"/>
      <c r="CO867" s="17"/>
      <c r="CP867" s="17"/>
      <c r="CQ867" s="17"/>
      <c r="CR867" s="17"/>
      <c r="CS867" s="17"/>
      <c r="CT867" s="17"/>
      <c r="CU867" s="17"/>
      <c r="CV867" s="17"/>
      <c r="CW867" s="17"/>
      <c r="CX867" s="17"/>
      <c r="CY867" s="17"/>
      <c r="CZ867" s="17"/>
      <c r="DA867" s="17"/>
      <c r="DB867" s="17"/>
      <c r="DC867" s="17"/>
      <c r="DD867" s="17"/>
      <c r="DE867" s="17"/>
      <c r="DF867" s="17"/>
      <c r="DG867" s="17"/>
      <c r="DH867" s="17"/>
      <c r="DI867" s="17"/>
      <c r="DJ867" s="17"/>
      <c r="DK867" s="17"/>
      <c r="DL867" s="17"/>
      <c r="DM867" s="17"/>
      <c r="DN867" s="17"/>
      <c r="DO867" s="17"/>
      <c r="DP867" s="17"/>
      <c r="DQ867" s="17"/>
      <c r="DR867" s="17"/>
    </row>
    <row r="868" spans="1:122" ht="13" x14ac:dyDescent="0.15">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7"/>
      <c r="BC868" s="17"/>
      <c r="BD868" s="17"/>
      <c r="BE868" s="17"/>
      <c r="BF868" s="17"/>
      <c r="BG868" s="17"/>
      <c r="BH868" s="17"/>
      <c r="BI868" s="17"/>
      <c r="BJ868" s="17"/>
      <c r="BK868" s="17"/>
      <c r="BL868" s="17"/>
      <c r="BM868" s="17"/>
      <c r="BN868" s="17"/>
      <c r="BO868" s="17"/>
      <c r="BP868" s="17"/>
      <c r="BQ868" s="17"/>
      <c r="BR868" s="17"/>
      <c r="BS868" s="17"/>
      <c r="BT868" s="17"/>
      <c r="BU868" s="17"/>
      <c r="BV868" s="17"/>
      <c r="BW868" s="17"/>
      <c r="BX868" s="17"/>
      <c r="BY868" s="17"/>
      <c r="BZ868" s="17"/>
      <c r="CA868" s="17"/>
      <c r="CB868" s="17"/>
      <c r="CC868" s="17"/>
      <c r="CD868" s="17"/>
      <c r="CE868" s="17"/>
      <c r="CF868" s="17"/>
      <c r="CG868" s="17"/>
      <c r="CH868" s="17"/>
      <c r="CI868" s="17"/>
      <c r="CJ868" s="17"/>
      <c r="CK868" s="17"/>
      <c r="CL868" s="17"/>
      <c r="CM868" s="17"/>
      <c r="CN868" s="17"/>
      <c r="CO868" s="17"/>
      <c r="CP868" s="17"/>
      <c r="CQ868" s="17"/>
      <c r="CR868" s="17"/>
      <c r="CS868" s="17"/>
      <c r="CT868" s="17"/>
      <c r="CU868" s="17"/>
      <c r="CV868" s="17"/>
      <c r="CW868" s="17"/>
      <c r="CX868" s="17"/>
      <c r="CY868" s="17"/>
      <c r="CZ868" s="17"/>
      <c r="DA868" s="17"/>
      <c r="DB868" s="17"/>
      <c r="DC868" s="17"/>
      <c r="DD868" s="17"/>
      <c r="DE868" s="17"/>
      <c r="DF868" s="17"/>
      <c r="DG868" s="17"/>
      <c r="DH868" s="17"/>
      <c r="DI868" s="17"/>
      <c r="DJ868" s="17"/>
      <c r="DK868" s="17"/>
      <c r="DL868" s="17"/>
      <c r="DM868" s="17"/>
      <c r="DN868" s="17"/>
      <c r="DO868" s="17"/>
      <c r="DP868" s="17"/>
      <c r="DQ868" s="17"/>
      <c r="DR868" s="17"/>
    </row>
    <row r="869" spans="1:122" ht="13" x14ac:dyDescent="0.15">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7"/>
      <c r="BC869" s="17"/>
      <c r="BD869" s="17"/>
      <c r="BE869" s="17"/>
      <c r="BF869" s="17"/>
      <c r="BG869" s="17"/>
      <c r="BH869" s="17"/>
      <c r="BI869" s="17"/>
      <c r="BJ869" s="17"/>
      <c r="BK869" s="17"/>
      <c r="BL869" s="17"/>
      <c r="BM869" s="17"/>
      <c r="BN869" s="17"/>
      <c r="BO869" s="17"/>
      <c r="BP869" s="17"/>
      <c r="BQ869" s="17"/>
      <c r="BR869" s="17"/>
      <c r="BS869" s="17"/>
      <c r="BT869" s="17"/>
      <c r="BU869" s="17"/>
      <c r="BV869" s="17"/>
      <c r="BW869" s="17"/>
      <c r="BX869" s="17"/>
      <c r="BY869" s="17"/>
      <c r="BZ869" s="17"/>
      <c r="CA869" s="17"/>
      <c r="CB869" s="17"/>
      <c r="CC869" s="17"/>
      <c r="CD869" s="17"/>
      <c r="CE869" s="17"/>
      <c r="CF869" s="17"/>
      <c r="CG869" s="17"/>
      <c r="CH869" s="17"/>
      <c r="CI869" s="17"/>
      <c r="CJ869" s="17"/>
      <c r="CK869" s="17"/>
      <c r="CL869" s="17"/>
      <c r="CM869" s="17"/>
      <c r="CN869" s="17"/>
      <c r="CO869" s="17"/>
      <c r="CP869" s="17"/>
      <c r="CQ869" s="17"/>
      <c r="CR869" s="17"/>
      <c r="CS869" s="17"/>
      <c r="CT869" s="17"/>
      <c r="CU869" s="17"/>
      <c r="CV869" s="17"/>
      <c r="CW869" s="17"/>
      <c r="CX869" s="17"/>
      <c r="CY869" s="17"/>
      <c r="CZ869" s="17"/>
      <c r="DA869" s="17"/>
      <c r="DB869" s="17"/>
      <c r="DC869" s="17"/>
      <c r="DD869" s="17"/>
      <c r="DE869" s="17"/>
      <c r="DF869" s="17"/>
      <c r="DG869" s="17"/>
      <c r="DH869" s="17"/>
      <c r="DI869" s="17"/>
      <c r="DJ869" s="17"/>
      <c r="DK869" s="17"/>
      <c r="DL869" s="17"/>
      <c r="DM869" s="17"/>
      <c r="DN869" s="17"/>
      <c r="DO869" s="17"/>
      <c r="DP869" s="17"/>
      <c r="DQ869" s="17"/>
      <c r="DR869" s="17"/>
    </row>
    <row r="870" spans="1:122" ht="13" x14ac:dyDescent="0.15">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7"/>
      <c r="BC870" s="17"/>
      <c r="BD870" s="17"/>
      <c r="BE870" s="17"/>
      <c r="BF870" s="17"/>
      <c r="BG870" s="17"/>
      <c r="BH870" s="17"/>
      <c r="BI870" s="17"/>
      <c r="BJ870" s="17"/>
      <c r="BK870" s="17"/>
      <c r="BL870" s="17"/>
      <c r="BM870" s="17"/>
      <c r="BN870" s="17"/>
      <c r="BO870" s="17"/>
      <c r="BP870" s="17"/>
      <c r="BQ870" s="17"/>
      <c r="BR870" s="17"/>
      <c r="BS870" s="17"/>
      <c r="BT870" s="17"/>
      <c r="BU870" s="17"/>
      <c r="BV870" s="17"/>
      <c r="BW870" s="17"/>
      <c r="BX870" s="17"/>
      <c r="BY870" s="17"/>
      <c r="BZ870" s="17"/>
      <c r="CA870" s="17"/>
      <c r="CB870" s="17"/>
      <c r="CC870" s="17"/>
      <c r="CD870" s="17"/>
      <c r="CE870" s="17"/>
      <c r="CF870" s="17"/>
      <c r="CG870" s="17"/>
      <c r="CH870" s="17"/>
      <c r="CI870" s="17"/>
      <c r="CJ870" s="17"/>
      <c r="CK870" s="17"/>
      <c r="CL870" s="17"/>
      <c r="CM870" s="17"/>
      <c r="CN870" s="17"/>
      <c r="CO870" s="17"/>
      <c r="CP870" s="17"/>
      <c r="CQ870" s="17"/>
      <c r="CR870" s="17"/>
      <c r="CS870" s="17"/>
      <c r="CT870" s="17"/>
      <c r="CU870" s="17"/>
      <c r="CV870" s="17"/>
      <c r="CW870" s="17"/>
      <c r="CX870" s="17"/>
      <c r="CY870" s="17"/>
      <c r="CZ870" s="17"/>
      <c r="DA870" s="17"/>
      <c r="DB870" s="17"/>
      <c r="DC870" s="17"/>
      <c r="DD870" s="17"/>
      <c r="DE870" s="17"/>
      <c r="DF870" s="17"/>
      <c r="DG870" s="17"/>
      <c r="DH870" s="17"/>
      <c r="DI870" s="17"/>
      <c r="DJ870" s="17"/>
      <c r="DK870" s="17"/>
      <c r="DL870" s="17"/>
      <c r="DM870" s="17"/>
      <c r="DN870" s="17"/>
      <c r="DO870" s="17"/>
      <c r="DP870" s="17"/>
      <c r="DQ870" s="17"/>
      <c r="DR870" s="17"/>
    </row>
    <row r="871" spans="1:122" ht="13" x14ac:dyDescent="0.15">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7"/>
      <c r="BC871" s="17"/>
      <c r="BD871" s="17"/>
      <c r="BE871" s="17"/>
      <c r="BF871" s="17"/>
      <c r="BG871" s="17"/>
      <c r="BH871" s="17"/>
      <c r="BI871" s="17"/>
      <c r="BJ871" s="17"/>
      <c r="BK871" s="17"/>
      <c r="BL871" s="17"/>
      <c r="BM871" s="17"/>
      <c r="BN871" s="17"/>
      <c r="BO871" s="17"/>
      <c r="BP871" s="17"/>
      <c r="BQ871" s="17"/>
      <c r="BR871" s="17"/>
      <c r="BS871" s="17"/>
      <c r="BT871" s="17"/>
      <c r="BU871" s="17"/>
      <c r="BV871" s="17"/>
      <c r="BW871" s="17"/>
      <c r="BX871" s="17"/>
      <c r="BY871" s="17"/>
      <c r="BZ871" s="17"/>
      <c r="CA871" s="17"/>
      <c r="CB871" s="17"/>
      <c r="CC871" s="17"/>
      <c r="CD871" s="17"/>
      <c r="CE871" s="17"/>
      <c r="CF871" s="17"/>
      <c r="CG871" s="17"/>
      <c r="CH871" s="17"/>
      <c r="CI871" s="17"/>
      <c r="CJ871" s="17"/>
      <c r="CK871" s="17"/>
      <c r="CL871" s="17"/>
      <c r="CM871" s="17"/>
      <c r="CN871" s="17"/>
      <c r="CO871" s="17"/>
      <c r="CP871" s="17"/>
      <c r="CQ871" s="17"/>
      <c r="CR871" s="17"/>
      <c r="CS871" s="17"/>
      <c r="CT871" s="17"/>
      <c r="CU871" s="17"/>
      <c r="CV871" s="17"/>
      <c r="CW871" s="17"/>
      <c r="CX871" s="17"/>
      <c r="CY871" s="17"/>
      <c r="CZ871" s="17"/>
      <c r="DA871" s="17"/>
      <c r="DB871" s="17"/>
      <c r="DC871" s="17"/>
      <c r="DD871" s="17"/>
      <c r="DE871" s="17"/>
      <c r="DF871" s="17"/>
      <c r="DG871" s="17"/>
      <c r="DH871" s="17"/>
      <c r="DI871" s="17"/>
      <c r="DJ871" s="17"/>
      <c r="DK871" s="17"/>
      <c r="DL871" s="17"/>
      <c r="DM871" s="17"/>
      <c r="DN871" s="17"/>
      <c r="DO871" s="17"/>
      <c r="DP871" s="17"/>
      <c r="DQ871" s="17"/>
      <c r="DR871" s="17"/>
    </row>
    <row r="872" spans="1:122" ht="13" x14ac:dyDescent="0.15">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7"/>
      <c r="BC872" s="17"/>
      <c r="BD872" s="17"/>
      <c r="BE872" s="17"/>
      <c r="BF872" s="17"/>
      <c r="BG872" s="17"/>
      <c r="BH872" s="17"/>
      <c r="BI872" s="17"/>
      <c r="BJ872" s="17"/>
      <c r="BK872" s="17"/>
      <c r="BL872" s="17"/>
      <c r="BM872" s="17"/>
      <c r="BN872" s="17"/>
      <c r="BO872" s="17"/>
      <c r="BP872" s="17"/>
      <c r="BQ872" s="17"/>
      <c r="BR872" s="17"/>
      <c r="BS872" s="17"/>
      <c r="BT872" s="17"/>
      <c r="BU872" s="17"/>
      <c r="BV872" s="17"/>
      <c r="BW872" s="17"/>
      <c r="BX872" s="17"/>
      <c r="BY872" s="17"/>
      <c r="BZ872" s="17"/>
      <c r="CA872" s="17"/>
      <c r="CB872" s="17"/>
      <c r="CC872" s="17"/>
      <c r="CD872" s="17"/>
      <c r="CE872" s="17"/>
      <c r="CF872" s="17"/>
      <c r="CG872" s="17"/>
      <c r="CH872" s="17"/>
      <c r="CI872" s="17"/>
      <c r="CJ872" s="17"/>
      <c r="CK872" s="17"/>
      <c r="CL872" s="17"/>
      <c r="CM872" s="17"/>
      <c r="CN872" s="17"/>
      <c r="CO872" s="17"/>
      <c r="CP872" s="17"/>
      <c r="CQ872" s="17"/>
      <c r="CR872" s="17"/>
      <c r="CS872" s="17"/>
      <c r="CT872" s="17"/>
      <c r="CU872" s="17"/>
      <c r="CV872" s="17"/>
      <c r="CW872" s="17"/>
      <c r="CX872" s="17"/>
      <c r="CY872" s="17"/>
      <c r="CZ872" s="17"/>
      <c r="DA872" s="17"/>
      <c r="DB872" s="17"/>
      <c r="DC872" s="17"/>
      <c r="DD872" s="17"/>
      <c r="DE872" s="17"/>
      <c r="DF872" s="17"/>
      <c r="DG872" s="17"/>
      <c r="DH872" s="17"/>
      <c r="DI872" s="17"/>
      <c r="DJ872" s="17"/>
      <c r="DK872" s="17"/>
      <c r="DL872" s="17"/>
      <c r="DM872" s="17"/>
      <c r="DN872" s="17"/>
      <c r="DO872" s="17"/>
      <c r="DP872" s="17"/>
      <c r="DQ872" s="17"/>
      <c r="DR872" s="17"/>
    </row>
    <row r="873" spans="1:122" ht="13" x14ac:dyDescent="0.15">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7"/>
      <c r="BC873" s="17"/>
      <c r="BD873" s="17"/>
      <c r="BE873" s="17"/>
      <c r="BF873" s="17"/>
      <c r="BG873" s="17"/>
      <c r="BH873" s="17"/>
      <c r="BI873" s="17"/>
      <c r="BJ873" s="17"/>
      <c r="BK873" s="17"/>
      <c r="BL873" s="17"/>
      <c r="BM873" s="17"/>
      <c r="BN873" s="17"/>
      <c r="BO873" s="17"/>
      <c r="BP873" s="17"/>
      <c r="BQ873" s="17"/>
      <c r="BR873" s="17"/>
      <c r="BS873" s="17"/>
      <c r="BT873" s="17"/>
      <c r="BU873" s="17"/>
      <c r="BV873" s="17"/>
      <c r="BW873" s="17"/>
      <c r="BX873" s="17"/>
      <c r="BY873" s="17"/>
      <c r="BZ873" s="17"/>
      <c r="CA873" s="17"/>
      <c r="CB873" s="17"/>
      <c r="CC873" s="17"/>
      <c r="CD873" s="17"/>
      <c r="CE873" s="17"/>
      <c r="CF873" s="17"/>
      <c r="CG873" s="17"/>
      <c r="CH873" s="17"/>
      <c r="CI873" s="17"/>
      <c r="CJ873" s="17"/>
      <c r="CK873" s="17"/>
      <c r="CL873" s="17"/>
      <c r="CM873" s="17"/>
      <c r="CN873" s="17"/>
      <c r="CO873" s="17"/>
      <c r="CP873" s="17"/>
      <c r="CQ873" s="17"/>
      <c r="CR873" s="17"/>
      <c r="CS873" s="17"/>
      <c r="CT873" s="17"/>
      <c r="CU873" s="17"/>
      <c r="CV873" s="17"/>
      <c r="CW873" s="17"/>
      <c r="CX873" s="17"/>
      <c r="CY873" s="17"/>
      <c r="CZ873" s="17"/>
      <c r="DA873" s="17"/>
      <c r="DB873" s="17"/>
      <c r="DC873" s="17"/>
      <c r="DD873" s="17"/>
      <c r="DE873" s="17"/>
      <c r="DF873" s="17"/>
      <c r="DG873" s="17"/>
      <c r="DH873" s="17"/>
      <c r="DI873" s="17"/>
      <c r="DJ873" s="17"/>
      <c r="DK873" s="17"/>
      <c r="DL873" s="17"/>
      <c r="DM873" s="17"/>
      <c r="DN873" s="17"/>
      <c r="DO873" s="17"/>
      <c r="DP873" s="17"/>
      <c r="DQ873" s="17"/>
      <c r="DR873" s="17"/>
    </row>
    <row r="874" spans="1:122" ht="13" x14ac:dyDescent="0.15">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7"/>
      <c r="BC874" s="17"/>
      <c r="BD874" s="17"/>
      <c r="BE874" s="17"/>
      <c r="BF874" s="17"/>
      <c r="BG874" s="17"/>
      <c r="BH874" s="17"/>
      <c r="BI874" s="17"/>
      <c r="BJ874" s="17"/>
      <c r="BK874" s="17"/>
      <c r="BL874" s="17"/>
      <c r="BM874" s="17"/>
      <c r="BN874" s="17"/>
      <c r="BO874" s="17"/>
      <c r="BP874" s="17"/>
      <c r="BQ874" s="17"/>
      <c r="BR874" s="17"/>
      <c r="BS874" s="17"/>
      <c r="BT874" s="17"/>
      <c r="BU874" s="17"/>
      <c r="BV874" s="17"/>
      <c r="BW874" s="17"/>
      <c r="BX874" s="17"/>
      <c r="BY874" s="17"/>
      <c r="BZ874" s="17"/>
      <c r="CA874" s="17"/>
      <c r="CB874" s="17"/>
      <c r="CC874" s="17"/>
      <c r="CD874" s="17"/>
      <c r="CE874" s="17"/>
      <c r="CF874" s="17"/>
      <c r="CG874" s="17"/>
      <c r="CH874" s="17"/>
      <c r="CI874" s="17"/>
      <c r="CJ874" s="17"/>
      <c r="CK874" s="17"/>
      <c r="CL874" s="17"/>
      <c r="CM874" s="17"/>
      <c r="CN874" s="17"/>
      <c r="CO874" s="17"/>
      <c r="CP874" s="17"/>
      <c r="CQ874" s="17"/>
      <c r="CR874" s="17"/>
      <c r="CS874" s="17"/>
      <c r="CT874" s="17"/>
      <c r="CU874" s="17"/>
      <c r="CV874" s="17"/>
      <c r="CW874" s="17"/>
      <c r="CX874" s="17"/>
      <c r="CY874" s="17"/>
      <c r="CZ874" s="17"/>
      <c r="DA874" s="17"/>
      <c r="DB874" s="17"/>
      <c r="DC874" s="17"/>
      <c r="DD874" s="17"/>
      <c r="DE874" s="17"/>
      <c r="DF874" s="17"/>
      <c r="DG874" s="17"/>
      <c r="DH874" s="17"/>
      <c r="DI874" s="17"/>
      <c r="DJ874" s="17"/>
      <c r="DK874" s="17"/>
      <c r="DL874" s="17"/>
      <c r="DM874" s="17"/>
      <c r="DN874" s="17"/>
      <c r="DO874" s="17"/>
      <c r="DP874" s="17"/>
      <c r="DQ874" s="17"/>
      <c r="DR874" s="17"/>
    </row>
    <row r="875" spans="1:122" ht="13" x14ac:dyDescent="0.1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7"/>
      <c r="BC875" s="17"/>
      <c r="BD875" s="17"/>
      <c r="BE875" s="17"/>
      <c r="BF875" s="17"/>
      <c r="BG875" s="17"/>
      <c r="BH875" s="17"/>
      <c r="BI875" s="17"/>
      <c r="BJ875" s="17"/>
      <c r="BK875" s="17"/>
      <c r="BL875" s="17"/>
      <c r="BM875" s="17"/>
      <c r="BN875" s="17"/>
      <c r="BO875" s="17"/>
      <c r="BP875" s="17"/>
      <c r="BQ875" s="17"/>
      <c r="BR875" s="17"/>
      <c r="BS875" s="17"/>
      <c r="BT875" s="17"/>
      <c r="BU875" s="17"/>
      <c r="BV875" s="17"/>
      <c r="BW875" s="17"/>
      <c r="BX875" s="17"/>
      <c r="BY875" s="17"/>
      <c r="BZ875" s="17"/>
      <c r="CA875" s="17"/>
      <c r="CB875" s="17"/>
      <c r="CC875" s="17"/>
      <c r="CD875" s="17"/>
      <c r="CE875" s="17"/>
      <c r="CF875" s="17"/>
      <c r="CG875" s="17"/>
      <c r="CH875" s="17"/>
      <c r="CI875" s="17"/>
      <c r="CJ875" s="17"/>
      <c r="CK875" s="17"/>
      <c r="CL875" s="17"/>
      <c r="CM875" s="17"/>
      <c r="CN875" s="17"/>
      <c r="CO875" s="17"/>
      <c r="CP875" s="17"/>
      <c r="CQ875" s="17"/>
      <c r="CR875" s="17"/>
      <c r="CS875" s="17"/>
      <c r="CT875" s="17"/>
      <c r="CU875" s="17"/>
      <c r="CV875" s="17"/>
      <c r="CW875" s="17"/>
      <c r="CX875" s="17"/>
      <c r="CY875" s="17"/>
      <c r="CZ875" s="17"/>
      <c r="DA875" s="17"/>
      <c r="DB875" s="17"/>
      <c r="DC875" s="17"/>
      <c r="DD875" s="17"/>
      <c r="DE875" s="17"/>
      <c r="DF875" s="17"/>
      <c r="DG875" s="17"/>
      <c r="DH875" s="17"/>
      <c r="DI875" s="17"/>
      <c r="DJ875" s="17"/>
      <c r="DK875" s="17"/>
      <c r="DL875" s="17"/>
      <c r="DM875" s="17"/>
      <c r="DN875" s="17"/>
      <c r="DO875" s="17"/>
      <c r="DP875" s="17"/>
      <c r="DQ875" s="17"/>
      <c r="DR875" s="17"/>
    </row>
    <row r="876" spans="1:122" ht="13" x14ac:dyDescent="0.15">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7"/>
      <c r="BC876" s="17"/>
      <c r="BD876" s="17"/>
      <c r="BE876" s="17"/>
      <c r="BF876" s="17"/>
      <c r="BG876" s="17"/>
      <c r="BH876" s="17"/>
      <c r="BI876" s="17"/>
      <c r="BJ876" s="17"/>
      <c r="BK876" s="17"/>
      <c r="BL876" s="17"/>
      <c r="BM876" s="17"/>
      <c r="BN876" s="17"/>
      <c r="BO876" s="17"/>
      <c r="BP876" s="17"/>
      <c r="BQ876" s="17"/>
      <c r="BR876" s="17"/>
      <c r="BS876" s="17"/>
      <c r="BT876" s="17"/>
      <c r="BU876" s="17"/>
      <c r="BV876" s="17"/>
      <c r="BW876" s="17"/>
      <c r="BX876" s="17"/>
      <c r="BY876" s="17"/>
      <c r="BZ876" s="17"/>
      <c r="CA876" s="17"/>
      <c r="CB876" s="17"/>
      <c r="CC876" s="17"/>
      <c r="CD876" s="17"/>
      <c r="CE876" s="17"/>
      <c r="CF876" s="17"/>
      <c r="CG876" s="17"/>
      <c r="CH876" s="17"/>
      <c r="CI876" s="17"/>
      <c r="CJ876" s="17"/>
      <c r="CK876" s="17"/>
      <c r="CL876" s="17"/>
      <c r="CM876" s="17"/>
      <c r="CN876" s="17"/>
      <c r="CO876" s="17"/>
      <c r="CP876" s="17"/>
      <c r="CQ876" s="17"/>
      <c r="CR876" s="17"/>
      <c r="CS876" s="17"/>
      <c r="CT876" s="17"/>
      <c r="CU876" s="17"/>
      <c r="CV876" s="17"/>
      <c r="CW876" s="17"/>
      <c r="CX876" s="17"/>
      <c r="CY876" s="17"/>
      <c r="CZ876" s="17"/>
      <c r="DA876" s="17"/>
      <c r="DB876" s="17"/>
      <c r="DC876" s="17"/>
      <c r="DD876" s="17"/>
      <c r="DE876" s="17"/>
      <c r="DF876" s="17"/>
      <c r="DG876" s="17"/>
      <c r="DH876" s="17"/>
      <c r="DI876" s="17"/>
      <c r="DJ876" s="17"/>
      <c r="DK876" s="17"/>
      <c r="DL876" s="17"/>
      <c r="DM876" s="17"/>
      <c r="DN876" s="17"/>
      <c r="DO876" s="17"/>
      <c r="DP876" s="17"/>
      <c r="DQ876" s="17"/>
      <c r="DR876" s="17"/>
    </row>
    <row r="877" spans="1:122" ht="13" x14ac:dyDescent="0.15">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7"/>
      <c r="BC877" s="17"/>
      <c r="BD877" s="17"/>
      <c r="BE877" s="17"/>
      <c r="BF877" s="17"/>
      <c r="BG877" s="17"/>
      <c r="BH877" s="17"/>
      <c r="BI877" s="17"/>
      <c r="BJ877" s="17"/>
      <c r="BK877" s="17"/>
      <c r="BL877" s="17"/>
      <c r="BM877" s="17"/>
      <c r="BN877" s="17"/>
      <c r="BO877" s="17"/>
      <c r="BP877" s="17"/>
      <c r="BQ877" s="17"/>
      <c r="BR877" s="17"/>
      <c r="BS877" s="17"/>
      <c r="BT877" s="17"/>
      <c r="BU877" s="17"/>
      <c r="BV877" s="17"/>
      <c r="BW877" s="17"/>
      <c r="BX877" s="17"/>
      <c r="BY877" s="17"/>
      <c r="BZ877" s="17"/>
      <c r="CA877" s="17"/>
      <c r="CB877" s="17"/>
      <c r="CC877" s="17"/>
      <c r="CD877" s="17"/>
      <c r="CE877" s="17"/>
      <c r="CF877" s="17"/>
      <c r="CG877" s="17"/>
      <c r="CH877" s="17"/>
      <c r="CI877" s="17"/>
      <c r="CJ877" s="17"/>
      <c r="CK877" s="17"/>
      <c r="CL877" s="17"/>
      <c r="CM877" s="17"/>
      <c r="CN877" s="17"/>
      <c r="CO877" s="17"/>
      <c r="CP877" s="17"/>
      <c r="CQ877" s="17"/>
      <c r="CR877" s="17"/>
      <c r="CS877" s="17"/>
      <c r="CT877" s="17"/>
      <c r="CU877" s="17"/>
      <c r="CV877" s="17"/>
      <c r="CW877" s="17"/>
      <c r="CX877" s="17"/>
      <c r="CY877" s="17"/>
      <c r="CZ877" s="17"/>
      <c r="DA877" s="17"/>
      <c r="DB877" s="17"/>
      <c r="DC877" s="17"/>
      <c r="DD877" s="17"/>
      <c r="DE877" s="17"/>
      <c r="DF877" s="17"/>
      <c r="DG877" s="17"/>
      <c r="DH877" s="17"/>
      <c r="DI877" s="17"/>
      <c r="DJ877" s="17"/>
      <c r="DK877" s="17"/>
      <c r="DL877" s="17"/>
      <c r="DM877" s="17"/>
      <c r="DN877" s="17"/>
      <c r="DO877" s="17"/>
      <c r="DP877" s="17"/>
      <c r="DQ877" s="17"/>
      <c r="DR877" s="17"/>
    </row>
    <row r="878" spans="1:122" ht="13" x14ac:dyDescent="0.15">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7"/>
      <c r="BC878" s="17"/>
      <c r="BD878" s="17"/>
      <c r="BE878" s="17"/>
      <c r="BF878" s="17"/>
      <c r="BG878" s="17"/>
      <c r="BH878" s="17"/>
      <c r="BI878" s="17"/>
      <c r="BJ878" s="17"/>
      <c r="BK878" s="17"/>
      <c r="BL878" s="17"/>
      <c r="BM878" s="17"/>
      <c r="BN878" s="17"/>
      <c r="BO878" s="17"/>
      <c r="BP878" s="17"/>
      <c r="BQ878" s="17"/>
      <c r="BR878" s="17"/>
      <c r="BS878" s="17"/>
      <c r="BT878" s="17"/>
      <c r="BU878" s="17"/>
      <c r="BV878" s="17"/>
      <c r="BW878" s="17"/>
      <c r="BX878" s="17"/>
      <c r="BY878" s="17"/>
      <c r="BZ878" s="17"/>
      <c r="CA878" s="17"/>
      <c r="CB878" s="17"/>
      <c r="CC878" s="17"/>
      <c r="CD878" s="17"/>
      <c r="CE878" s="17"/>
      <c r="CF878" s="17"/>
      <c r="CG878" s="17"/>
      <c r="CH878" s="17"/>
      <c r="CI878" s="17"/>
      <c r="CJ878" s="17"/>
      <c r="CK878" s="17"/>
      <c r="CL878" s="17"/>
      <c r="CM878" s="17"/>
      <c r="CN878" s="17"/>
      <c r="CO878" s="17"/>
      <c r="CP878" s="17"/>
      <c r="CQ878" s="17"/>
      <c r="CR878" s="17"/>
      <c r="CS878" s="17"/>
      <c r="CT878" s="17"/>
      <c r="CU878" s="17"/>
      <c r="CV878" s="17"/>
      <c r="CW878" s="17"/>
      <c r="CX878" s="17"/>
      <c r="CY878" s="17"/>
      <c r="CZ878" s="17"/>
      <c r="DA878" s="17"/>
      <c r="DB878" s="17"/>
      <c r="DC878" s="17"/>
      <c r="DD878" s="17"/>
      <c r="DE878" s="17"/>
      <c r="DF878" s="17"/>
      <c r="DG878" s="17"/>
      <c r="DH878" s="17"/>
      <c r="DI878" s="17"/>
      <c r="DJ878" s="17"/>
      <c r="DK878" s="17"/>
      <c r="DL878" s="17"/>
      <c r="DM878" s="17"/>
      <c r="DN878" s="17"/>
      <c r="DO878" s="17"/>
      <c r="DP878" s="17"/>
      <c r="DQ878" s="17"/>
      <c r="DR878" s="17"/>
    </row>
    <row r="879" spans="1:122" ht="13" x14ac:dyDescent="0.15">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7"/>
      <c r="BC879" s="17"/>
      <c r="BD879" s="17"/>
      <c r="BE879" s="17"/>
      <c r="BF879" s="17"/>
      <c r="BG879" s="17"/>
      <c r="BH879" s="17"/>
      <c r="BI879" s="17"/>
      <c r="BJ879" s="17"/>
      <c r="BK879" s="17"/>
      <c r="BL879" s="17"/>
      <c r="BM879" s="17"/>
      <c r="BN879" s="17"/>
      <c r="BO879" s="17"/>
      <c r="BP879" s="17"/>
      <c r="BQ879" s="17"/>
      <c r="BR879" s="17"/>
      <c r="BS879" s="17"/>
      <c r="BT879" s="17"/>
      <c r="BU879" s="17"/>
      <c r="BV879" s="17"/>
      <c r="BW879" s="17"/>
      <c r="BX879" s="17"/>
      <c r="BY879" s="17"/>
      <c r="BZ879" s="17"/>
      <c r="CA879" s="17"/>
      <c r="CB879" s="17"/>
      <c r="CC879" s="17"/>
      <c r="CD879" s="17"/>
      <c r="CE879" s="17"/>
      <c r="CF879" s="17"/>
      <c r="CG879" s="17"/>
      <c r="CH879" s="17"/>
      <c r="CI879" s="17"/>
      <c r="CJ879" s="17"/>
      <c r="CK879" s="17"/>
      <c r="CL879" s="17"/>
      <c r="CM879" s="17"/>
      <c r="CN879" s="17"/>
      <c r="CO879" s="17"/>
      <c r="CP879" s="17"/>
      <c r="CQ879" s="17"/>
      <c r="CR879" s="17"/>
      <c r="CS879" s="17"/>
      <c r="CT879" s="17"/>
      <c r="CU879" s="17"/>
      <c r="CV879" s="17"/>
      <c r="CW879" s="17"/>
      <c r="CX879" s="17"/>
      <c r="CY879" s="17"/>
      <c r="CZ879" s="17"/>
      <c r="DA879" s="17"/>
      <c r="DB879" s="17"/>
      <c r="DC879" s="17"/>
      <c r="DD879" s="17"/>
      <c r="DE879" s="17"/>
      <c r="DF879" s="17"/>
      <c r="DG879" s="17"/>
      <c r="DH879" s="17"/>
      <c r="DI879" s="17"/>
      <c r="DJ879" s="17"/>
      <c r="DK879" s="17"/>
      <c r="DL879" s="17"/>
      <c r="DM879" s="17"/>
      <c r="DN879" s="17"/>
      <c r="DO879" s="17"/>
      <c r="DP879" s="17"/>
      <c r="DQ879" s="17"/>
      <c r="DR879" s="17"/>
    </row>
    <row r="880" spans="1:122" ht="13" x14ac:dyDescent="0.15">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7"/>
      <c r="BC880" s="17"/>
      <c r="BD880" s="17"/>
      <c r="BE880" s="17"/>
      <c r="BF880" s="17"/>
      <c r="BG880" s="17"/>
      <c r="BH880" s="17"/>
      <c r="BI880" s="17"/>
      <c r="BJ880" s="17"/>
      <c r="BK880" s="17"/>
      <c r="BL880" s="17"/>
      <c r="BM880" s="17"/>
      <c r="BN880" s="17"/>
      <c r="BO880" s="17"/>
      <c r="BP880" s="17"/>
      <c r="BQ880" s="17"/>
      <c r="BR880" s="17"/>
      <c r="BS880" s="17"/>
      <c r="BT880" s="17"/>
      <c r="BU880" s="17"/>
      <c r="BV880" s="17"/>
      <c r="BW880" s="17"/>
      <c r="BX880" s="17"/>
      <c r="BY880" s="17"/>
      <c r="BZ880" s="17"/>
      <c r="CA880" s="17"/>
      <c r="CB880" s="17"/>
      <c r="CC880" s="17"/>
      <c r="CD880" s="17"/>
      <c r="CE880" s="17"/>
      <c r="CF880" s="17"/>
      <c r="CG880" s="17"/>
      <c r="CH880" s="17"/>
      <c r="CI880" s="17"/>
      <c r="CJ880" s="17"/>
      <c r="CK880" s="17"/>
      <c r="CL880" s="17"/>
      <c r="CM880" s="17"/>
      <c r="CN880" s="17"/>
      <c r="CO880" s="17"/>
      <c r="CP880" s="17"/>
      <c r="CQ880" s="17"/>
      <c r="CR880" s="17"/>
      <c r="CS880" s="17"/>
      <c r="CT880" s="17"/>
      <c r="CU880" s="17"/>
      <c r="CV880" s="17"/>
      <c r="CW880" s="17"/>
      <c r="CX880" s="17"/>
      <c r="CY880" s="17"/>
      <c r="CZ880" s="17"/>
      <c r="DA880" s="17"/>
      <c r="DB880" s="17"/>
      <c r="DC880" s="17"/>
      <c r="DD880" s="17"/>
      <c r="DE880" s="17"/>
      <c r="DF880" s="17"/>
      <c r="DG880" s="17"/>
      <c r="DH880" s="17"/>
      <c r="DI880" s="17"/>
      <c r="DJ880" s="17"/>
      <c r="DK880" s="17"/>
      <c r="DL880" s="17"/>
      <c r="DM880" s="17"/>
      <c r="DN880" s="17"/>
      <c r="DO880" s="17"/>
      <c r="DP880" s="17"/>
      <c r="DQ880" s="17"/>
      <c r="DR880" s="17"/>
    </row>
    <row r="881" spans="1:122" ht="13" x14ac:dyDescent="0.15">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7"/>
      <c r="BC881" s="17"/>
      <c r="BD881" s="17"/>
      <c r="BE881" s="17"/>
      <c r="BF881" s="17"/>
      <c r="BG881" s="17"/>
      <c r="BH881" s="17"/>
      <c r="BI881" s="17"/>
      <c r="BJ881" s="17"/>
      <c r="BK881" s="17"/>
      <c r="BL881" s="17"/>
      <c r="BM881" s="17"/>
      <c r="BN881" s="17"/>
      <c r="BO881" s="17"/>
      <c r="BP881" s="17"/>
      <c r="BQ881" s="17"/>
      <c r="BR881" s="17"/>
      <c r="BS881" s="17"/>
      <c r="BT881" s="17"/>
      <c r="BU881" s="17"/>
      <c r="BV881" s="17"/>
      <c r="BW881" s="17"/>
      <c r="BX881" s="17"/>
      <c r="BY881" s="17"/>
      <c r="BZ881" s="17"/>
      <c r="CA881" s="17"/>
      <c r="CB881" s="17"/>
      <c r="CC881" s="17"/>
      <c r="CD881" s="17"/>
      <c r="CE881" s="17"/>
      <c r="CF881" s="17"/>
      <c r="CG881" s="17"/>
      <c r="CH881" s="17"/>
      <c r="CI881" s="17"/>
      <c r="CJ881" s="17"/>
      <c r="CK881" s="17"/>
      <c r="CL881" s="17"/>
      <c r="CM881" s="17"/>
      <c r="CN881" s="17"/>
      <c r="CO881" s="17"/>
      <c r="CP881" s="17"/>
      <c r="CQ881" s="17"/>
      <c r="CR881" s="17"/>
      <c r="CS881" s="17"/>
      <c r="CT881" s="17"/>
      <c r="CU881" s="17"/>
      <c r="CV881" s="17"/>
      <c r="CW881" s="17"/>
      <c r="CX881" s="17"/>
      <c r="CY881" s="17"/>
      <c r="CZ881" s="17"/>
      <c r="DA881" s="17"/>
      <c r="DB881" s="17"/>
      <c r="DC881" s="17"/>
      <c r="DD881" s="17"/>
      <c r="DE881" s="17"/>
      <c r="DF881" s="17"/>
      <c r="DG881" s="17"/>
      <c r="DH881" s="17"/>
      <c r="DI881" s="17"/>
      <c r="DJ881" s="17"/>
      <c r="DK881" s="17"/>
      <c r="DL881" s="17"/>
      <c r="DM881" s="17"/>
      <c r="DN881" s="17"/>
      <c r="DO881" s="17"/>
      <c r="DP881" s="17"/>
      <c r="DQ881" s="17"/>
      <c r="DR881" s="17"/>
    </row>
    <row r="882" spans="1:122" ht="13" x14ac:dyDescent="0.15">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7"/>
      <c r="BC882" s="17"/>
      <c r="BD882" s="17"/>
      <c r="BE882" s="17"/>
      <c r="BF882" s="17"/>
      <c r="BG882" s="17"/>
      <c r="BH882" s="17"/>
      <c r="BI882" s="17"/>
      <c r="BJ882" s="17"/>
      <c r="BK882" s="17"/>
      <c r="BL882" s="17"/>
      <c r="BM882" s="17"/>
      <c r="BN882" s="17"/>
      <c r="BO882" s="17"/>
      <c r="BP882" s="17"/>
      <c r="BQ882" s="17"/>
      <c r="BR882" s="17"/>
      <c r="BS882" s="17"/>
      <c r="BT882" s="17"/>
      <c r="BU882" s="17"/>
      <c r="BV882" s="17"/>
      <c r="BW882" s="17"/>
      <c r="BX882" s="17"/>
      <c r="BY882" s="17"/>
      <c r="BZ882" s="17"/>
      <c r="CA882" s="17"/>
      <c r="CB882" s="17"/>
      <c r="CC882" s="17"/>
      <c r="CD882" s="17"/>
      <c r="CE882" s="17"/>
      <c r="CF882" s="17"/>
      <c r="CG882" s="17"/>
      <c r="CH882" s="17"/>
      <c r="CI882" s="17"/>
      <c r="CJ882" s="17"/>
      <c r="CK882" s="17"/>
      <c r="CL882" s="17"/>
      <c r="CM882" s="17"/>
      <c r="CN882" s="17"/>
      <c r="CO882" s="17"/>
      <c r="CP882" s="17"/>
      <c r="CQ882" s="17"/>
      <c r="CR882" s="17"/>
      <c r="CS882" s="17"/>
      <c r="CT882" s="17"/>
      <c r="CU882" s="17"/>
      <c r="CV882" s="17"/>
      <c r="CW882" s="17"/>
      <c r="CX882" s="17"/>
      <c r="CY882" s="17"/>
      <c r="CZ882" s="17"/>
      <c r="DA882" s="17"/>
      <c r="DB882" s="17"/>
      <c r="DC882" s="17"/>
      <c r="DD882" s="17"/>
      <c r="DE882" s="17"/>
      <c r="DF882" s="17"/>
      <c r="DG882" s="17"/>
      <c r="DH882" s="17"/>
      <c r="DI882" s="17"/>
      <c r="DJ882" s="17"/>
      <c r="DK882" s="17"/>
      <c r="DL882" s="17"/>
      <c r="DM882" s="17"/>
      <c r="DN882" s="17"/>
      <c r="DO882" s="17"/>
      <c r="DP882" s="17"/>
      <c r="DQ882" s="17"/>
      <c r="DR882" s="17"/>
    </row>
    <row r="883" spans="1:122" ht="13" x14ac:dyDescent="0.15">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7"/>
      <c r="BC883" s="17"/>
      <c r="BD883" s="17"/>
      <c r="BE883" s="17"/>
      <c r="BF883" s="17"/>
      <c r="BG883" s="17"/>
      <c r="BH883" s="17"/>
      <c r="BI883" s="17"/>
      <c r="BJ883" s="17"/>
      <c r="BK883" s="17"/>
      <c r="BL883" s="17"/>
      <c r="BM883" s="17"/>
      <c r="BN883" s="17"/>
      <c r="BO883" s="17"/>
      <c r="BP883" s="17"/>
      <c r="BQ883" s="17"/>
      <c r="BR883" s="17"/>
      <c r="BS883" s="17"/>
      <c r="BT883" s="17"/>
      <c r="BU883" s="17"/>
      <c r="BV883" s="17"/>
      <c r="BW883" s="17"/>
      <c r="BX883" s="17"/>
      <c r="BY883" s="17"/>
      <c r="BZ883" s="17"/>
      <c r="CA883" s="17"/>
      <c r="CB883" s="17"/>
      <c r="CC883" s="17"/>
      <c r="CD883" s="17"/>
      <c r="CE883" s="17"/>
      <c r="CF883" s="17"/>
      <c r="CG883" s="17"/>
      <c r="CH883" s="17"/>
      <c r="CI883" s="17"/>
      <c r="CJ883" s="17"/>
      <c r="CK883" s="17"/>
      <c r="CL883" s="17"/>
      <c r="CM883" s="17"/>
      <c r="CN883" s="17"/>
      <c r="CO883" s="17"/>
      <c r="CP883" s="17"/>
      <c r="CQ883" s="17"/>
      <c r="CR883" s="17"/>
      <c r="CS883" s="17"/>
      <c r="CT883" s="17"/>
      <c r="CU883" s="17"/>
      <c r="CV883" s="17"/>
      <c r="CW883" s="17"/>
      <c r="CX883" s="17"/>
      <c r="CY883" s="17"/>
      <c r="CZ883" s="17"/>
      <c r="DA883" s="17"/>
      <c r="DB883" s="17"/>
      <c r="DC883" s="17"/>
      <c r="DD883" s="17"/>
      <c r="DE883" s="17"/>
      <c r="DF883" s="17"/>
      <c r="DG883" s="17"/>
      <c r="DH883" s="17"/>
      <c r="DI883" s="17"/>
      <c r="DJ883" s="17"/>
      <c r="DK883" s="17"/>
      <c r="DL883" s="17"/>
      <c r="DM883" s="17"/>
      <c r="DN883" s="17"/>
      <c r="DO883" s="17"/>
      <c r="DP883" s="17"/>
      <c r="DQ883" s="17"/>
      <c r="DR883" s="17"/>
    </row>
    <row r="884" spans="1:122" ht="13" x14ac:dyDescent="0.15">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7"/>
      <c r="BC884" s="17"/>
      <c r="BD884" s="17"/>
      <c r="BE884" s="17"/>
      <c r="BF884" s="17"/>
      <c r="BG884" s="17"/>
      <c r="BH884" s="17"/>
      <c r="BI884" s="17"/>
      <c r="BJ884" s="17"/>
      <c r="BK884" s="17"/>
      <c r="BL884" s="17"/>
      <c r="BM884" s="17"/>
      <c r="BN884" s="17"/>
      <c r="BO884" s="17"/>
      <c r="BP884" s="17"/>
      <c r="BQ884" s="17"/>
      <c r="BR884" s="17"/>
      <c r="BS884" s="17"/>
      <c r="BT884" s="17"/>
      <c r="BU884" s="17"/>
      <c r="BV884" s="17"/>
      <c r="BW884" s="17"/>
      <c r="BX884" s="17"/>
      <c r="BY884" s="17"/>
      <c r="BZ884" s="17"/>
      <c r="CA884" s="17"/>
      <c r="CB884" s="17"/>
      <c r="CC884" s="17"/>
      <c r="CD884" s="17"/>
      <c r="CE884" s="17"/>
      <c r="CF884" s="17"/>
      <c r="CG884" s="17"/>
      <c r="CH884" s="17"/>
      <c r="CI884" s="17"/>
      <c r="CJ884" s="17"/>
      <c r="CK884" s="17"/>
      <c r="CL884" s="17"/>
      <c r="CM884" s="17"/>
      <c r="CN884" s="17"/>
      <c r="CO884" s="17"/>
      <c r="CP884" s="17"/>
      <c r="CQ884" s="17"/>
      <c r="CR884" s="17"/>
      <c r="CS884" s="17"/>
      <c r="CT884" s="17"/>
      <c r="CU884" s="17"/>
      <c r="CV884" s="17"/>
      <c r="CW884" s="17"/>
      <c r="CX884" s="17"/>
      <c r="CY884" s="17"/>
      <c r="CZ884" s="17"/>
      <c r="DA884" s="17"/>
      <c r="DB884" s="17"/>
      <c r="DC884" s="17"/>
      <c r="DD884" s="17"/>
      <c r="DE884" s="17"/>
      <c r="DF884" s="17"/>
      <c r="DG884" s="17"/>
      <c r="DH884" s="17"/>
      <c r="DI884" s="17"/>
      <c r="DJ884" s="17"/>
      <c r="DK884" s="17"/>
      <c r="DL884" s="17"/>
      <c r="DM884" s="17"/>
      <c r="DN884" s="17"/>
      <c r="DO884" s="17"/>
      <c r="DP884" s="17"/>
      <c r="DQ884" s="17"/>
      <c r="DR884" s="17"/>
    </row>
    <row r="885" spans="1:122" ht="13" x14ac:dyDescent="0.1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7"/>
      <c r="BC885" s="17"/>
      <c r="BD885" s="17"/>
      <c r="BE885" s="17"/>
      <c r="BF885" s="17"/>
      <c r="BG885" s="17"/>
      <c r="BH885" s="17"/>
      <c r="BI885" s="17"/>
      <c r="BJ885" s="17"/>
      <c r="BK885" s="17"/>
      <c r="BL885" s="17"/>
      <c r="BM885" s="17"/>
      <c r="BN885" s="17"/>
      <c r="BO885" s="17"/>
      <c r="BP885" s="17"/>
      <c r="BQ885" s="17"/>
      <c r="BR885" s="17"/>
      <c r="BS885" s="17"/>
      <c r="BT885" s="17"/>
      <c r="BU885" s="17"/>
      <c r="BV885" s="17"/>
      <c r="BW885" s="17"/>
      <c r="BX885" s="17"/>
      <c r="BY885" s="17"/>
      <c r="BZ885" s="17"/>
      <c r="CA885" s="17"/>
      <c r="CB885" s="17"/>
      <c r="CC885" s="17"/>
      <c r="CD885" s="17"/>
      <c r="CE885" s="17"/>
      <c r="CF885" s="17"/>
      <c r="CG885" s="17"/>
      <c r="CH885" s="17"/>
      <c r="CI885" s="17"/>
      <c r="CJ885" s="17"/>
      <c r="CK885" s="17"/>
      <c r="CL885" s="17"/>
      <c r="CM885" s="17"/>
      <c r="CN885" s="17"/>
      <c r="CO885" s="17"/>
      <c r="CP885" s="17"/>
      <c r="CQ885" s="17"/>
      <c r="CR885" s="17"/>
      <c r="CS885" s="17"/>
      <c r="CT885" s="17"/>
      <c r="CU885" s="17"/>
      <c r="CV885" s="17"/>
      <c r="CW885" s="17"/>
      <c r="CX885" s="17"/>
      <c r="CY885" s="17"/>
      <c r="CZ885" s="17"/>
      <c r="DA885" s="17"/>
      <c r="DB885" s="17"/>
      <c r="DC885" s="17"/>
      <c r="DD885" s="17"/>
      <c r="DE885" s="17"/>
      <c r="DF885" s="17"/>
      <c r="DG885" s="17"/>
      <c r="DH885" s="17"/>
      <c r="DI885" s="17"/>
      <c r="DJ885" s="17"/>
      <c r="DK885" s="17"/>
      <c r="DL885" s="17"/>
      <c r="DM885" s="17"/>
      <c r="DN885" s="17"/>
      <c r="DO885" s="17"/>
      <c r="DP885" s="17"/>
      <c r="DQ885" s="17"/>
      <c r="DR885" s="17"/>
    </row>
    <row r="886" spans="1:122" ht="13" x14ac:dyDescent="0.15">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7"/>
      <c r="BC886" s="17"/>
      <c r="BD886" s="17"/>
      <c r="BE886" s="17"/>
      <c r="BF886" s="17"/>
      <c r="BG886" s="17"/>
      <c r="BH886" s="17"/>
      <c r="BI886" s="17"/>
      <c r="BJ886" s="17"/>
      <c r="BK886" s="17"/>
      <c r="BL886" s="17"/>
      <c r="BM886" s="17"/>
      <c r="BN886" s="17"/>
      <c r="BO886" s="17"/>
      <c r="BP886" s="17"/>
      <c r="BQ886" s="17"/>
      <c r="BR886" s="17"/>
      <c r="BS886" s="17"/>
      <c r="BT886" s="17"/>
      <c r="BU886" s="17"/>
      <c r="BV886" s="17"/>
      <c r="BW886" s="17"/>
      <c r="BX886" s="17"/>
      <c r="BY886" s="17"/>
      <c r="BZ886" s="17"/>
      <c r="CA886" s="17"/>
      <c r="CB886" s="17"/>
      <c r="CC886" s="17"/>
      <c r="CD886" s="17"/>
      <c r="CE886" s="17"/>
      <c r="CF886" s="17"/>
      <c r="CG886" s="17"/>
      <c r="CH886" s="17"/>
      <c r="CI886" s="17"/>
      <c r="CJ886" s="17"/>
      <c r="CK886" s="17"/>
      <c r="CL886" s="17"/>
      <c r="CM886" s="17"/>
      <c r="CN886" s="17"/>
      <c r="CO886" s="17"/>
      <c r="CP886" s="17"/>
      <c r="CQ886" s="17"/>
      <c r="CR886" s="17"/>
      <c r="CS886" s="17"/>
      <c r="CT886" s="17"/>
      <c r="CU886" s="17"/>
      <c r="CV886" s="17"/>
      <c r="CW886" s="17"/>
      <c r="CX886" s="17"/>
      <c r="CY886" s="17"/>
      <c r="CZ886" s="17"/>
      <c r="DA886" s="17"/>
      <c r="DB886" s="17"/>
      <c r="DC886" s="17"/>
      <c r="DD886" s="17"/>
      <c r="DE886" s="17"/>
      <c r="DF886" s="17"/>
      <c r="DG886" s="17"/>
      <c r="DH886" s="17"/>
      <c r="DI886" s="17"/>
      <c r="DJ886" s="17"/>
      <c r="DK886" s="17"/>
      <c r="DL886" s="17"/>
      <c r="DM886" s="17"/>
      <c r="DN886" s="17"/>
      <c r="DO886" s="17"/>
      <c r="DP886" s="17"/>
      <c r="DQ886" s="17"/>
      <c r="DR886" s="17"/>
    </row>
    <row r="887" spans="1:122" ht="13" x14ac:dyDescent="0.15">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7"/>
      <c r="BC887" s="17"/>
      <c r="BD887" s="17"/>
      <c r="BE887" s="17"/>
      <c r="BF887" s="17"/>
      <c r="BG887" s="17"/>
      <c r="BH887" s="17"/>
      <c r="BI887" s="17"/>
      <c r="BJ887" s="17"/>
      <c r="BK887" s="17"/>
      <c r="BL887" s="17"/>
      <c r="BM887" s="17"/>
      <c r="BN887" s="17"/>
      <c r="BO887" s="17"/>
      <c r="BP887" s="17"/>
      <c r="BQ887" s="17"/>
      <c r="BR887" s="17"/>
      <c r="BS887" s="17"/>
      <c r="BT887" s="17"/>
      <c r="BU887" s="17"/>
      <c r="BV887" s="17"/>
      <c r="BW887" s="17"/>
      <c r="BX887" s="17"/>
      <c r="BY887" s="17"/>
      <c r="BZ887" s="17"/>
      <c r="CA887" s="17"/>
      <c r="CB887" s="17"/>
      <c r="CC887" s="17"/>
      <c r="CD887" s="17"/>
      <c r="CE887" s="17"/>
      <c r="CF887" s="17"/>
      <c r="CG887" s="17"/>
      <c r="CH887" s="17"/>
      <c r="CI887" s="17"/>
      <c r="CJ887" s="17"/>
      <c r="CK887" s="17"/>
      <c r="CL887" s="17"/>
      <c r="CM887" s="17"/>
      <c r="CN887" s="17"/>
      <c r="CO887" s="17"/>
      <c r="CP887" s="17"/>
      <c r="CQ887" s="17"/>
      <c r="CR887" s="17"/>
      <c r="CS887" s="17"/>
      <c r="CT887" s="17"/>
      <c r="CU887" s="17"/>
      <c r="CV887" s="17"/>
      <c r="CW887" s="17"/>
      <c r="CX887" s="17"/>
      <c r="CY887" s="17"/>
      <c r="CZ887" s="17"/>
      <c r="DA887" s="17"/>
      <c r="DB887" s="17"/>
      <c r="DC887" s="17"/>
      <c r="DD887" s="17"/>
      <c r="DE887" s="17"/>
      <c r="DF887" s="17"/>
      <c r="DG887" s="17"/>
      <c r="DH887" s="17"/>
      <c r="DI887" s="17"/>
      <c r="DJ887" s="17"/>
      <c r="DK887" s="17"/>
      <c r="DL887" s="17"/>
      <c r="DM887" s="17"/>
      <c r="DN887" s="17"/>
      <c r="DO887" s="17"/>
      <c r="DP887" s="17"/>
      <c r="DQ887" s="17"/>
      <c r="DR887" s="17"/>
    </row>
    <row r="888" spans="1:122" ht="13" x14ac:dyDescent="0.15">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7"/>
      <c r="BC888" s="17"/>
      <c r="BD888" s="17"/>
      <c r="BE888" s="17"/>
      <c r="BF888" s="17"/>
      <c r="BG888" s="17"/>
      <c r="BH888" s="17"/>
      <c r="BI888" s="17"/>
      <c r="BJ888" s="17"/>
      <c r="BK888" s="17"/>
      <c r="BL888" s="17"/>
      <c r="BM888" s="17"/>
      <c r="BN888" s="17"/>
      <c r="BO888" s="17"/>
      <c r="BP888" s="17"/>
      <c r="BQ888" s="17"/>
      <c r="BR888" s="17"/>
      <c r="BS888" s="17"/>
      <c r="BT888" s="17"/>
      <c r="BU888" s="17"/>
      <c r="BV888" s="17"/>
      <c r="BW888" s="17"/>
      <c r="BX888" s="17"/>
      <c r="BY888" s="17"/>
      <c r="BZ888" s="17"/>
      <c r="CA888" s="17"/>
      <c r="CB888" s="17"/>
      <c r="CC888" s="17"/>
      <c r="CD888" s="17"/>
      <c r="CE888" s="17"/>
      <c r="CF888" s="17"/>
      <c r="CG888" s="17"/>
      <c r="CH888" s="17"/>
      <c r="CI888" s="17"/>
      <c r="CJ888" s="17"/>
      <c r="CK888" s="17"/>
      <c r="CL888" s="17"/>
      <c r="CM888" s="17"/>
      <c r="CN888" s="17"/>
      <c r="CO888" s="17"/>
      <c r="CP888" s="17"/>
      <c r="CQ888" s="17"/>
      <c r="CR888" s="17"/>
      <c r="CS888" s="17"/>
      <c r="CT888" s="17"/>
      <c r="CU888" s="17"/>
      <c r="CV888" s="17"/>
      <c r="CW888" s="17"/>
      <c r="CX888" s="17"/>
      <c r="CY888" s="17"/>
      <c r="CZ888" s="17"/>
      <c r="DA888" s="17"/>
      <c r="DB888" s="17"/>
      <c r="DC888" s="17"/>
      <c r="DD888" s="17"/>
      <c r="DE888" s="17"/>
      <c r="DF888" s="17"/>
      <c r="DG888" s="17"/>
      <c r="DH888" s="17"/>
      <c r="DI888" s="17"/>
      <c r="DJ888" s="17"/>
      <c r="DK888" s="17"/>
      <c r="DL888" s="17"/>
      <c r="DM888" s="17"/>
      <c r="DN888" s="17"/>
      <c r="DO888" s="17"/>
      <c r="DP888" s="17"/>
      <c r="DQ888" s="17"/>
      <c r="DR888" s="17"/>
    </row>
    <row r="889" spans="1:122" ht="13" x14ac:dyDescent="0.15">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7"/>
      <c r="BC889" s="17"/>
      <c r="BD889" s="17"/>
      <c r="BE889" s="17"/>
      <c r="BF889" s="17"/>
      <c r="BG889" s="17"/>
      <c r="BH889" s="17"/>
      <c r="BI889" s="17"/>
      <c r="BJ889" s="17"/>
      <c r="BK889" s="17"/>
      <c r="BL889" s="17"/>
      <c r="BM889" s="17"/>
      <c r="BN889" s="17"/>
      <c r="BO889" s="17"/>
      <c r="BP889" s="17"/>
      <c r="BQ889" s="17"/>
      <c r="BR889" s="17"/>
      <c r="BS889" s="17"/>
      <c r="BT889" s="17"/>
      <c r="BU889" s="17"/>
      <c r="BV889" s="17"/>
      <c r="BW889" s="17"/>
      <c r="BX889" s="17"/>
      <c r="BY889" s="17"/>
      <c r="BZ889" s="17"/>
      <c r="CA889" s="17"/>
      <c r="CB889" s="17"/>
      <c r="CC889" s="17"/>
      <c r="CD889" s="17"/>
      <c r="CE889" s="17"/>
      <c r="CF889" s="17"/>
      <c r="CG889" s="17"/>
      <c r="CH889" s="17"/>
      <c r="CI889" s="17"/>
      <c r="CJ889" s="17"/>
      <c r="CK889" s="17"/>
      <c r="CL889" s="17"/>
      <c r="CM889" s="17"/>
      <c r="CN889" s="17"/>
      <c r="CO889" s="17"/>
      <c r="CP889" s="17"/>
      <c r="CQ889" s="17"/>
      <c r="CR889" s="17"/>
      <c r="CS889" s="17"/>
      <c r="CT889" s="17"/>
      <c r="CU889" s="17"/>
      <c r="CV889" s="17"/>
      <c r="CW889" s="17"/>
      <c r="CX889" s="17"/>
      <c r="CY889" s="17"/>
      <c r="CZ889" s="17"/>
      <c r="DA889" s="17"/>
      <c r="DB889" s="17"/>
      <c r="DC889" s="17"/>
      <c r="DD889" s="17"/>
      <c r="DE889" s="17"/>
      <c r="DF889" s="17"/>
      <c r="DG889" s="17"/>
      <c r="DH889" s="17"/>
      <c r="DI889" s="17"/>
      <c r="DJ889" s="17"/>
      <c r="DK889" s="17"/>
      <c r="DL889" s="17"/>
      <c r="DM889" s="17"/>
      <c r="DN889" s="17"/>
      <c r="DO889" s="17"/>
      <c r="DP889" s="17"/>
      <c r="DQ889" s="17"/>
      <c r="DR889" s="17"/>
    </row>
    <row r="890" spans="1:122" ht="13" x14ac:dyDescent="0.15">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7"/>
      <c r="BC890" s="17"/>
      <c r="BD890" s="17"/>
      <c r="BE890" s="17"/>
      <c r="BF890" s="17"/>
      <c r="BG890" s="17"/>
      <c r="BH890" s="17"/>
      <c r="BI890" s="17"/>
      <c r="BJ890" s="17"/>
      <c r="BK890" s="17"/>
      <c r="BL890" s="17"/>
      <c r="BM890" s="17"/>
      <c r="BN890" s="17"/>
      <c r="BO890" s="17"/>
      <c r="BP890" s="17"/>
      <c r="BQ890" s="17"/>
      <c r="BR890" s="17"/>
      <c r="BS890" s="17"/>
      <c r="BT890" s="17"/>
      <c r="BU890" s="17"/>
      <c r="BV890" s="17"/>
      <c r="BW890" s="17"/>
      <c r="BX890" s="17"/>
      <c r="BY890" s="17"/>
      <c r="BZ890" s="17"/>
      <c r="CA890" s="17"/>
      <c r="CB890" s="17"/>
      <c r="CC890" s="17"/>
      <c r="CD890" s="17"/>
      <c r="CE890" s="17"/>
      <c r="CF890" s="17"/>
      <c r="CG890" s="17"/>
      <c r="CH890" s="17"/>
      <c r="CI890" s="17"/>
      <c r="CJ890" s="17"/>
      <c r="CK890" s="17"/>
      <c r="CL890" s="17"/>
      <c r="CM890" s="17"/>
      <c r="CN890" s="17"/>
      <c r="CO890" s="17"/>
      <c r="CP890" s="17"/>
      <c r="CQ890" s="17"/>
      <c r="CR890" s="17"/>
      <c r="CS890" s="17"/>
      <c r="CT890" s="17"/>
      <c r="CU890" s="17"/>
      <c r="CV890" s="17"/>
      <c r="CW890" s="17"/>
      <c r="CX890" s="17"/>
      <c r="CY890" s="17"/>
      <c r="CZ890" s="17"/>
      <c r="DA890" s="17"/>
      <c r="DB890" s="17"/>
      <c r="DC890" s="17"/>
      <c r="DD890" s="17"/>
      <c r="DE890" s="17"/>
      <c r="DF890" s="17"/>
      <c r="DG890" s="17"/>
      <c r="DH890" s="17"/>
      <c r="DI890" s="17"/>
      <c r="DJ890" s="17"/>
      <c r="DK890" s="17"/>
      <c r="DL890" s="17"/>
      <c r="DM890" s="17"/>
      <c r="DN890" s="17"/>
      <c r="DO890" s="17"/>
      <c r="DP890" s="17"/>
      <c r="DQ890" s="17"/>
      <c r="DR890" s="17"/>
    </row>
    <row r="891" spans="1:122" ht="13" x14ac:dyDescent="0.15">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7"/>
      <c r="BC891" s="17"/>
      <c r="BD891" s="17"/>
      <c r="BE891" s="17"/>
      <c r="BF891" s="17"/>
      <c r="BG891" s="17"/>
      <c r="BH891" s="17"/>
      <c r="BI891" s="17"/>
      <c r="BJ891" s="17"/>
      <c r="BK891" s="17"/>
      <c r="BL891" s="17"/>
      <c r="BM891" s="17"/>
      <c r="BN891" s="17"/>
      <c r="BO891" s="17"/>
      <c r="BP891" s="17"/>
      <c r="BQ891" s="17"/>
      <c r="BR891" s="17"/>
      <c r="BS891" s="17"/>
      <c r="BT891" s="17"/>
      <c r="BU891" s="17"/>
      <c r="BV891" s="17"/>
      <c r="BW891" s="17"/>
      <c r="BX891" s="17"/>
      <c r="BY891" s="17"/>
      <c r="BZ891" s="17"/>
      <c r="CA891" s="17"/>
      <c r="CB891" s="17"/>
      <c r="CC891" s="17"/>
      <c r="CD891" s="17"/>
      <c r="CE891" s="17"/>
      <c r="CF891" s="17"/>
      <c r="CG891" s="17"/>
      <c r="CH891" s="17"/>
      <c r="CI891" s="17"/>
      <c r="CJ891" s="17"/>
      <c r="CK891" s="17"/>
      <c r="CL891" s="17"/>
      <c r="CM891" s="17"/>
      <c r="CN891" s="17"/>
      <c r="CO891" s="17"/>
      <c r="CP891" s="17"/>
      <c r="CQ891" s="17"/>
      <c r="CR891" s="17"/>
      <c r="CS891" s="17"/>
      <c r="CT891" s="17"/>
      <c r="CU891" s="17"/>
      <c r="CV891" s="17"/>
      <c r="CW891" s="17"/>
      <c r="CX891" s="17"/>
      <c r="CY891" s="17"/>
      <c r="CZ891" s="17"/>
      <c r="DA891" s="17"/>
      <c r="DB891" s="17"/>
      <c r="DC891" s="17"/>
      <c r="DD891" s="17"/>
      <c r="DE891" s="17"/>
      <c r="DF891" s="17"/>
      <c r="DG891" s="17"/>
      <c r="DH891" s="17"/>
      <c r="DI891" s="17"/>
      <c r="DJ891" s="17"/>
      <c r="DK891" s="17"/>
      <c r="DL891" s="17"/>
      <c r="DM891" s="17"/>
      <c r="DN891" s="17"/>
      <c r="DO891" s="17"/>
      <c r="DP891" s="17"/>
      <c r="DQ891" s="17"/>
      <c r="DR891" s="17"/>
    </row>
    <row r="892" spans="1:122" ht="13" x14ac:dyDescent="0.15">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7"/>
      <c r="BC892" s="17"/>
      <c r="BD892" s="17"/>
      <c r="BE892" s="17"/>
      <c r="BF892" s="17"/>
      <c r="BG892" s="17"/>
      <c r="BH892" s="17"/>
      <c r="BI892" s="17"/>
      <c r="BJ892" s="17"/>
      <c r="BK892" s="17"/>
      <c r="BL892" s="17"/>
      <c r="BM892" s="17"/>
      <c r="BN892" s="17"/>
      <c r="BO892" s="17"/>
      <c r="BP892" s="17"/>
      <c r="BQ892" s="17"/>
      <c r="BR892" s="17"/>
      <c r="BS892" s="17"/>
      <c r="BT892" s="17"/>
      <c r="BU892" s="17"/>
      <c r="BV892" s="17"/>
      <c r="BW892" s="17"/>
      <c r="BX892" s="17"/>
      <c r="BY892" s="17"/>
      <c r="BZ892" s="17"/>
      <c r="CA892" s="17"/>
      <c r="CB892" s="17"/>
      <c r="CC892" s="17"/>
      <c r="CD892" s="17"/>
      <c r="CE892" s="17"/>
      <c r="CF892" s="17"/>
      <c r="CG892" s="17"/>
      <c r="CH892" s="17"/>
      <c r="CI892" s="17"/>
      <c r="CJ892" s="17"/>
      <c r="CK892" s="17"/>
      <c r="CL892" s="17"/>
      <c r="CM892" s="17"/>
      <c r="CN892" s="17"/>
      <c r="CO892" s="17"/>
      <c r="CP892" s="17"/>
      <c r="CQ892" s="17"/>
      <c r="CR892" s="17"/>
      <c r="CS892" s="17"/>
      <c r="CT892" s="17"/>
      <c r="CU892" s="17"/>
      <c r="CV892" s="17"/>
      <c r="CW892" s="17"/>
      <c r="CX892" s="17"/>
      <c r="CY892" s="17"/>
      <c r="CZ892" s="17"/>
      <c r="DA892" s="17"/>
      <c r="DB892" s="17"/>
      <c r="DC892" s="17"/>
      <c r="DD892" s="17"/>
      <c r="DE892" s="17"/>
      <c r="DF892" s="17"/>
      <c r="DG892" s="17"/>
      <c r="DH892" s="17"/>
      <c r="DI892" s="17"/>
      <c r="DJ892" s="17"/>
      <c r="DK892" s="17"/>
      <c r="DL892" s="17"/>
      <c r="DM892" s="17"/>
      <c r="DN892" s="17"/>
      <c r="DO892" s="17"/>
      <c r="DP892" s="17"/>
      <c r="DQ892" s="17"/>
      <c r="DR892" s="17"/>
    </row>
    <row r="893" spans="1:122" ht="13" x14ac:dyDescent="0.15">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7"/>
      <c r="BC893" s="17"/>
      <c r="BD893" s="17"/>
      <c r="BE893" s="17"/>
      <c r="BF893" s="17"/>
      <c r="BG893" s="17"/>
      <c r="BH893" s="17"/>
      <c r="BI893" s="17"/>
      <c r="BJ893" s="17"/>
      <c r="BK893" s="17"/>
      <c r="BL893" s="17"/>
      <c r="BM893" s="17"/>
      <c r="BN893" s="17"/>
      <c r="BO893" s="17"/>
      <c r="BP893" s="17"/>
      <c r="BQ893" s="17"/>
      <c r="BR893" s="17"/>
      <c r="BS893" s="17"/>
      <c r="BT893" s="17"/>
      <c r="BU893" s="17"/>
      <c r="BV893" s="17"/>
      <c r="BW893" s="17"/>
      <c r="BX893" s="17"/>
      <c r="BY893" s="17"/>
      <c r="BZ893" s="17"/>
      <c r="CA893" s="17"/>
      <c r="CB893" s="17"/>
      <c r="CC893" s="17"/>
      <c r="CD893" s="17"/>
      <c r="CE893" s="17"/>
      <c r="CF893" s="17"/>
      <c r="CG893" s="17"/>
      <c r="CH893" s="17"/>
      <c r="CI893" s="17"/>
      <c r="CJ893" s="17"/>
      <c r="CK893" s="17"/>
      <c r="CL893" s="17"/>
      <c r="CM893" s="17"/>
      <c r="CN893" s="17"/>
      <c r="CO893" s="17"/>
      <c r="CP893" s="17"/>
      <c r="CQ893" s="17"/>
      <c r="CR893" s="17"/>
      <c r="CS893" s="17"/>
      <c r="CT893" s="17"/>
      <c r="CU893" s="17"/>
      <c r="CV893" s="17"/>
      <c r="CW893" s="17"/>
      <c r="CX893" s="17"/>
      <c r="CY893" s="17"/>
      <c r="CZ893" s="17"/>
      <c r="DA893" s="17"/>
      <c r="DB893" s="17"/>
      <c r="DC893" s="17"/>
      <c r="DD893" s="17"/>
      <c r="DE893" s="17"/>
      <c r="DF893" s="17"/>
      <c r="DG893" s="17"/>
      <c r="DH893" s="17"/>
      <c r="DI893" s="17"/>
      <c r="DJ893" s="17"/>
      <c r="DK893" s="17"/>
      <c r="DL893" s="17"/>
      <c r="DM893" s="17"/>
      <c r="DN893" s="17"/>
      <c r="DO893" s="17"/>
      <c r="DP893" s="17"/>
      <c r="DQ893" s="17"/>
      <c r="DR893" s="17"/>
    </row>
    <row r="894" spans="1:122" ht="13" x14ac:dyDescent="0.15">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7"/>
      <c r="BC894" s="17"/>
      <c r="BD894" s="17"/>
      <c r="BE894" s="17"/>
      <c r="BF894" s="17"/>
      <c r="BG894" s="17"/>
      <c r="BH894" s="17"/>
      <c r="BI894" s="17"/>
      <c r="BJ894" s="17"/>
      <c r="BK894" s="17"/>
      <c r="BL894" s="17"/>
      <c r="BM894" s="17"/>
      <c r="BN894" s="17"/>
      <c r="BO894" s="17"/>
      <c r="BP894" s="17"/>
      <c r="BQ894" s="17"/>
      <c r="BR894" s="17"/>
      <c r="BS894" s="17"/>
      <c r="BT894" s="17"/>
      <c r="BU894" s="17"/>
      <c r="BV894" s="17"/>
      <c r="BW894" s="17"/>
      <c r="BX894" s="17"/>
      <c r="BY894" s="17"/>
      <c r="BZ894" s="17"/>
      <c r="CA894" s="17"/>
      <c r="CB894" s="17"/>
      <c r="CC894" s="17"/>
      <c r="CD894" s="17"/>
      <c r="CE894" s="17"/>
      <c r="CF894" s="17"/>
      <c r="CG894" s="17"/>
      <c r="CH894" s="17"/>
      <c r="CI894" s="17"/>
      <c r="CJ894" s="17"/>
      <c r="CK894" s="17"/>
      <c r="CL894" s="17"/>
      <c r="CM894" s="17"/>
      <c r="CN894" s="17"/>
      <c r="CO894" s="17"/>
      <c r="CP894" s="17"/>
      <c r="CQ894" s="17"/>
      <c r="CR894" s="17"/>
      <c r="CS894" s="17"/>
      <c r="CT894" s="17"/>
      <c r="CU894" s="17"/>
      <c r="CV894" s="17"/>
      <c r="CW894" s="17"/>
      <c r="CX894" s="17"/>
      <c r="CY894" s="17"/>
      <c r="CZ894" s="17"/>
      <c r="DA894" s="17"/>
      <c r="DB894" s="17"/>
      <c r="DC894" s="17"/>
      <c r="DD894" s="17"/>
      <c r="DE894" s="17"/>
      <c r="DF894" s="17"/>
      <c r="DG894" s="17"/>
      <c r="DH894" s="17"/>
      <c r="DI894" s="17"/>
      <c r="DJ894" s="17"/>
      <c r="DK894" s="17"/>
      <c r="DL894" s="17"/>
      <c r="DM894" s="17"/>
      <c r="DN894" s="17"/>
      <c r="DO894" s="17"/>
      <c r="DP894" s="17"/>
      <c r="DQ894" s="17"/>
      <c r="DR894" s="17"/>
    </row>
    <row r="895" spans="1:122" ht="13" x14ac:dyDescent="0.1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7"/>
      <c r="BC895" s="17"/>
      <c r="BD895" s="17"/>
      <c r="BE895" s="17"/>
      <c r="BF895" s="17"/>
      <c r="BG895" s="17"/>
      <c r="BH895" s="17"/>
      <c r="BI895" s="17"/>
      <c r="BJ895" s="17"/>
      <c r="BK895" s="17"/>
      <c r="BL895" s="17"/>
      <c r="BM895" s="17"/>
      <c r="BN895" s="17"/>
      <c r="BO895" s="17"/>
      <c r="BP895" s="17"/>
      <c r="BQ895" s="17"/>
      <c r="BR895" s="17"/>
      <c r="BS895" s="17"/>
      <c r="BT895" s="17"/>
      <c r="BU895" s="17"/>
      <c r="BV895" s="17"/>
      <c r="BW895" s="17"/>
      <c r="BX895" s="17"/>
      <c r="BY895" s="17"/>
      <c r="BZ895" s="17"/>
      <c r="CA895" s="17"/>
      <c r="CB895" s="17"/>
      <c r="CC895" s="17"/>
      <c r="CD895" s="17"/>
      <c r="CE895" s="17"/>
      <c r="CF895" s="17"/>
      <c r="CG895" s="17"/>
      <c r="CH895" s="17"/>
      <c r="CI895" s="17"/>
      <c r="CJ895" s="17"/>
      <c r="CK895" s="17"/>
      <c r="CL895" s="17"/>
      <c r="CM895" s="17"/>
      <c r="CN895" s="17"/>
      <c r="CO895" s="17"/>
      <c r="CP895" s="17"/>
      <c r="CQ895" s="17"/>
      <c r="CR895" s="17"/>
      <c r="CS895" s="17"/>
      <c r="CT895" s="17"/>
      <c r="CU895" s="17"/>
      <c r="CV895" s="17"/>
      <c r="CW895" s="17"/>
      <c r="CX895" s="17"/>
      <c r="CY895" s="17"/>
      <c r="CZ895" s="17"/>
      <c r="DA895" s="17"/>
      <c r="DB895" s="17"/>
      <c r="DC895" s="17"/>
      <c r="DD895" s="17"/>
      <c r="DE895" s="17"/>
      <c r="DF895" s="17"/>
      <c r="DG895" s="17"/>
      <c r="DH895" s="17"/>
      <c r="DI895" s="17"/>
      <c r="DJ895" s="17"/>
      <c r="DK895" s="17"/>
      <c r="DL895" s="17"/>
      <c r="DM895" s="17"/>
      <c r="DN895" s="17"/>
      <c r="DO895" s="17"/>
      <c r="DP895" s="17"/>
      <c r="DQ895" s="17"/>
      <c r="DR895" s="17"/>
    </row>
    <row r="896" spans="1:122" ht="13" x14ac:dyDescent="0.15">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7"/>
      <c r="BC896" s="17"/>
      <c r="BD896" s="17"/>
      <c r="BE896" s="17"/>
      <c r="BF896" s="17"/>
      <c r="BG896" s="17"/>
      <c r="BH896" s="17"/>
      <c r="BI896" s="17"/>
      <c r="BJ896" s="17"/>
      <c r="BK896" s="17"/>
      <c r="BL896" s="17"/>
      <c r="BM896" s="17"/>
      <c r="BN896" s="17"/>
      <c r="BO896" s="17"/>
      <c r="BP896" s="17"/>
      <c r="BQ896" s="17"/>
      <c r="BR896" s="17"/>
      <c r="BS896" s="17"/>
      <c r="BT896" s="17"/>
      <c r="BU896" s="17"/>
      <c r="BV896" s="17"/>
      <c r="BW896" s="17"/>
      <c r="BX896" s="17"/>
      <c r="BY896" s="17"/>
      <c r="BZ896" s="17"/>
      <c r="CA896" s="17"/>
      <c r="CB896" s="17"/>
      <c r="CC896" s="17"/>
      <c r="CD896" s="17"/>
      <c r="CE896" s="17"/>
      <c r="CF896" s="17"/>
      <c r="CG896" s="17"/>
      <c r="CH896" s="17"/>
      <c r="CI896" s="17"/>
      <c r="CJ896" s="17"/>
      <c r="CK896" s="17"/>
      <c r="CL896" s="17"/>
      <c r="CM896" s="17"/>
      <c r="CN896" s="17"/>
      <c r="CO896" s="17"/>
      <c r="CP896" s="17"/>
      <c r="CQ896" s="17"/>
      <c r="CR896" s="17"/>
      <c r="CS896" s="17"/>
      <c r="CT896" s="17"/>
      <c r="CU896" s="17"/>
      <c r="CV896" s="17"/>
      <c r="CW896" s="17"/>
      <c r="CX896" s="17"/>
      <c r="CY896" s="17"/>
      <c r="CZ896" s="17"/>
      <c r="DA896" s="17"/>
      <c r="DB896" s="17"/>
      <c r="DC896" s="17"/>
      <c r="DD896" s="17"/>
      <c r="DE896" s="17"/>
      <c r="DF896" s="17"/>
      <c r="DG896" s="17"/>
      <c r="DH896" s="17"/>
      <c r="DI896" s="17"/>
      <c r="DJ896" s="17"/>
      <c r="DK896" s="17"/>
      <c r="DL896" s="17"/>
      <c r="DM896" s="17"/>
      <c r="DN896" s="17"/>
      <c r="DO896" s="17"/>
      <c r="DP896" s="17"/>
      <c r="DQ896" s="17"/>
      <c r="DR896" s="17"/>
    </row>
    <row r="897" spans="1:122" ht="13" x14ac:dyDescent="0.15">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7"/>
      <c r="BC897" s="17"/>
      <c r="BD897" s="17"/>
      <c r="BE897" s="17"/>
      <c r="BF897" s="17"/>
      <c r="BG897" s="17"/>
      <c r="BH897" s="17"/>
      <c r="BI897" s="17"/>
      <c r="BJ897" s="17"/>
      <c r="BK897" s="17"/>
      <c r="BL897" s="17"/>
      <c r="BM897" s="17"/>
      <c r="BN897" s="17"/>
      <c r="BO897" s="17"/>
      <c r="BP897" s="17"/>
      <c r="BQ897" s="17"/>
      <c r="BR897" s="17"/>
      <c r="BS897" s="17"/>
      <c r="BT897" s="17"/>
      <c r="BU897" s="17"/>
      <c r="BV897" s="17"/>
      <c r="BW897" s="17"/>
      <c r="BX897" s="17"/>
      <c r="BY897" s="17"/>
      <c r="BZ897" s="17"/>
      <c r="CA897" s="17"/>
      <c r="CB897" s="17"/>
      <c r="CC897" s="17"/>
      <c r="CD897" s="17"/>
      <c r="CE897" s="17"/>
      <c r="CF897" s="17"/>
      <c r="CG897" s="17"/>
      <c r="CH897" s="17"/>
      <c r="CI897" s="17"/>
      <c r="CJ897" s="17"/>
      <c r="CK897" s="17"/>
      <c r="CL897" s="17"/>
      <c r="CM897" s="17"/>
      <c r="CN897" s="17"/>
      <c r="CO897" s="17"/>
      <c r="CP897" s="17"/>
      <c r="CQ897" s="17"/>
      <c r="CR897" s="17"/>
      <c r="CS897" s="17"/>
      <c r="CT897" s="17"/>
      <c r="CU897" s="17"/>
      <c r="CV897" s="17"/>
      <c r="CW897" s="17"/>
      <c r="CX897" s="17"/>
      <c r="CY897" s="17"/>
      <c r="CZ897" s="17"/>
      <c r="DA897" s="17"/>
      <c r="DB897" s="17"/>
      <c r="DC897" s="17"/>
      <c r="DD897" s="17"/>
      <c r="DE897" s="17"/>
      <c r="DF897" s="17"/>
      <c r="DG897" s="17"/>
      <c r="DH897" s="17"/>
      <c r="DI897" s="17"/>
      <c r="DJ897" s="17"/>
      <c r="DK897" s="17"/>
      <c r="DL897" s="17"/>
      <c r="DM897" s="17"/>
      <c r="DN897" s="17"/>
      <c r="DO897" s="17"/>
      <c r="DP897" s="17"/>
      <c r="DQ897" s="17"/>
      <c r="DR897" s="17"/>
    </row>
    <row r="898" spans="1:122" ht="13" x14ac:dyDescent="0.15">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7"/>
      <c r="BC898" s="17"/>
      <c r="BD898" s="17"/>
      <c r="BE898" s="17"/>
      <c r="BF898" s="17"/>
      <c r="BG898" s="17"/>
      <c r="BH898" s="17"/>
      <c r="BI898" s="17"/>
      <c r="BJ898" s="17"/>
      <c r="BK898" s="17"/>
      <c r="BL898" s="17"/>
      <c r="BM898" s="17"/>
      <c r="BN898" s="17"/>
      <c r="BO898" s="17"/>
      <c r="BP898" s="17"/>
      <c r="BQ898" s="17"/>
      <c r="BR898" s="17"/>
      <c r="BS898" s="17"/>
      <c r="BT898" s="17"/>
      <c r="BU898" s="17"/>
      <c r="BV898" s="17"/>
      <c r="BW898" s="17"/>
      <c r="BX898" s="17"/>
      <c r="BY898" s="17"/>
      <c r="BZ898" s="17"/>
      <c r="CA898" s="17"/>
      <c r="CB898" s="17"/>
      <c r="CC898" s="17"/>
      <c r="CD898" s="17"/>
      <c r="CE898" s="17"/>
      <c r="CF898" s="17"/>
      <c r="CG898" s="17"/>
      <c r="CH898" s="17"/>
      <c r="CI898" s="17"/>
      <c r="CJ898" s="17"/>
      <c r="CK898" s="17"/>
      <c r="CL898" s="17"/>
      <c r="CM898" s="17"/>
      <c r="CN898" s="17"/>
      <c r="CO898" s="17"/>
      <c r="CP898" s="17"/>
      <c r="CQ898" s="17"/>
      <c r="CR898" s="17"/>
      <c r="CS898" s="17"/>
      <c r="CT898" s="17"/>
      <c r="CU898" s="17"/>
      <c r="CV898" s="17"/>
      <c r="CW898" s="17"/>
      <c r="CX898" s="17"/>
      <c r="CY898" s="17"/>
      <c r="CZ898" s="17"/>
      <c r="DA898" s="17"/>
      <c r="DB898" s="17"/>
      <c r="DC898" s="17"/>
      <c r="DD898" s="17"/>
      <c r="DE898" s="17"/>
      <c r="DF898" s="17"/>
      <c r="DG898" s="17"/>
      <c r="DH898" s="17"/>
      <c r="DI898" s="17"/>
      <c r="DJ898" s="17"/>
      <c r="DK898" s="17"/>
      <c r="DL898" s="17"/>
      <c r="DM898" s="17"/>
      <c r="DN898" s="17"/>
      <c r="DO898" s="17"/>
      <c r="DP898" s="17"/>
      <c r="DQ898" s="17"/>
      <c r="DR898" s="17"/>
    </row>
    <row r="899" spans="1:122" ht="13" x14ac:dyDescent="0.15">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7"/>
      <c r="BC899" s="17"/>
      <c r="BD899" s="17"/>
      <c r="BE899" s="17"/>
      <c r="BF899" s="17"/>
      <c r="BG899" s="17"/>
      <c r="BH899" s="17"/>
      <c r="BI899" s="17"/>
      <c r="BJ899" s="17"/>
      <c r="BK899" s="17"/>
      <c r="BL899" s="17"/>
      <c r="BM899" s="17"/>
      <c r="BN899" s="17"/>
      <c r="BO899" s="17"/>
      <c r="BP899" s="17"/>
      <c r="BQ899" s="17"/>
      <c r="BR899" s="17"/>
      <c r="BS899" s="17"/>
      <c r="BT899" s="17"/>
      <c r="BU899" s="17"/>
      <c r="BV899" s="17"/>
      <c r="BW899" s="17"/>
      <c r="BX899" s="17"/>
      <c r="BY899" s="17"/>
      <c r="BZ899" s="17"/>
      <c r="CA899" s="17"/>
      <c r="CB899" s="17"/>
      <c r="CC899" s="17"/>
      <c r="CD899" s="17"/>
      <c r="CE899" s="17"/>
      <c r="CF899" s="17"/>
      <c r="CG899" s="17"/>
      <c r="CH899" s="17"/>
      <c r="CI899" s="17"/>
      <c r="CJ899" s="17"/>
      <c r="CK899" s="17"/>
      <c r="CL899" s="17"/>
      <c r="CM899" s="17"/>
      <c r="CN899" s="17"/>
      <c r="CO899" s="17"/>
      <c r="CP899" s="17"/>
      <c r="CQ899" s="17"/>
      <c r="CR899" s="17"/>
      <c r="CS899" s="17"/>
      <c r="CT899" s="17"/>
      <c r="CU899" s="17"/>
      <c r="CV899" s="17"/>
      <c r="CW899" s="17"/>
      <c r="CX899" s="17"/>
      <c r="CY899" s="17"/>
      <c r="CZ899" s="17"/>
      <c r="DA899" s="17"/>
      <c r="DB899" s="17"/>
      <c r="DC899" s="17"/>
      <c r="DD899" s="17"/>
      <c r="DE899" s="17"/>
      <c r="DF899" s="17"/>
      <c r="DG899" s="17"/>
      <c r="DH899" s="17"/>
      <c r="DI899" s="17"/>
      <c r="DJ899" s="17"/>
      <c r="DK899" s="17"/>
      <c r="DL899" s="17"/>
      <c r="DM899" s="17"/>
      <c r="DN899" s="17"/>
      <c r="DO899" s="17"/>
      <c r="DP899" s="17"/>
      <c r="DQ899" s="17"/>
      <c r="DR899" s="17"/>
    </row>
    <row r="900" spans="1:122" ht="13" x14ac:dyDescent="0.15">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7"/>
      <c r="BC900" s="17"/>
      <c r="BD900" s="17"/>
      <c r="BE900" s="17"/>
      <c r="BF900" s="17"/>
      <c r="BG900" s="17"/>
      <c r="BH900" s="17"/>
      <c r="BI900" s="17"/>
      <c r="BJ900" s="17"/>
      <c r="BK900" s="17"/>
      <c r="BL900" s="17"/>
      <c r="BM900" s="17"/>
      <c r="BN900" s="17"/>
      <c r="BO900" s="17"/>
      <c r="BP900" s="17"/>
      <c r="BQ900" s="17"/>
      <c r="BR900" s="17"/>
      <c r="BS900" s="17"/>
      <c r="BT900" s="17"/>
      <c r="BU900" s="17"/>
      <c r="BV900" s="17"/>
      <c r="BW900" s="17"/>
      <c r="BX900" s="17"/>
      <c r="BY900" s="17"/>
      <c r="BZ900" s="17"/>
      <c r="CA900" s="17"/>
      <c r="CB900" s="17"/>
      <c r="CC900" s="17"/>
      <c r="CD900" s="17"/>
      <c r="CE900" s="17"/>
      <c r="CF900" s="17"/>
      <c r="CG900" s="17"/>
      <c r="CH900" s="17"/>
      <c r="CI900" s="17"/>
      <c r="CJ900" s="17"/>
      <c r="CK900" s="17"/>
      <c r="CL900" s="17"/>
      <c r="CM900" s="17"/>
      <c r="CN900" s="17"/>
      <c r="CO900" s="17"/>
      <c r="CP900" s="17"/>
      <c r="CQ900" s="17"/>
      <c r="CR900" s="17"/>
      <c r="CS900" s="17"/>
      <c r="CT900" s="17"/>
      <c r="CU900" s="17"/>
      <c r="CV900" s="17"/>
      <c r="CW900" s="17"/>
      <c r="CX900" s="17"/>
      <c r="CY900" s="17"/>
      <c r="CZ900" s="17"/>
      <c r="DA900" s="17"/>
      <c r="DB900" s="17"/>
      <c r="DC900" s="17"/>
      <c r="DD900" s="17"/>
      <c r="DE900" s="17"/>
      <c r="DF900" s="17"/>
      <c r="DG900" s="17"/>
      <c r="DH900" s="17"/>
      <c r="DI900" s="17"/>
      <c r="DJ900" s="17"/>
      <c r="DK900" s="17"/>
      <c r="DL900" s="17"/>
      <c r="DM900" s="17"/>
      <c r="DN900" s="17"/>
      <c r="DO900" s="17"/>
      <c r="DP900" s="17"/>
      <c r="DQ900" s="17"/>
      <c r="DR900" s="17"/>
    </row>
    <row r="901" spans="1:122" ht="13" x14ac:dyDescent="0.15">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7"/>
      <c r="BC901" s="17"/>
      <c r="BD901" s="17"/>
      <c r="BE901" s="17"/>
      <c r="BF901" s="17"/>
      <c r="BG901" s="17"/>
      <c r="BH901" s="17"/>
      <c r="BI901" s="17"/>
      <c r="BJ901" s="17"/>
      <c r="BK901" s="17"/>
      <c r="BL901" s="17"/>
      <c r="BM901" s="17"/>
      <c r="BN901" s="17"/>
      <c r="BO901" s="17"/>
      <c r="BP901" s="17"/>
      <c r="BQ901" s="17"/>
      <c r="BR901" s="17"/>
      <c r="BS901" s="17"/>
      <c r="BT901" s="17"/>
      <c r="BU901" s="17"/>
      <c r="BV901" s="17"/>
      <c r="BW901" s="17"/>
      <c r="BX901" s="17"/>
      <c r="BY901" s="17"/>
      <c r="BZ901" s="17"/>
      <c r="CA901" s="17"/>
      <c r="CB901" s="17"/>
      <c r="CC901" s="17"/>
      <c r="CD901" s="17"/>
      <c r="CE901" s="17"/>
      <c r="CF901" s="17"/>
      <c r="CG901" s="17"/>
      <c r="CH901" s="17"/>
      <c r="CI901" s="17"/>
      <c r="CJ901" s="17"/>
      <c r="CK901" s="17"/>
      <c r="CL901" s="17"/>
      <c r="CM901" s="17"/>
      <c r="CN901" s="17"/>
      <c r="CO901" s="17"/>
      <c r="CP901" s="17"/>
      <c r="CQ901" s="17"/>
      <c r="CR901" s="17"/>
      <c r="CS901" s="17"/>
      <c r="CT901" s="17"/>
      <c r="CU901" s="17"/>
      <c r="CV901" s="17"/>
      <c r="CW901" s="17"/>
      <c r="CX901" s="17"/>
      <c r="CY901" s="17"/>
      <c r="CZ901" s="17"/>
      <c r="DA901" s="17"/>
      <c r="DB901" s="17"/>
      <c r="DC901" s="17"/>
      <c r="DD901" s="17"/>
      <c r="DE901" s="17"/>
      <c r="DF901" s="17"/>
      <c r="DG901" s="17"/>
      <c r="DH901" s="17"/>
      <c r="DI901" s="17"/>
      <c r="DJ901" s="17"/>
      <c r="DK901" s="17"/>
      <c r="DL901" s="17"/>
      <c r="DM901" s="17"/>
      <c r="DN901" s="17"/>
      <c r="DO901" s="17"/>
      <c r="DP901" s="17"/>
      <c r="DQ901" s="17"/>
      <c r="DR901" s="17"/>
    </row>
    <row r="902" spans="1:122" ht="13" x14ac:dyDescent="0.15">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7"/>
      <c r="BC902" s="17"/>
      <c r="BD902" s="17"/>
      <c r="BE902" s="17"/>
      <c r="BF902" s="17"/>
      <c r="BG902" s="17"/>
      <c r="BH902" s="17"/>
      <c r="BI902" s="17"/>
      <c r="BJ902" s="17"/>
      <c r="BK902" s="17"/>
      <c r="BL902" s="17"/>
      <c r="BM902" s="17"/>
      <c r="BN902" s="17"/>
      <c r="BO902" s="17"/>
      <c r="BP902" s="17"/>
      <c r="BQ902" s="17"/>
      <c r="BR902" s="17"/>
      <c r="BS902" s="17"/>
      <c r="BT902" s="17"/>
      <c r="BU902" s="17"/>
      <c r="BV902" s="17"/>
      <c r="BW902" s="17"/>
      <c r="BX902" s="17"/>
      <c r="BY902" s="17"/>
      <c r="BZ902" s="17"/>
      <c r="CA902" s="17"/>
      <c r="CB902" s="17"/>
      <c r="CC902" s="17"/>
      <c r="CD902" s="17"/>
      <c r="CE902" s="17"/>
      <c r="CF902" s="17"/>
      <c r="CG902" s="17"/>
      <c r="CH902" s="17"/>
      <c r="CI902" s="17"/>
      <c r="CJ902" s="17"/>
      <c r="CK902" s="17"/>
      <c r="CL902" s="17"/>
      <c r="CM902" s="17"/>
      <c r="CN902" s="17"/>
      <c r="CO902" s="17"/>
      <c r="CP902" s="17"/>
      <c r="CQ902" s="17"/>
      <c r="CR902" s="17"/>
      <c r="CS902" s="17"/>
      <c r="CT902" s="17"/>
      <c r="CU902" s="17"/>
      <c r="CV902" s="17"/>
      <c r="CW902" s="17"/>
      <c r="CX902" s="17"/>
      <c r="CY902" s="17"/>
      <c r="CZ902" s="17"/>
      <c r="DA902" s="17"/>
      <c r="DB902" s="17"/>
      <c r="DC902" s="17"/>
      <c r="DD902" s="17"/>
      <c r="DE902" s="17"/>
      <c r="DF902" s="17"/>
      <c r="DG902" s="17"/>
      <c r="DH902" s="17"/>
      <c r="DI902" s="17"/>
      <c r="DJ902" s="17"/>
      <c r="DK902" s="17"/>
      <c r="DL902" s="17"/>
      <c r="DM902" s="17"/>
      <c r="DN902" s="17"/>
      <c r="DO902" s="17"/>
      <c r="DP902" s="17"/>
      <c r="DQ902" s="17"/>
      <c r="DR902" s="17"/>
    </row>
    <row r="903" spans="1:122" ht="13" x14ac:dyDescent="0.15">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7"/>
      <c r="BC903" s="17"/>
      <c r="BD903" s="17"/>
      <c r="BE903" s="17"/>
      <c r="BF903" s="17"/>
      <c r="BG903" s="17"/>
      <c r="BH903" s="17"/>
      <c r="BI903" s="17"/>
      <c r="BJ903" s="17"/>
      <c r="BK903" s="17"/>
      <c r="BL903" s="17"/>
      <c r="BM903" s="17"/>
      <c r="BN903" s="17"/>
      <c r="BO903" s="17"/>
      <c r="BP903" s="17"/>
      <c r="BQ903" s="17"/>
      <c r="BR903" s="17"/>
      <c r="BS903" s="17"/>
      <c r="BT903" s="17"/>
      <c r="BU903" s="17"/>
      <c r="BV903" s="17"/>
      <c r="BW903" s="17"/>
      <c r="BX903" s="17"/>
      <c r="BY903" s="17"/>
      <c r="BZ903" s="17"/>
      <c r="CA903" s="17"/>
      <c r="CB903" s="17"/>
      <c r="CC903" s="17"/>
      <c r="CD903" s="17"/>
      <c r="CE903" s="17"/>
      <c r="CF903" s="17"/>
      <c r="CG903" s="17"/>
      <c r="CH903" s="17"/>
      <c r="CI903" s="17"/>
      <c r="CJ903" s="17"/>
      <c r="CK903" s="17"/>
      <c r="CL903" s="17"/>
      <c r="CM903" s="17"/>
      <c r="CN903" s="17"/>
      <c r="CO903" s="17"/>
      <c r="CP903" s="17"/>
      <c r="CQ903" s="17"/>
      <c r="CR903" s="17"/>
      <c r="CS903" s="17"/>
      <c r="CT903" s="17"/>
      <c r="CU903" s="17"/>
      <c r="CV903" s="17"/>
      <c r="CW903" s="17"/>
      <c r="CX903" s="17"/>
      <c r="CY903" s="17"/>
      <c r="CZ903" s="17"/>
      <c r="DA903" s="17"/>
      <c r="DB903" s="17"/>
      <c r="DC903" s="17"/>
      <c r="DD903" s="17"/>
      <c r="DE903" s="17"/>
      <c r="DF903" s="17"/>
      <c r="DG903" s="17"/>
      <c r="DH903" s="17"/>
      <c r="DI903" s="17"/>
      <c r="DJ903" s="17"/>
      <c r="DK903" s="17"/>
      <c r="DL903" s="17"/>
      <c r="DM903" s="17"/>
      <c r="DN903" s="17"/>
      <c r="DO903" s="17"/>
      <c r="DP903" s="17"/>
      <c r="DQ903" s="17"/>
      <c r="DR903" s="17"/>
    </row>
    <row r="904" spans="1:122" ht="13" x14ac:dyDescent="0.15">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7"/>
      <c r="BC904" s="17"/>
      <c r="BD904" s="17"/>
      <c r="BE904" s="17"/>
      <c r="BF904" s="17"/>
      <c r="BG904" s="17"/>
      <c r="BH904" s="17"/>
      <c r="BI904" s="17"/>
      <c r="BJ904" s="17"/>
      <c r="BK904" s="17"/>
      <c r="BL904" s="17"/>
      <c r="BM904" s="17"/>
      <c r="BN904" s="17"/>
      <c r="BO904" s="17"/>
      <c r="BP904" s="17"/>
      <c r="BQ904" s="17"/>
      <c r="BR904" s="17"/>
      <c r="BS904" s="17"/>
      <c r="BT904" s="17"/>
      <c r="BU904" s="17"/>
      <c r="BV904" s="17"/>
      <c r="BW904" s="17"/>
      <c r="BX904" s="17"/>
      <c r="BY904" s="17"/>
      <c r="BZ904" s="17"/>
      <c r="CA904" s="17"/>
      <c r="CB904" s="17"/>
      <c r="CC904" s="17"/>
      <c r="CD904" s="17"/>
      <c r="CE904" s="17"/>
      <c r="CF904" s="17"/>
      <c r="CG904" s="17"/>
      <c r="CH904" s="17"/>
      <c r="CI904" s="17"/>
      <c r="CJ904" s="17"/>
      <c r="CK904" s="17"/>
      <c r="CL904" s="17"/>
      <c r="CM904" s="17"/>
      <c r="CN904" s="17"/>
      <c r="CO904" s="17"/>
      <c r="CP904" s="17"/>
      <c r="CQ904" s="17"/>
      <c r="CR904" s="17"/>
      <c r="CS904" s="17"/>
      <c r="CT904" s="17"/>
      <c r="CU904" s="17"/>
      <c r="CV904" s="17"/>
      <c r="CW904" s="17"/>
      <c r="CX904" s="17"/>
      <c r="CY904" s="17"/>
      <c r="CZ904" s="17"/>
      <c r="DA904" s="17"/>
      <c r="DB904" s="17"/>
      <c r="DC904" s="17"/>
      <c r="DD904" s="17"/>
      <c r="DE904" s="17"/>
      <c r="DF904" s="17"/>
      <c r="DG904" s="17"/>
      <c r="DH904" s="17"/>
      <c r="DI904" s="17"/>
      <c r="DJ904" s="17"/>
      <c r="DK904" s="17"/>
      <c r="DL904" s="17"/>
      <c r="DM904" s="17"/>
      <c r="DN904" s="17"/>
      <c r="DO904" s="17"/>
      <c r="DP904" s="17"/>
      <c r="DQ904" s="17"/>
      <c r="DR904" s="17"/>
    </row>
    <row r="905" spans="1:122" ht="13" x14ac:dyDescent="0.1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7"/>
      <c r="BC905" s="17"/>
      <c r="BD905" s="17"/>
      <c r="BE905" s="17"/>
      <c r="BF905" s="17"/>
      <c r="BG905" s="17"/>
      <c r="BH905" s="17"/>
      <c r="BI905" s="17"/>
      <c r="BJ905" s="17"/>
      <c r="BK905" s="17"/>
      <c r="BL905" s="17"/>
      <c r="BM905" s="17"/>
      <c r="BN905" s="17"/>
      <c r="BO905" s="17"/>
      <c r="BP905" s="17"/>
      <c r="BQ905" s="17"/>
      <c r="BR905" s="17"/>
      <c r="BS905" s="17"/>
      <c r="BT905" s="17"/>
      <c r="BU905" s="17"/>
      <c r="BV905" s="17"/>
      <c r="BW905" s="17"/>
      <c r="BX905" s="17"/>
      <c r="BY905" s="17"/>
      <c r="BZ905" s="17"/>
      <c r="CA905" s="17"/>
      <c r="CB905" s="17"/>
      <c r="CC905" s="17"/>
      <c r="CD905" s="17"/>
      <c r="CE905" s="17"/>
      <c r="CF905" s="17"/>
      <c r="CG905" s="17"/>
      <c r="CH905" s="17"/>
      <c r="CI905" s="17"/>
      <c r="CJ905" s="17"/>
      <c r="CK905" s="17"/>
      <c r="CL905" s="17"/>
      <c r="CM905" s="17"/>
      <c r="CN905" s="17"/>
      <c r="CO905" s="17"/>
      <c r="CP905" s="17"/>
      <c r="CQ905" s="17"/>
      <c r="CR905" s="17"/>
      <c r="CS905" s="17"/>
      <c r="CT905" s="17"/>
      <c r="CU905" s="17"/>
      <c r="CV905" s="17"/>
      <c r="CW905" s="17"/>
      <c r="CX905" s="17"/>
      <c r="CY905" s="17"/>
      <c r="CZ905" s="17"/>
      <c r="DA905" s="17"/>
      <c r="DB905" s="17"/>
      <c r="DC905" s="17"/>
      <c r="DD905" s="17"/>
      <c r="DE905" s="17"/>
      <c r="DF905" s="17"/>
      <c r="DG905" s="17"/>
      <c r="DH905" s="17"/>
      <c r="DI905" s="17"/>
      <c r="DJ905" s="17"/>
      <c r="DK905" s="17"/>
      <c r="DL905" s="17"/>
      <c r="DM905" s="17"/>
      <c r="DN905" s="17"/>
      <c r="DO905" s="17"/>
      <c r="DP905" s="17"/>
      <c r="DQ905" s="17"/>
      <c r="DR905" s="17"/>
    </row>
    <row r="906" spans="1:122" ht="13" x14ac:dyDescent="0.15">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7"/>
      <c r="BC906" s="17"/>
      <c r="BD906" s="17"/>
      <c r="BE906" s="17"/>
      <c r="BF906" s="17"/>
      <c r="BG906" s="17"/>
      <c r="BH906" s="17"/>
      <c r="BI906" s="17"/>
      <c r="BJ906" s="17"/>
      <c r="BK906" s="17"/>
      <c r="BL906" s="17"/>
      <c r="BM906" s="17"/>
      <c r="BN906" s="17"/>
      <c r="BO906" s="17"/>
      <c r="BP906" s="17"/>
      <c r="BQ906" s="17"/>
      <c r="BR906" s="17"/>
      <c r="BS906" s="17"/>
      <c r="BT906" s="17"/>
      <c r="BU906" s="17"/>
      <c r="BV906" s="17"/>
      <c r="BW906" s="17"/>
      <c r="BX906" s="17"/>
      <c r="BY906" s="17"/>
      <c r="BZ906" s="17"/>
      <c r="CA906" s="17"/>
      <c r="CB906" s="17"/>
      <c r="CC906" s="17"/>
      <c r="CD906" s="17"/>
      <c r="CE906" s="17"/>
      <c r="CF906" s="17"/>
      <c r="CG906" s="17"/>
      <c r="CH906" s="17"/>
      <c r="CI906" s="17"/>
      <c r="CJ906" s="17"/>
      <c r="CK906" s="17"/>
      <c r="CL906" s="17"/>
      <c r="CM906" s="17"/>
      <c r="CN906" s="17"/>
      <c r="CO906" s="17"/>
      <c r="CP906" s="17"/>
      <c r="CQ906" s="17"/>
      <c r="CR906" s="17"/>
      <c r="CS906" s="17"/>
      <c r="CT906" s="17"/>
      <c r="CU906" s="17"/>
      <c r="CV906" s="17"/>
      <c r="CW906" s="17"/>
      <c r="CX906" s="17"/>
      <c r="CY906" s="17"/>
      <c r="CZ906" s="17"/>
      <c r="DA906" s="17"/>
      <c r="DB906" s="17"/>
      <c r="DC906" s="17"/>
      <c r="DD906" s="17"/>
      <c r="DE906" s="17"/>
      <c r="DF906" s="17"/>
      <c r="DG906" s="17"/>
      <c r="DH906" s="17"/>
      <c r="DI906" s="17"/>
      <c r="DJ906" s="17"/>
      <c r="DK906" s="17"/>
      <c r="DL906" s="17"/>
      <c r="DM906" s="17"/>
      <c r="DN906" s="17"/>
      <c r="DO906" s="17"/>
      <c r="DP906" s="17"/>
      <c r="DQ906" s="17"/>
      <c r="DR906" s="17"/>
    </row>
    <row r="907" spans="1:122" ht="13" x14ac:dyDescent="0.15">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7"/>
      <c r="BC907" s="17"/>
      <c r="BD907" s="17"/>
      <c r="BE907" s="17"/>
      <c r="BF907" s="17"/>
      <c r="BG907" s="17"/>
      <c r="BH907" s="17"/>
      <c r="BI907" s="17"/>
      <c r="BJ907" s="17"/>
      <c r="BK907" s="17"/>
      <c r="BL907" s="17"/>
      <c r="BM907" s="17"/>
      <c r="BN907" s="17"/>
      <c r="BO907" s="17"/>
      <c r="BP907" s="17"/>
      <c r="BQ907" s="17"/>
      <c r="BR907" s="17"/>
      <c r="BS907" s="17"/>
      <c r="BT907" s="17"/>
      <c r="BU907" s="17"/>
      <c r="BV907" s="17"/>
      <c r="BW907" s="17"/>
      <c r="BX907" s="17"/>
      <c r="BY907" s="17"/>
      <c r="BZ907" s="17"/>
      <c r="CA907" s="17"/>
      <c r="CB907" s="17"/>
      <c r="CC907" s="17"/>
      <c r="CD907" s="17"/>
      <c r="CE907" s="17"/>
      <c r="CF907" s="17"/>
      <c r="CG907" s="17"/>
      <c r="CH907" s="17"/>
      <c r="CI907" s="17"/>
      <c r="CJ907" s="17"/>
      <c r="CK907" s="17"/>
      <c r="CL907" s="17"/>
      <c r="CM907" s="17"/>
      <c r="CN907" s="17"/>
      <c r="CO907" s="17"/>
      <c r="CP907" s="17"/>
      <c r="CQ907" s="17"/>
      <c r="CR907" s="17"/>
      <c r="CS907" s="17"/>
      <c r="CT907" s="17"/>
      <c r="CU907" s="17"/>
      <c r="CV907" s="17"/>
      <c r="CW907" s="17"/>
      <c r="CX907" s="17"/>
      <c r="CY907" s="17"/>
      <c r="CZ907" s="17"/>
      <c r="DA907" s="17"/>
      <c r="DB907" s="17"/>
      <c r="DC907" s="17"/>
      <c r="DD907" s="17"/>
      <c r="DE907" s="17"/>
      <c r="DF907" s="17"/>
      <c r="DG907" s="17"/>
      <c r="DH907" s="17"/>
      <c r="DI907" s="17"/>
      <c r="DJ907" s="17"/>
      <c r="DK907" s="17"/>
      <c r="DL907" s="17"/>
      <c r="DM907" s="17"/>
      <c r="DN907" s="17"/>
      <c r="DO907" s="17"/>
      <c r="DP907" s="17"/>
      <c r="DQ907" s="17"/>
      <c r="DR907" s="17"/>
    </row>
    <row r="908" spans="1:122" ht="13" x14ac:dyDescent="0.15">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7"/>
      <c r="BC908" s="17"/>
      <c r="BD908" s="17"/>
      <c r="BE908" s="17"/>
      <c r="BF908" s="17"/>
      <c r="BG908" s="17"/>
      <c r="BH908" s="17"/>
      <c r="BI908" s="17"/>
      <c r="BJ908" s="17"/>
      <c r="BK908" s="17"/>
      <c r="BL908" s="17"/>
      <c r="BM908" s="17"/>
      <c r="BN908" s="17"/>
      <c r="BO908" s="17"/>
      <c r="BP908" s="17"/>
      <c r="BQ908" s="17"/>
      <c r="BR908" s="17"/>
      <c r="BS908" s="17"/>
      <c r="BT908" s="17"/>
      <c r="BU908" s="17"/>
      <c r="BV908" s="17"/>
      <c r="BW908" s="17"/>
      <c r="BX908" s="17"/>
      <c r="BY908" s="17"/>
      <c r="BZ908" s="17"/>
      <c r="CA908" s="17"/>
      <c r="CB908" s="17"/>
      <c r="CC908" s="17"/>
      <c r="CD908" s="17"/>
      <c r="CE908" s="17"/>
      <c r="CF908" s="17"/>
      <c r="CG908" s="17"/>
      <c r="CH908" s="17"/>
      <c r="CI908" s="17"/>
      <c r="CJ908" s="17"/>
      <c r="CK908" s="17"/>
      <c r="CL908" s="17"/>
      <c r="CM908" s="17"/>
      <c r="CN908" s="17"/>
      <c r="CO908" s="17"/>
      <c r="CP908" s="17"/>
      <c r="CQ908" s="17"/>
      <c r="CR908" s="17"/>
      <c r="CS908" s="17"/>
      <c r="CT908" s="17"/>
      <c r="CU908" s="17"/>
      <c r="CV908" s="17"/>
      <c r="CW908" s="17"/>
      <c r="CX908" s="17"/>
      <c r="CY908" s="17"/>
      <c r="CZ908" s="17"/>
      <c r="DA908" s="17"/>
      <c r="DB908" s="17"/>
      <c r="DC908" s="17"/>
      <c r="DD908" s="17"/>
      <c r="DE908" s="17"/>
      <c r="DF908" s="17"/>
      <c r="DG908" s="17"/>
      <c r="DH908" s="17"/>
      <c r="DI908" s="17"/>
      <c r="DJ908" s="17"/>
      <c r="DK908" s="17"/>
      <c r="DL908" s="17"/>
      <c r="DM908" s="17"/>
      <c r="DN908" s="17"/>
      <c r="DO908" s="17"/>
      <c r="DP908" s="17"/>
      <c r="DQ908" s="17"/>
      <c r="DR908" s="17"/>
    </row>
    <row r="909" spans="1:122" ht="13" x14ac:dyDescent="0.15">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7"/>
      <c r="BC909" s="17"/>
      <c r="BD909" s="17"/>
      <c r="BE909" s="17"/>
      <c r="BF909" s="17"/>
      <c r="BG909" s="17"/>
      <c r="BH909" s="17"/>
      <c r="BI909" s="17"/>
      <c r="BJ909" s="17"/>
      <c r="BK909" s="17"/>
      <c r="BL909" s="17"/>
      <c r="BM909" s="17"/>
      <c r="BN909" s="17"/>
      <c r="BO909" s="17"/>
      <c r="BP909" s="17"/>
      <c r="BQ909" s="17"/>
      <c r="BR909" s="17"/>
      <c r="BS909" s="17"/>
      <c r="BT909" s="17"/>
      <c r="BU909" s="17"/>
      <c r="BV909" s="17"/>
      <c r="BW909" s="17"/>
      <c r="BX909" s="17"/>
      <c r="BY909" s="17"/>
      <c r="BZ909" s="17"/>
      <c r="CA909" s="17"/>
      <c r="CB909" s="17"/>
      <c r="CC909" s="17"/>
      <c r="CD909" s="17"/>
      <c r="CE909" s="17"/>
      <c r="CF909" s="17"/>
      <c r="CG909" s="17"/>
      <c r="CH909" s="17"/>
      <c r="CI909" s="17"/>
      <c r="CJ909" s="17"/>
      <c r="CK909" s="17"/>
      <c r="CL909" s="17"/>
      <c r="CM909" s="17"/>
      <c r="CN909" s="17"/>
      <c r="CO909" s="17"/>
      <c r="CP909" s="17"/>
      <c r="CQ909" s="17"/>
      <c r="CR909" s="17"/>
      <c r="CS909" s="17"/>
      <c r="CT909" s="17"/>
      <c r="CU909" s="17"/>
      <c r="CV909" s="17"/>
      <c r="CW909" s="17"/>
      <c r="CX909" s="17"/>
      <c r="CY909" s="17"/>
      <c r="CZ909" s="17"/>
      <c r="DA909" s="17"/>
      <c r="DB909" s="17"/>
      <c r="DC909" s="17"/>
      <c r="DD909" s="17"/>
      <c r="DE909" s="17"/>
      <c r="DF909" s="17"/>
      <c r="DG909" s="17"/>
      <c r="DH909" s="17"/>
      <c r="DI909" s="17"/>
      <c r="DJ909" s="17"/>
      <c r="DK909" s="17"/>
      <c r="DL909" s="17"/>
      <c r="DM909" s="17"/>
      <c r="DN909" s="17"/>
      <c r="DO909" s="17"/>
      <c r="DP909" s="17"/>
      <c r="DQ909" s="17"/>
      <c r="DR909" s="17"/>
    </row>
    <row r="910" spans="1:122" ht="13" x14ac:dyDescent="0.15">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7"/>
      <c r="BC910" s="17"/>
      <c r="BD910" s="17"/>
      <c r="BE910" s="17"/>
      <c r="BF910" s="17"/>
      <c r="BG910" s="17"/>
      <c r="BH910" s="17"/>
      <c r="BI910" s="17"/>
      <c r="BJ910" s="17"/>
      <c r="BK910" s="17"/>
      <c r="BL910" s="17"/>
      <c r="BM910" s="17"/>
      <c r="BN910" s="17"/>
      <c r="BO910" s="17"/>
      <c r="BP910" s="17"/>
      <c r="BQ910" s="17"/>
      <c r="BR910" s="17"/>
      <c r="BS910" s="17"/>
      <c r="BT910" s="17"/>
      <c r="BU910" s="17"/>
      <c r="BV910" s="17"/>
      <c r="BW910" s="17"/>
      <c r="BX910" s="17"/>
      <c r="BY910" s="17"/>
      <c r="BZ910" s="17"/>
      <c r="CA910" s="17"/>
      <c r="CB910" s="17"/>
      <c r="CC910" s="17"/>
      <c r="CD910" s="17"/>
      <c r="CE910" s="17"/>
      <c r="CF910" s="17"/>
      <c r="CG910" s="17"/>
      <c r="CH910" s="17"/>
      <c r="CI910" s="17"/>
      <c r="CJ910" s="17"/>
      <c r="CK910" s="17"/>
      <c r="CL910" s="17"/>
      <c r="CM910" s="17"/>
      <c r="CN910" s="17"/>
      <c r="CO910" s="17"/>
      <c r="CP910" s="17"/>
      <c r="CQ910" s="17"/>
      <c r="CR910" s="17"/>
      <c r="CS910" s="17"/>
      <c r="CT910" s="17"/>
      <c r="CU910" s="17"/>
      <c r="CV910" s="17"/>
      <c r="CW910" s="17"/>
      <c r="CX910" s="17"/>
      <c r="CY910" s="17"/>
      <c r="CZ910" s="17"/>
      <c r="DA910" s="17"/>
      <c r="DB910" s="17"/>
      <c r="DC910" s="17"/>
      <c r="DD910" s="17"/>
      <c r="DE910" s="17"/>
      <c r="DF910" s="17"/>
      <c r="DG910" s="17"/>
      <c r="DH910" s="17"/>
      <c r="DI910" s="17"/>
      <c r="DJ910" s="17"/>
      <c r="DK910" s="17"/>
      <c r="DL910" s="17"/>
      <c r="DM910" s="17"/>
      <c r="DN910" s="17"/>
      <c r="DO910" s="17"/>
      <c r="DP910" s="17"/>
      <c r="DQ910" s="17"/>
      <c r="DR910" s="17"/>
    </row>
    <row r="911" spans="1:122" ht="13" x14ac:dyDescent="0.15">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7"/>
      <c r="BC911" s="17"/>
      <c r="BD911" s="17"/>
      <c r="BE911" s="17"/>
      <c r="BF911" s="17"/>
      <c r="BG911" s="17"/>
      <c r="BH911" s="17"/>
      <c r="BI911" s="17"/>
      <c r="BJ911" s="17"/>
      <c r="BK911" s="17"/>
      <c r="BL911" s="17"/>
      <c r="BM911" s="17"/>
      <c r="BN911" s="17"/>
      <c r="BO911" s="17"/>
      <c r="BP911" s="17"/>
      <c r="BQ911" s="17"/>
      <c r="BR911" s="17"/>
      <c r="BS911" s="17"/>
      <c r="BT911" s="17"/>
      <c r="BU911" s="17"/>
      <c r="BV911" s="17"/>
      <c r="BW911" s="17"/>
      <c r="BX911" s="17"/>
      <c r="BY911" s="17"/>
      <c r="BZ911" s="17"/>
      <c r="CA911" s="17"/>
      <c r="CB911" s="17"/>
      <c r="CC911" s="17"/>
      <c r="CD911" s="17"/>
      <c r="CE911" s="17"/>
      <c r="CF911" s="17"/>
      <c r="CG911" s="17"/>
      <c r="CH911" s="17"/>
      <c r="CI911" s="17"/>
      <c r="CJ911" s="17"/>
      <c r="CK911" s="17"/>
      <c r="CL911" s="17"/>
      <c r="CM911" s="17"/>
      <c r="CN911" s="17"/>
      <c r="CO911" s="17"/>
      <c r="CP911" s="17"/>
      <c r="CQ911" s="17"/>
      <c r="CR911" s="17"/>
      <c r="CS911" s="17"/>
      <c r="CT911" s="17"/>
      <c r="CU911" s="17"/>
      <c r="CV911" s="17"/>
      <c r="CW911" s="17"/>
      <c r="CX911" s="17"/>
      <c r="CY911" s="17"/>
      <c r="CZ911" s="17"/>
      <c r="DA911" s="17"/>
      <c r="DB911" s="17"/>
      <c r="DC911" s="17"/>
      <c r="DD911" s="17"/>
      <c r="DE911" s="17"/>
      <c r="DF911" s="17"/>
      <c r="DG911" s="17"/>
      <c r="DH911" s="17"/>
      <c r="DI911" s="17"/>
      <c r="DJ911" s="17"/>
      <c r="DK911" s="17"/>
      <c r="DL911" s="17"/>
      <c r="DM911" s="17"/>
      <c r="DN911" s="17"/>
      <c r="DO911" s="17"/>
      <c r="DP911" s="17"/>
      <c r="DQ911" s="17"/>
      <c r="DR911" s="17"/>
    </row>
    <row r="912" spans="1:122" ht="13" x14ac:dyDescent="0.15">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7"/>
      <c r="BC912" s="17"/>
      <c r="BD912" s="17"/>
      <c r="BE912" s="17"/>
      <c r="BF912" s="17"/>
      <c r="BG912" s="17"/>
      <c r="BH912" s="17"/>
      <c r="BI912" s="17"/>
      <c r="BJ912" s="17"/>
      <c r="BK912" s="17"/>
      <c r="BL912" s="17"/>
      <c r="BM912" s="17"/>
      <c r="BN912" s="17"/>
      <c r="BO912" s="17"/>
      <c r="BP912" s="17"/>
      <c r="BQ912" s="17"/>
      <c r="BR912" s="17"/>
      <c r="BS912" s="17"/>
      <c r="BT912" s="17"/>
      <c r="BU912" s="17"/>
      <c r="BV912" s="17"/>
      <c r="BW912" s="17"/>
      <c r="BX912" s="17"/>
      <c r="BY912" s="17"/>
      <c r="BZ912" s="17"/>
      <c r="CA912" s="17"/>
      <c r="CB912" s="17"/>
      <c r="CC912" s="17"/>
      <c r="CD912" s="17"/>
      <c r="CE912" s="17"/>
      <c r="CF912" s="17"/>
      <c r="CG912" s="17"/>
      <c r="CH912" s="17"/>
      <c r="CI912" s="17"/>
      <c r="CJ912" s="17"/>
      <c r="CK912" s="17"/>
      <c r="CL912" s="17"/>
      <c r="CM912" s="17"/>
      <c r="CN912" s="17"/>
      <c r="CO912" s="17"/>
      <c r="CP912" s="17"/>
      <c r="CQ912" s="17"/>
      <c r="CR912" s="17"/>
      <c r="CS912" s="17"/>
      <c r="CT912" s="17"/>
      <c r="CU912" s="17"/>
      <c r="CV912" s="17"/>
      <c r="CW912" s="17"/>
      <c r="CX912" s="17"/>
      <c r="CY912" s="17"/>
      <c r="CZ912" s="17"/>
      <c r="DA912" s="17"/>
      <c r="DB912" s="17"/>
      <c r="DC912" s="17"/>
      <c r="DD912" s="17"/>
      <c r="DE912" s="17"/>
      <c r="DF912" s="17"/>
      <c r="DG912" s="17"/>
      <c r="DH912" s="17"/>
      <c r="DI912" s="17"/>
      <c r="DJ912" s="17"/>
      <c r="DK912" s="17"/>
      <c r="DL912" s="17"/>
      <c r="DM912" s="17"/>
      <c r="DN912" s="17"/>
      <c r="DO912" s="17"/>
      <c r="DP912" s="17"/>
      <c r="DQ912" s="17"/>
      <c r="DR912" s="17"/>
    </row>
    <row r="913" spans="1:122" ht="13" x14ac:dyDescent="0.15">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7"/>
      <c r="BC913" s="17"/>
      <c r="BD913" s="17"/>
      <c r="BE913" s="17"/>
      <c r="BF913" s="17"/>
      <c r="BG913" s="17"/>
      <c r="BH913" s="17"/>
      <c r="BI913" s="17"/>
      <c r="BJ913" s="17"/>
      <c r="BK913" s="17"/>
      <c r="BL913" s="17"/>
      <c r="BM913" s="17"/>
      <c r="BN913" s="17"/>
      <c r="BO913" s="17"/>
      <c r="BP913" s="17"/>
      <c r="BQ913" s="17"/>
      <c r="BR913" s="17"/>
      <c r="BS913" s="17"/>
      <c r="BT913" s="17"/>
      <c r="BU913" s="17"/>
      <c r="BV913" s="17"/>
      <c r="BW913" s="17"/>
      <c r="BX913" s="17"/>
      <c r="BY913" s="17"/>
      <c r="BZ913" s="17"/>
      <c r="CA913" s="17"/>
      <c r="CB913" s="17"/>
      <c r="CC913" s="17"/>
      <c r="CD913" s="17"/>
      <c r="CE913" s="17"/>
      <c r="CF913" s="17"/>
      <c r="CG913" s="17"/>
      <c r="CH913" s="17"/>
      <c r="CI913" s="17"/>
      <c r="CJ913" s="17"/>
      <c r="CK913" s="17"/>
      <c r="CL913" s="17"/>
      <c r="CM913" s="17"/>
      <c r="CN913" s="17"/>
      <c r="CO913" s="17"/>
      <c r="CP913" s="17"/>
      <c r="CQ913" s="17"/>
      <c r="CR913" s="17"/>
      <c r="CS913" s="17"/>
      <c r="CT913" s="17"/>
      <c r="CU913" s="17"/>
      <c r="CV913" s="17"/>
      <c r="CW913" s="17"/>
      <c r="CX913" s="17"/>
      <c r="CY913" s="17"/>
      <c r="CZ913" s="17"/>
      <c r="DA913" s="17"/>
      <c r="DB913" s="17"/>
      <c r="DC913" s="17"/>
      <c r="DD913" s="17"/>
      <c r="DE913" s="17"/>
      <c r="DF913" s="17"/>
      <c r="DG913" s="17"/>
      <c r="DH913" s="17"/>
      <c r="DI913" s="17"/>
      <c r="DJ913" s="17"/>
      <c r="DK913" s="17"/>
      <c r="DL913" s="17"/>
      <c r="DM913" s="17"/>
      <c r="DN913" s="17"/>
      <c r="DO913" s="17"/>
      <c r="DP913" s="17"/>
      <c r="DQ913" s="17"/>
      <c r="DR913" s="17"/>
    </row>
    <row r="914" spans="1:122" ht="13" x14ac:dyDescent="0.15">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7"/>
      <c r="BC914" s="17"/>
      <c r="BD914" s="17"/>
      <c r="BE914" s="17"/>
      <c r="BF914" s="17"/>
      <c r="BG914" s="17"/>
      <c r="BH914" s="17"/>
      <c r="BI914" s="17"/>
      <c r="BJ914" s="17"/>
      <c r="BK914" s="17"/>
      <c r="BL914" s="17"/>
      <c r="BM914" s="17"/>
      <c r="BN914" s="17"/>
      <c r="BO914" s="17"/>
      <c r="BP914" s="17"/>
      <c r="BQ914" s="17"/>
      <c r="BR914" s="17"/>
      <c r="BS914" s="17"/>
      <c r="BT914" s="17"/>
      <c r="BU914" s="17"/>
      <c r="BV914" s="17"/>
      <c r="BW914" s="17"/>
      <c r="BX914" s="17"/>
      <c r="BY914" s="17"/>
      <c r="BZ914" s="17"/>
      <c r="CA914" s="17"/>
      <c r="CB914" s="17"/>
      <c r="CC914" s="17"/>
      <c r="CD914" s="17"/>
      <c r="CE914" s="17"/>
      <c r="CF914" s="17"/>
      <c r="CG914" s="17"/>
      <c r="CH914" s="17"/>
      <c r="CI914" s="17"/>
      <c r="CJ914" s="17"/>
      <c r="CK914" s="17"/>
      <c r="CL914" s="17"/>
      <c r="CM914" s="17"/>
      <c r="CN914" s="17"/>
      <c r="CO914" s="17"/>
      <c r="CP914" s="17"/>
      <c r="CQ914" s="17"/>
      <c r="CR914" s="17"/>
      <c r="CS914" s="17"/>
      <c r="CT914" s="17"/>
      <c r="CU914" s="17"/>
      <c r="CV914" s="17"/>
      <c r="CW914" s="17"/>
      <c r="CX914" s="17"/>
      <c r="CY914" s="17"/>
      <c r="CZ914" s="17"/>
      <c r="DA914" s="17"/>
      <c r="DB914" s="17"/>
      <c r="DC914" s="17"/>
      <c r="DD914" s="17"/>
      <c r="DE914" s="17"/>
      <c r="DF914" s="17"/>
      <c r="DG914" s="17"/>
      <c r="DH914" s="17"/>
      <c r="DI914" s="17"/>
      <c r="DJ914" s="17"/>
      <c r="DK914" s="17"/>
      <c r="DL914" s="17"/>
      <c r="DM914" s="17"/>
      <c r="DN914" s="17"/>
      <c r="DO914" s="17"/>
      <c r="DP914" s="17"/>
      <c r="DQ914" s="17"/>
      <c r="DR914" s="17"/>
    </row>
    <row r="915" spans="1:122" ht="13" x14ac:dyDescent="0.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7"/>
      <c r="BC915" s="17"/>
      <c r="BD915" s="17"/>
      <c r="BE915" s="17"/>
      <c r="BF915" s="17"/>
      <c r="BG915" s="17"/>
      <c r="BH915" s="17"/>
      <c r="BI915" s="17"/>
      <c r="BJ915" s="17"/>
      <c r="BK915" s="17"/>
      <c r="BL915" s="17"/>
      <c r="BM915" s="17"/>
      <c r="BN915" s="17"/>
      <c r="BO915" s="17"/>
      <c r="BP915" s="17"/>
      <c r="BQ915" s="17"/>
      <c r="BR915" s="17"/>
      <c r="BS915" s="17"/>
      <c r="BT915" s="17"/>
      <c r="BU915" s="17"/>
      <c r="BV915" s="17"/>
      <c r="BW915" s="17"/>
      <c r="BX915" s="17"/>
      <c r="BY915" s="17"/>
      <c r="BZ915" s="17"/>
      <c r="CA915" s="17"/>
      <c r="CB915" s="17"/>
      <c r="CC915" s="17"/>
      <c r="CD915" s="17"/>
      <c r="CE915" s="17"/>
      <c r="CF915" s="17"/>
      <c r="CG915" s="17"/>
      <c r="CH915" s="17"/>
      <c r="CI915" s="17"/>
      <c r="CJ915" s="17"/>
      <c r="CK915" s="17"/>
      <c r="CL915" s="17"/>
      <c r="CM915" s="17"/>
      <c r="CN915" s="17"/>
      <c r="CO915" s="17"/>
      <c r="CP915" s="17"/>
      <c r="CQ915" s="17"/>
      <c r="CR915" s="17"/>
      <c r="CS915" s="17"/>
      <c r="CT915" s="17"/>
      <c r="CU915" s="17"/>
      <c r="CV915" s="17"/>
      <c r="CW915" s="17"/>
      <c r="CX915" s="17"/>
      <c r="CY915" s="17"/>
      <c r="CZ915" s="17"/>
      <c r="DA915" s="17"/>
      <c r="DB915" s="17"/>
      <c r="DC915" s="17"/>
      <c r="DD915" s="17"/>
      <c r="DE915" s="17"/>
      <c r="DF915" s="17"/>
      <c r="DG915" s="17"/>
      <c r="DH915" s="17"/>
      <c r="DI915" s="17"/>
      <c r="DJ915" s="17"/>
      <c r="DK915" s="17"/>
      <c r="DL915" s="17"/>
      <c r="DM915" s="17"/>
      <c r="DN915" s="17"/>
      <c r="DO915" s="17"/>
      <c r="DP915" s="17"/>
      <c r="DQ915" s="17"/>
      <c r="DR915" s="17"/>
    </row>
    <row r="916" spans="1:122" ht="13" x14ac:dyDescent="0.15">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7"/>
      <c r="BC916" s="17"/>
      <c r="BD916" s="17"/>
      <c r="BE916" s="17"/>
      <c r="BF916" s="17"/>
      <c r="BG916" s="17"/>
      <c r="BH916" s="17"/>
      <c r="BI916" s="17"/>
      <c r="BJ916" s="17"/>
      <c r="BK916" s="17"/>
      <c r="BL916" s="17"/>
      <c r="BM916" s="17"/>
      <c r="BN916" s="17"/>
      <c r="BO916" s="17"/>
      <c r="BP916" s="17"/>
      <c r="BQ916" s="17"/>
      <c r="BR916" s="17"/>
      <c r="BS916" s="17"/>
      <c r="BT916" s="17"/>
      <c r="BU916" s="17"/>
      <c r="BV916" s="17"/>
      <c r="BW916" s="17"/>
      <c r="BX916" s="17"/>
      <c r="BY916" s="17"/>
      <c r="BZ916" s="17"/>
      <c r="CA916" s="17"/>
      <c r="CB916" s="17"/>
      <c r="CC916" s="17"/>
      <c r="CD916" s="17"/>
      <c r="CE916" s="17"/>
      <c r="CF916" s="17"/>
      <c r="CG916" s="17"/>
      <c r="CH916" s="17"/>
      <c r="CI916" s="17"/>
      <c r="CJ916" s="17"/>
      <c r="CK916" s="17"/>
      <c r="CL916" s="17"/>
      <c r="CM916" s="17"/>
      <c r="CN916" s="17"/>
      <c r="CO916" s="17"/>
      <c r="CP916" s="17"/>
      <c r="CQ916" s="17"/>
      <c r="CR916" s="17"/>
      <c r="CS916" s="17"/>
      <c r="CT916" s="17"/>
      <c r="CU916" s="17"/>
      <c r="CV916" s="17"/>
      <c r="CW916" s="17"/>
      <c r="CX916" s="17"/>
      <c r="CY916" s="17"/>
      <c r="CZ916" s="17"/>
      <c r="DA916" s="17"/>
      <c r="DB916" s="17"/>
      <c r="DC916" s="17"/>
      <c r="DD916" s="17"/>
      <c r="DE916" s="17"/>
      <c r="DF916" s="17"/>
      <c r="DG916" s="17"/>
      <c r="DH916" s="17"/>
      <c r="DI916" s="17"/>
      <c r="DJ916" s="17"/>
      <c r="DK916" s="17"/>
      <c r="DL916" s="17"/>
      <c r="DM916" s="17"/>
      <c r="DN916" s="17"/>
      <c r="DO916" s="17"/>
      <c r="DP916" s="17"/>
      <c r="DQ916" s="17"/>
      <c r="DR916" s="17"/>
    </row>
    <row r="917" spans="1:122" ht="13" x14ac:dyDescent="0.15">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7"/>
      <c r="BC917" s="17"/>
      <c r="BD917" s="17"/>
      <c r="BE917" s="17"/>
      <c r="BF917" s="17"/>
      <c r="BG917" s="17"/>
      <c r="BH917" s="17"/>
      <c r="BI917" s="17"/>
      <c r="BJ917" s="17"/>
      <c r="BK917" s="17"/>
      <c r="BL917" s="17"/>
      <c r="BM917" s="17"/>
      <c r="BN917" s="17"/>
      <c r="BO917" s="17"/>
      <c r="BP917" s="17"/>
      <c r="BQ917" s="17"/>
      <c r="BR917" s="17"/>
      <c r="BS917" s="17"/>
      <c r="BT917" s="17"/>
      <c r="BU917" s="17"/>
      <c r="BV917" s="17"/>
      <c r="BW917" s="17"/>
      <c r="BX917" s="17"/>
      <c r="BY917" s="17"/>
      <c r="BZ917" s="17"/>
      <c r="CA917" s="17"/>
      <c r="CB917" s="17"/>
      <c r="CC917" s="17"/>
      <c r="CD917" s="17"/>
      <c r="CE917" s="17"/>
      <c r="CF917" s="17"/>
      <c r="CG917" s="17"/>
      <c r="CH917" s="17"/>
      <c r="CI917" s="17"/>
      <c r="CJ917" s="17"/>
      <c r="CK917" s="17"/>
      <c r="CL917" s="17"/>
      <c r="CM917" s="17"/>
      <c r="CN917" s="17"/>
      <c r="CO917" s="17"/>
      <c r="CP917" s="17"/>
      <c r="CQ917" s="17"/>
      <c r="CR917" s="17"/>
      <c r="CS917" s="17"/>
      <c r="CT917" s="17"/>
      <c r="CU917" s="17"/>
      <c r="CV917" s="17"/>
      <c r="CW917" s="17"/>
      <c r="CX917" s="17"/>
      <c r="CY917" s="17"/>
      <c r="CZ917" s="17"/>
      <c r="DA917" s="17"/>
      <c r="DB917" s="17"/>
      <c r="DC917" s="17"/>
      <c r="DD917" s="17"/>
      <c r="DE917" s="17"/>
      <c r="DF917" s="17"/>
      <c r="DG917" s="17"/>
      <c r="DH917" s="17"/>
      <c r="DI917" s="17"/>
      <c r="DJ917" s="17"/>
      <c r="DK917" s="17"/>
      <c r="DL917" s="17"/>
      <c r="DM917" s="17"/>
      <c r="DN917" s="17"/>
      <c r="DO917" s="17"/>
      <c r="DP917" s="17"/>
      <c r="DQ917" s="17"/>
      <c r="DR917" s="17"/>
    </row>
    <row r="918" spans="1:122" ht="13" x14ac:dyDescent="0.15">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7"/>
      <c r="BC918" s="17"/>
      <c r="BD918" s="17"/>
      <c r="BE918" s="17"/>
      <c r="BF918" s="17"/>
      <c r="BG918" s="17"/>
      <c r="BH918" s="17"/>
      <c r="BI918" s="17"/>
      <c r="BJ918" s="17"/>
      <c r="BK918" s="17"/>
      <c r="BL918" s="17"/>
      <c r="BM918" s="17"/>
      <c r="BN918" s="17"/>
      <c r="BO918" s="17"/>
      <c r="BP918" s="17"/>
      <c r="BQ918" s="17"/>
      <c r="BR918" s="17"/>
      <c r="BS918" s="17"/>
      <c r="BT918" s="17"/>
      <c r="BU918" s="17"/>
      <c r="BV918" s="17"/>
      <c r="BW918" s="17"/>
      <c r="BX918" s="17"/>
      <c r="BY918" s="17"/>
      <c r="BZ918" s="17"/>
      <c r="CA918" s="17"/>
      <c r="CB918" s="17"/>
      <c r="CC918" s="17"/>
      <c r="CD918" s="17"/>
      <c r="CE918" s="17"/>
      <c r="CF918" s="17"/>
      <c r="CG918" s="17"/>
      <c r="CH918" s="17"/>
      <c r="CI918" s="17"/>
      <c r="CJ918" s="17"/>
      <c r="CK918" s="17"/>
      <c r="CL918" s="17"/>
      <c r="CM918" s="17"/>
      <c r="CN918" s="17"/>
      <c r="CO918" s="17"/>
      <c r="CP918" s="17"/>
      <c r="CQ918" s="17"/>
      <c r="CR918" s="17"/>
      <c r="CS918" s="17"/>
      <c r="CT918" s="17"/>
      <c r="CU918" s="17"/>
      <c r="CV918" s="17"/>
      <c r="CW918" s="17"/>
      <c r="CX918" s="17"/>
      <c r="CY918" s="17"/>
      <c r="CZ918" s="17"/>
      <c r="DA918" s="17"/>
      <c r="DB918" s="17"/>
      <c r="DC918" s="17"/>
      <c r="DD918" s="17"/>
      <c r="DE918" s="17"/>
      <c r="DF918" s="17"/>
      <c r="DG918" s="17"/>
      <c r="DH918" s="17"/>
      <c r="DI918" s="17"/>
      <c r="DJ918" s="17"/>
      <c r="DK918" s="17"/>
      <c r="DL918" s="17"/>
      <c r="DM918" s="17"/>
      <c r="DN918" s="17"/>
      <c r="DO918" s="17"/>
      <c r="DP918" s="17"/>
      <c r="DQ918" s="17"/>
      <c r="DR918" s="17"/>
    </row>
    <row r="919" spans="1:122" ht="13" x14ac:dyDescent="0.15">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7"/>
      <c r="BC919" s="17"/>
      <c r="BD919" s="17"/>
      <c r="BE919" s="17"/>
      <c r="BF919" s="17"/>
      <c r="BG919" s="17"/>
      <c r="BH919" s="17"/>
      <c r="BI919" s="17"/>
      <c r="BJ919" s="17"/>
      <c r="BK919" s="17"/>
      <c r="BL919" s="17"/>
      <c r="BM919" s="17"/>
      <c r="BN919" s="17"/>
      <c r="BO919" s="17"/>
      <c r="BP919" s="17"/>
      <c r="BQ919" s="17"/>
      <c r="BR919" s="17"/>
      <c r="BS919" s="17"/>
      <c r="BT919" s="17"/>
      <c r="BU919" s="17"/>
      <c r="BV919" s="17"/>
      <c r="BW919" s="17"/>
      <c r="BX919" s="17"/>
      <c r="BY919" s="17"/>
      <c r="BZ919" s="17"/>
      <c r="CA919" s="17"/>
      <c r="CB919" s="17"/>
      <c r="CC919" s="17"/>
      <c r="CD919" s="17"/>
      <c r="CE919" s="17"/>
      <c r="CF919" s="17"/>
      <c r="CG919" s="17"/>
      <c r="CH919" s="17"/>
      <c r="CI919" s="17"/>
      <c r="CJ919" s="17"/>
      <c r="CK919" s="17"/>
      <c r="CL919" s="17"/>
      <c r="CM919" s="17"/>
      <c r="CN919" s="17"/>
      <c r="CO919" s="17"/>
      <c r="CP919" s="17"/>
      <c r="CQ919" s="17"/>
      <c r="CR919" s="17"/>
      <c r="CS919" s="17"/>
      <c r="CT919" s="17"/>
      <c r="CU919" s="17"/>
      <c r="CV919" s="17"/>
      <c r="CW919" s="17"/>
      <c r="CX919" s="17"/>
      <c r="CY919" s="17"/>
      <c r="CZ919" s="17"/>
      <c r="DA919" s="17"/>
      <c r="DB919" s="17"/>
      <c r="DC919" s="17"/>
      <c r="DD919" s="17"/>
      <c r="DE919" s="17"/>
      <c r="DF919" s="17"/>
      <c r="DG919" s="17"/>
      <c r="DH919" s="17"/>
      <c r="DI919" s="17"/>
      <c r="DJ919" s="17"/>
      <c r="DK919" s="17"/>
      <c r="DL919" s="17"/>
      <c r="DM919" s="17"/>
      <c r="DN919" s="17"/>
      <c r="DO919" s="17"/>
      <c r="DP919" s="17"/>
      <c r="DQ919" s="17"/>
      <c r="DR919" s="17"/>
    </row>
    <row r="920" spans="1:122" ht="13" x14ac:dyDescent="0.15">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7"/>
      <c r="BC920" s="17"/>
      <c r="BD920" s="17"/>
      <c r="BE920" s="17"/>
      <c r="BF920" s="17"/>
      <c r="BG920" s="17"/>
      <c r="BH920" s="17"/>
      <c r="BI920" s="17"/>
      <c r="BJ920" s="17"/>
      <c r="BK920" s="17"/>
      <c r="BL920" s="17"/>
      <c r="BM920" s="17"/>
      <c r="BN920" s="17"/>
      <c r="BO920" s="17"/>
      <c r="BP920" s="17"/>
      <c r="BQ920" s="17"/>
      <c r="BR920" s="17"/>
      <c r="BS920" s="17"/>
      <c r="BT920" s="17"/>
      <c r="BU920" s="17"/>
      <c r="BV920" s="17"/>
      <c r="BW920" s="17"/>
      <c r="BX920" s="17"/>
      <c r="BY920" s="17"/>
      <c r="BZ920" s="17"/>
      <c r="CA920" s="17"/>
      <c r="CB920" s="17"/>
      <c r="CC920" s="17"/>
      <c r="CD920" s="17"/>
      <c r="CE920" s="17"/>
      <c r="CF920" s="17"/>
      <c r="CG920" s="17"/>
      <c r="CH920" s="17"/>
      <c r="CI920" s="17"/>
      <c r="CJ920" s="17"/>
      <c r="CK920" s="17"/>
      <c r="CL920" s="17"/>
      <c r="CM920" s="17"/>
      <c r="CN920" s="17"/>
      <c r="CO920" s="17"/>
      <c r="CP920" s="17"/>
      <c r="CQ920" s="17"/>
      <c r="CR920" s="17"/>
      <c r="CS920" s="17"/>
      <c r="CT920" s="17"/>
      <c r="CU920" s="17"/>
      <c r="CV920" s="17"/>
      <c r="CW920" s="17"/>
      <c r="CX920" s="17"/>
      <c r="CY920" s="17"/>
      <c r="CZ920" s="17"/>
      <c r="DA920" s="17"/>
      <c r="DB920" s="17"/>
      <c r="DC920" s="17"/>
      <c r="DD920" s="17"/>
      <c r="DE920" s="17"/>
      <c r="DF920" s="17"/>
      <c r="DG920" s="17"/>
      <c r="DH920" s="17"/>
      <c r="DI920" s="17"/>
      <c r="DJ920" s="17"/>
      <c r="DK920" s="17"/>
      <c r="DL920" s="17"/>
      <c r="DM920" s="17"/>
      <c r="DN920" s="17"/>
      <c r="DO920" s="17"/>
      <c r="DP920" s="17"/>
      <c r="DQ920" s="17"/>
      <c r="DR920" s="17"/>
    </row>
    <row r="921" spans="1:122" ht="13" x14ac:dyDescent="0.15">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7"/>
      <c r="BC921" s="17"/>
      <c r="BD921" s="17"/>
      <c r="BE921" s="17"/>
      <c r="BF921" s="17"/>
      <c r="BG921" s="17"/>
      <c r="BH921" s="17"/>
      <c r="BI921" s="17"/>
      <c r="BJ921" s="17"/>
      <c r="BK921" s="17"/>
      <c r="BL921" s="17"/>
      <c r="BM921" s="17"/>
      <c r="BN921" s="17"/>
      <c r="BO921" s="17"/>
      <c r="BP921" s="17"/>
      <c r="BQ921" s="17"/>
      <c r="BR921" s="17"/>
      <c r="BS921" s="17"/>
      <c r="BT921" s="17"/>
      <c r="BU921" s="17"/>
      <c r="BV921" s="17"/>
      <c r="BW921" s="17"/>
      <c r="BX921" s="17"/>
      <c r="BY921" s="17"/>
      <c r="BZ921" s="17"/>
      <c r="CA921" s="17"/>
      <c r="CB921" s="17"/>
      <c r="CC921" s="17"/>
      <c r="CD921" s="17"/>
      <c r="CE921" s="17"/>
      <c r="CF921" s="17"/>
      <c r="CG921" s="17"/>
      <c r="CH921" s="17"/>
      <c r="CI921" s="17"/>
      <c r="CJ921" s="17"/>
      <c r="CK921" s="17"/>
      <c r="CL921" s="17"/>
      <c r="CM921" s="17"/>
      <c r="CN921" s="17"/>
      <c r="CO921" s="17"/>
      <c r="CP921" s="17"/>
      <c r="CQ921" s="17"/>
      <c r="CR921" s="17"/>
      <c r="CS921" s="17"/>
      <c r="CT921" s="17"/>
      <c r="CU921" s="17"/>
      <c r="CV921" s="17"/>
      <c r="CW921" s="17"/>
      <c r="CX921" s="17"/>
      <c r="CY921" s="17"/>
      <c r="CZ921" s="17"/>
      <c r="DA921" s="17"/>
      <c r="DB921" s="17"/>
      <c r="DC921" s="17"/>
      <c r="DD921" s="17"/>
      <c r="DE921" s="17"/>
      <c r="DF921" s="17"/>
      <c r="DG921" s="17"/>
      <c r="DH921" s="17"/>
      <c r="DI921" s="17"/>
      <c r="DJ921" s="17"/>
      <c r="DK921" s="17"/>
      <c r="DL921" s="17"/>
      <c r="DM921" s="17"/>
      <c r="DN921" s="17"/>
      <c r="DO921" s="17"/>
      <c r="DP921" s="17"/>
      <c r="DQ921" s="17"/>
      <c r="DR921" s="17"/>
    </row>
    <row r="922" spans="1:122" ht="13" x14ac:dyDescent="0.15">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7"/>
      <c r="BC922" s="17"/>
      <c r="BD922" s="17"/>
      <c r="BE922" s="17"/>
      <c r="BF922" s="17"/>
      <c r="BG922" s="17"/>
      <c r="BH922" s="17"/>
      <c r="BI922" s="17"/>
      <c r="BJ922" s="17"/>
      <c r="BK922" s="17"/>
      <c r="BL922" s="17"/>
      <c r="BM922" s="17"/>
      <c r="BN922" s="17"/>
      <c r="BO922" s="17"/>
      <c r="BP922" s="17"/>
      <c r="BQ922" s="17"/>
      <c r="BR922" s="17"/>
      <c r="BS922" s="17"/>
      <c r="BT922" s="17"/>
      <c r="BU922" s="17"/>
      <c r="BV922" s="17"/>
      <c r="BW922" s="17"/>
      <c r="BX922" s="17"/>
      <c r="BY922" s="17"/>
      <c r="BZ922" s="17"/>
      <c r="CA922" s="17"/>
      <c r="CB922" s="17"/>
      <c r="CC922" s="17"/>
      <c r="CD922" s="17"/>
      <c r="CE922" s="17"/>
      <c r="CF922" s="17"/>
      <c r="CG922" s="17"/>
      <c r="CH922" s="17"/>
      <c r="CI922" s="17"/>
      <c r="CJ922" s="17"/>
      <c r="CK922" s="17"/>
      <c r="CL922" s="17"/>
      <c r="CM922" s="17"/>
      <c r="CN922" s="17"/>
      <c r="CO922" s="17"/>
      <c r="CP922" s="17"/>
      <c r="CQ922" s="17"/>
      <c r="CR922" s="17"/>
      <c r="CS922" s="17"/>
      <c r="CT922" s="17"/>
      <c r="CU922" s="17"/>
      <c r="CV922" s="17"/>
      <c r="CW922" s="17"/>
      <c r="CX922" s="17"/>
      <c r="CY922" s="17"/>
      <c r="CZ922" s="17"/>
      <c r="DA922" s="17"/>
      <c r="DB922" s="17"/>
      <c r="DC922" s="17"/>
      <c r="DD922" s="17"/>
      <c r="DE922" s="17"/>
      <c r="DF922" s="17"/>
      <c r="DG922" s="17"/>
      <c r="DH922" s="17"/>
      <c r="DI922" s="17"/>
      <c r="DJ922" s="17"/>
      <c r="DK922" s="17"/>
      <c r="DL922" s="17"/>
      <c r="DM922" s="17"/>
      <c r="DN922" s="17"/>
      <c r="DO922" s="17"/>
      <c r="DP922" s="17"/>
      <c r="DQ922" s="17"/>
      <c r="DR922" s="17"/>
    </row>
    <row r="923" spans="1:122" ht="13" x14ac:dyDescent="0.15">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7"/>
      <c r="BC923" s="17"/>
      <c r="BD923" s="17"/>
      <c r="BE923" s="17"/>
      <c r="BF923" s="17"/>
      <c r="BG923" s="17"/>
      <c r="BH923" s="17"/>
      <c r="BI923" s="17"/>
      <c r="BJ923" s="17"/>
      <c r="BK923" s="17"/>
      <c r="BL923" s="17"/>
      <c r="BM923" s="17"/>
      <c r="BN923" s="17"/>
      <c r="BO923" s="17"/>
      <c r="BP923" s="17"/>
      <c r="BQ923" s="17"/>
      <c r="BR923" s="17"/>
      <c r="BS923" s="17"/>
      <c r="BT923" s="17"/>
      <c r="BU923" s="17"/>
      <c r="BV923" s="17"/>
      <c r="BW923" s="17"/>
      <c r="BX923" s="17"/>
      <c r="BY923" s="17"/>
      <c r="BZ923" s="17"/>
      <c r="CA923" s="17"/>
      <c r="CB923" s="17"/>
      <c r="CC923" s="17"/>
      <c r="CD923" s="17"/>
      <c r="CE923" s="17"/>
      <c r="CF923" s="17"/>
      <c r="CG923" s="17"/>
      <c r="CH923" s="17"/>
      <c r="CI923" s="17"/>
      <c r="CJ923" s="17"/>
      <c r="CK923" s="17"/>
      <c r="CL923" s="17"/>
      <c r="CM923" s="17"/>
      <c r="CN923" s="17"/>
      <c r="CO923" s="17"/>
      <c r="CP923" s="17"/>
      <c r="CQ923" s="17"/>
      <c r="CR923" s="17"/>
      <c r="CS923" s="17"/>
      <c r="CT923" s="17"/>
      <c r="CU923" s="17"/>
      <c r="CV923" s="17"/>
      <c r="CW923" s="17"/>
      <c r="CX923" s="17"/>
      <c r="CY923" s="17"/>
      <c r="CZ923" s="17"/>
      <c r="DA923" s="17"/>
      <c r="DB923" s="17"/>
      <c r="DC923" s="17"/>
      <c r="DD923" s="17"/>
      <c r="DE923" s="17"/>
      <c r="DF923" s="17"/>
      <c r="DG923" s="17"/>
      <c r="DH923" s="17"/>
      <c r="DI923" s="17"/>
      <c r="DJ923" s="17"/>
      <c r="DK923" s="17"/>
      <c r="DL923" s="17"/>
      <c r="DM923" s="17"/>
      <c r="DN923" s="17"/>
      <c r="DO923" s="17"/>
      <c r="DP923" s="17"/>
      <c r="DQ923" s="17"/>
      <c r="DR923" s="17"/>
    </row>
    <row r="924" spans="1:122" ht="13" x14ac:dyDescent="0.15">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7"/>
      <c r="BC924" s="17"/>
      <c r="BD924" s="17"/>
      <c r="BE924" s="17"/>
      <c r="BF924" s="17"/>
      <c r="BG924" s="17"/>
      <c r="BH924" s="17"/>
      <c r="BI924" s="17"/>
      <c r="BJ924" s="17"/>
      <c r="BK924" s="17"/>
      <c r="BL924" s="17"/>
      <c r="BM924" s="17"/>
      <c r="BN924" s="17"/>
      <c r="BO924" s="17"/>
      <c r="BP924" s="17"/>
      <c r="BQ924" s="17"/>
      <c r="BR924" s="17"/>
      <c r="BS924" s="17"/>
      <c r="BT924" s="17"/>
      <c r="BU924" s="17"/>
      <c r="BV924" s="17"/>
      <c r="BW924" s="17"/>
      <c r="BX924" s="17"/>
      <c r="BY924" s="17"/>
      <c r="BZ924" s="17"/>
      <c r="CA924" s="17"/>
      <c r="CB924" s="17"/>
      <c r="CC924" s="17"/>
      <c r="CD924" s="17"/>
      <c r="CE924" s="17"/>
      <c r="CF924" s="17"/>
      <c r="CG924" s="17"/>
      <c r="CH924" s="17"/>
      <c r="CI924" s="17"/>
      <c r="CJ924" s="17"/>
      <c r="CK924" s="17"/>
      <c r="CL924" s="17"/>
      <c r="CM924" s="17"/>
      <c r="CN924" s="17"/>
      <c r="CO924" s="17"/>
      <c r="CP924" s="17"/>
      <c r="CQ924" s="17"/>
      <c r="CR924" s="17"/>
      <c r="CS924" s="17"/>
      <c r="CT924" s="17"/>
      <c r="CU924" s="17"/>
      <c r="CV924" s="17"/>
      <c r="CW924" s="17"/>
      <c r="CX924" s="17"/>
      <c r="CY924" s="17"/>
      <c r="CZ924" s="17"/>
      <c r="DA924" s="17"/>
      <c r="DB924" s="17"/>
      <c r="DC924" s="17"/>
      <c r="DD924" s="17"/>
      <c r="DE924" s="17"/>
      <c r="DF924" s="17"/>
      <c r="DG924" s="17"/>
      <c r="DH924" s="17"/>
      <c r="DI924" s="17"/>
      <c r="DJ924" s="17"/>
      <c r="DK924" s="17"/>
      <c r="DL924" s="17"/>
      <c r="DM924" s="17"/>
      <c r="DN924" s="17"/>
      <c r="DO924" s="17"/>
      <c r="DP924" s="17"/>
      <c r="DQ924" s="17"/>
      <c r="DR924" s="17"/>
    </row>
    <row r="925" spans="1:122" ht="13" x14ac:dyDescent="0.1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7"/>
      <c r="BC925" s="17"/>
      <c r="BD925" s="17"/>
      <c r="BE925" s="17"/>
      <c r="BF925" s="17"/>
      <c r="BG925" s="17"/>
      <c r="BH925" s="17"/>
      <c r="BI925" s="17"/>
      <c r="BJ925" s="17"/>
      <c r="BK925" s="17"/>
      <c r="BL925" s="17"/>
      <c r="BM925" s="17"/>
      <c r="BN925" s="17"/>
      <c r="BO925" s="17"/>
      <c r="BP925" s="17"/>
      <c r="BQ925" s="17"/>
      <c r="BR925" s="17"/>
      <c r="BS925" s="17"/>
      <c r="BT925" s="17"/>
      <c r="BU925" s="17"/>
      <c r="BV925" s="17"/>
      <c r="BW925" s="17"/>
      <c r="BX925" s="17"/>
      <c r="BY925" s="17"/>
      <c r="BZ925" s="17"/>
      <c r="CA925" s="17"/>
      <c r="CB925" s="17"/>
      <c r="CC925" s="17"/>
      <c r="CD925" s="17"/>
      <c r="CE925" s="17"/>
      <c r="CF925" s="17"/>
      <c r="CG925" s="17"/>
      <c r="CH925" s="17"/>
      <c r="CI925" s="17"/>
      <c r="CJ925" s="17"/>
      <c r="CK925" s="17"/>
      <c r="CL925" s="17"/>
      <c r="CM925" s="17"/>
      <c r="CN925" s="17"/>
      <c r="CO925" s="17"/>
      <c r="CP925" s="17"/>
      <c r="CQ925" s="17"/>
      <c r="CR925" s="17"/>
      <c r="CS925" s="17"/>
      <c r="CT925" s="17"/>
      <c r="CU925" s="17"/>
      <c r="CV925" s="17"/>
      <c r="CW925" s="17"/>
      <c r="CX925" s="17"/>
      <c r="CY925" s="17"/>
      <c r="CZ925" s="17"/>
      <c r="DA925" s="17"/>
      <c r="DB925" s="17"/>
      <c r="DC925" s="17"/>
      <c r="DD925" s="17"/>
      <c r="DE925" s="17"/>
      <c r="DF925" s="17"/>
      <c r="DG925" s="17"/>
      <c r="DH925" s="17"/>
      <c r="DI925" s="17"/>
      <c r="DJ925" s="17"/>
      <c r="DK925" s="17"/>
      <c r="DL925" s="17"/>
      <c r="DM925" s="17"/>
      <c r="DN925" s="17"/>
      <c r="DO925" s="17"/>
      <c r="DP925" s="17"/>
      <c r="DQ925" s="17"/>
      <c r="DR925" s="17"/>
    </row>
    <row r="926" spans="1:122" ht="13" x14ac:dyDescent="0.15">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7"/>
      <c r="BC926" s="17"/>
      <c r="BD926" s="17"/>
      <c r="BE926" s="17"/>
      <c r="BF926" s="17"/>
      <c r="BG926" s="17"/>
      <c r="BH926" s="17"/>
      <c r="BI926" s="17"/>
      <c r="BJ926" s="17"/>
      <c r="BK926" s="17"/>
      <c r="BL926" s="17"/>
      <c r="BM926" s="17"/>
      <c r="BN926" s="17"/>
      <c r="BO926" s="17"/>
      <c r="BP926" s="17"/>
      <c r="BQ926" s="17"/>
      <c r="BR926" s="17"/>
      <c r="BS926" s="17"/>
      <c r="BT926" s="17"/>
      <c r="BU926" s="17"/>
      <c r="BV926" s="17"/>
      <c r="BW926" s="17"/>
      <c r="BX926" s="17"/>
      <c r="BY926" s="17"/>
      <c r="BZ926" s="17"/>
      <c r="CA926" s="17"/>
      <c r="CB926" s="17"/>
      <c r="CC926" s="17"/>
      <c r="CD926" s="17"/>
      <c r="CE926" s="17"/>
      <c r="CF926" s="17"/>
      <c r="CG926" s="17"/>
      <c r="CH926" s="17"/>
      <c r="CI926" s="17"/>
      <c r="CJ926" s="17"/>
      <c r="CK926" s="17"/>
      <c r="CL926" s="17"/>
      <c r="CM926" s="17"/>
      <c r="CN926" s="17"/>
      <c r="CO926" s="17"/>
      <c r="CP926" s="17"/>
      <c r="CQ926" s="17"/>
      <c r="CR926" s="17"/>
      <c r="CS926" s="17"/>
      <c r="CT926" s="17"/>
      <c r="CU926" s="17"/>
      <c r="CV926" s="17"/>
      <c r="CW926" s="17"/>
      <c r="CX926" s="17"/>
      <c r="CY926" s="17"/>
      <c r="CZ926" s="17"/>
      <c r="DA926" s="17"/>
      <c r="DB926" s="17"/>
      <c r="DC926" s="17"/>
      <c r="DD926" s="17"/>
      <c r="DE926" s="17"/>
      <c r="DF926" s="17"/>
      <c r="DG926" s="17"/>
      <c r="DH926" s="17"/>
      <c r="DI926" s="17"/>
      <c r="DJ926" s="17"/>
      <c r="DK926" s="17"/>
      <c r="DL926" s="17"/>
      <c r="DM926" s="17"/>
      <c r="DN926" s="17"/>
      <c r="DO926" s="17"/>
      <c r="DP926" s="17"/>
      <c r="DQ926" s="17"/>
      <c r="DR926" s="17"/>
    </row>
    <row r="927" spans="1:122" ht="13" x14ac:dyDescent="0.15">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7"/>
      <c r="BC927" s="17"/>
      <c r="BD927" s="17"/>
      <c r="BE927" s="17"/>
      <c r="BF927" s="17"/>
      <c r="BG927" s="17"/>
      <c r="BH927" s="17"/>
      <c r="BI927" s="17"/>
      <c r="BJ927" s="17"/>
      <c r="BK927" s="17"/>
      <c r="BL927" s="17"/>
      <c r="BM927" s="17"/>
      <c r="BN927" s="17"/>
      <c r="BO927" s="17"/>
      <c r="BP927" s="17"/>
      <c r="BQ927" s="17"/>
      <c r="BR927" s="17"/>
      <c r="BS927" s="17"/>
      <c r="BT927" s="17"/>
      <c r="BU927" s="17"/>
      <c r="BV927" s="17"/>
      <c r="BW927" s="17"/>
      <c r="BX927" s="17"/>
      <c r="BY927" s="17"/>
      <c r="BZ927" s="17"/>
      <c r="CA927" s="17"/>
      <c r="CB927" s="17"/>
      <c r="CC927" s="17"/>
      <c r="CD927" s="17"/>
      <c r="CE927" s="17"/>
      <c r="CF927" s="17"/>
      <c r="CG927" s="17"/>
      <c r="CH927" s="17"/>
      <c r="CI927" s="17"/>
      <c r="CJ927" s="17"/>
      <c r="CK927" s="17"/>
      <c r="CL927" s="17"/>
      <c r="CM927" s="17"/>
      <c r="CN927" s="17"/>
      <c r="CO927" s="17"/>
      <c r="CP927" s="17"/>
      <c r="CQ927" s="17"/>
      <c r="CR927" s="17"/>
      <c r="CS927" s="17"/>
      <c r="CT927" s="17"/>
      <c r="CU927" s="17"/>
      <c r="CV927" s="17"/>
      <c r="CW927" s="17"/>
      <c r="CX927" s="17"/>
      <c r="CY927" s="17"/>
      <c r="CZ927" s="17"/>
      <c r="DA927" s="17"/>
      <c r="DB927" s="17"/>
      <c r="DC927" s="17"/>
      <c r="DD927" s="17"/>
      <c r="DE927" s="17"/>
      <c r="DF927" s="17"/>
      <c r="DG927" s="17"/>
      <c r="DH927" s="17"/>
      <c r="DI927" s="17"/>
      <c r="DJ927" s="17"/>
      <c r="DK927" s="17"/>
      <c r="DL927" s="17"/>
      <c r="DM927" s="17"/>
      <c r="DN927" s="17"/>
      <c r="DO927" s="17"/>
      <c r="DP927" s="17"/>
      <c r="DQ927" s="17"/>
      <c r="DR927" s="17"/>
    </row>
    <row r="928" spans="1:122" ht="13" x14ac:dyDescent="0.15">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7"/>
      <c r="BC928" s="17"/>
      <c r="BD928" s="17"/>
      <c r="BE928" s="17"/>
      <c r="BF928" s="17"/>
      <c r="BG928" s="17"/>
      <c r="BH928" s="17"/>
      <c r="BI928" s="17"/>
      <c r="BJ928" s="17"/>
      <c r="BK928" s="17"/>
      <c r="BL928" s="17"/>
      <c r="BM928" s="17"/>
      <c r="BN928" s="17"/>
      <c r="BO928" s="17"/>
      <c r="BP928" s="17"/>
      <c r="BQ928" s="17"/>
      <c r="BR928" s="17"/>
      <c r="BS928" s="17"/>
      <c r="BT928" s="17"/>
      <c r="BU928" s="17"/>
      <c r="BV928" s="17"/>
      <c r="BW928" s="17"/>
      <c r="BX928" s="17"/>
      <c r="BY928" s="17"/>
      <c r="BZ928" s="17"/>
      <c r="CA928" s="17"/>
      <c r="CB928" s="17"/>
      <c r="CC928" s="17"/>
      <c r="CD928" s="17"/>
      <c r="CE928" s="17"/>
      <c r="CF928" s="17"/>
      <c r="CG928" s="17"/>
      <c r="CH928" s="17"/>
      <c r="CI928" s="17"/>
      <c r="CJ928" s="17"/>
      <c r="CK928" s="17"/>
      <c r="CL928" s="17"/>
      <c r="CM928" s="17"/>
      <c r="CN928" s="17"/>
      <c r="CO928" s="17"/>
      <c r="CP928" s="17"/>
      <c r="CQ928" s="17"/>
      <c r="CR928" s="17"/>
      <c r="CS928" s="17"/>
      <c r="CT928" s="17"/>
      <c r="CU928" s="17"/>
      <c r="CV928" s="17"/>
      <c r="CW928" s="17"/>
      <c r="CX928" s="17"/>
      <c r="CY928" s="17"/>
      <c r="CZ928" s="17"/>
      <c r="DA928" s="17"/>
      <c r="DB928" s="17"/>
      <c r="DC928" s="17"/>
      <c r="DD928" s="17"/>
      <c r="DE928" s="17"/>
      <c r="DF928" s="17"/>
      <c r="DG928" s="17"/>
      <c r="DH928" s="17"/>
      <c r="DI928" s="17"/>
      <c r="DJ928" s="17"/>
      <c r="DK928" s="17"/>
      <c r="DL928" s="17"/>
      <c r="DM928" s="17"/>
      <c r="DN928" s="17"/>
      <c r="DO928" s="17"/>
      <c r="DP928" s="17"/>
      <c r="DQ928" s="17"/>
      <c r="DR928" s="17"/>
    </row>
    <row r="929" spans="1:122" ht="13" x14ac:dyDescent="0.15">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7"/>
      <c r="BC929" s="17"/>
      <c r="BD929" s="17"/>
      <c r="BE929" s="17"/>
      <c r="BF929" s="17"/>
      <c r="BG929" s="17"/>
      <c r="BH929" s="17"/>
      <c r="BI929" s="17"/>
      <c r="BJ929" s="17"/>
      <c r="BK929" s="17"/>
      <c r="BL929" s="17"/>
      <c r="BM929" s="17"/>
      <c r="BN929" s="17"/>
      <c r="BO929" s="17"/>
      <c r="BP929" s="17"/>
      <c r="BQ929" s="17"/>
      <c r="BR929" s="17"/>
      <c r="BS929" s="17"/>
      <c r="BT929" s="17"/>
      <c r="BU929" s="17"/>
      <c r="BV929" s="17"/>
      <c r="BW929" s="17"/>
      <c r="BX929" s="17"/>
      <c r="BY929" s="17"/>
      <c r="BZ929" s="17"/>
      <c r="CA929" s="17"/>
      <c r="CB929" s="17"/>
      <c r="CC929" s="17"/>
      <c r="CD929" s="17"/>
      <c r="CE929" s="17"/>
      <c r="CF929" s="17"/>
      <c r="CG929" s="17"/>
      <c r="CH929" s="17"/>
      <c r="CI929" s="17"/>
      <c r="CJ929" s="17"/>
      <c r="CK929" s="17"/>
      <c r="CL929" s="17"/>
      <c r="CM929" s="17"/>
      <c r="CN929" s="17"/>
      <c r="CO929" s="17"/>
      <c r="CP929" s="17"/>
      <c r="CQ929" s="17"/>
      <c r="CR929" s="17"/>
      <c r="CS929" s="17"/>
      <c r="CT929" s="17"/>
      <c r="CU929" s="17"/>
      <c r="CV929" s="17"/>
      <c r="CW929" s="17"/>
      <c r="CX929" s="17"/>
      <c r="CY929" s="17"/>
      <c r="CZ929" s="17"/>
      <c r="DA929" s="17"/>
      <c r="DB929" s="17"/>
      <c r="DC929" s="17"/>
      <c r="DD929" s="17"/>
      <c r="DE929" s="17"/>
      <c r="DF929" s="17"/>
      <c r="DG929" s="17"/>
      <c r="DH929" s="17"/>
      <c r="DI929" s="17"/>
      <c r="DJ929" s="17"/>
      <c r="DK929" s="17"/>
      <c r="DL929" s="17"/>
      <c r="DM929" s="17"/>
      <c r="DN929" s="17"/>
      <c r="DO929" s="17"/>
      <c r="DP929" s="17"/>
      <c r="DQ929" s="17"/>
      <c r="DR929" s="17"/>
    </row>
    <row r="930" spans="1:122" ht="13" x14ac:dyDescent="0.15">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7"/>
      <c r="BC930" s="17"/>
      <c r="BD930" s="17"/>
      <c r="BE930" s="17"/>
      <c r="BF930" s="17"/>
      <c r="BG930" s="17"/>
      <c r="BH930" s="17"/>
      <c r="BI930" s="17"/>
      <c r="BJ930" s="17"/>
      <c r="BK930" s="17"/>
      <c r="BL930" s="17"/>
      <c r="BM930" s="17"/>
      <c r="BN930" s="17"/>
      <c r="BO930" s="17"/>
      <c r="BP930" s="17"/>
      <c r="BQ930" s="17"/>
      <c r="BR930" s="17"/>
      <c r="BS930" s="17"/>
      <c r="BT930" s="17"/>
      <c r="BU930" s="17"/>
      <c r="BV930" s="17"/>
      <c r="BW930" s="17"/>
      <c r="BX930" s="17"/>
      <c r="BY930" s="17"/>
      <c r="BZ930" s="17"/>
      <c r="CA930" s="17"/>
      <c r="CB930" s="17"/>
      <c r="CC930" s="17"/>
      <c r="CD930" s="17"/>
      <c r="CE930" s="17"/>
      <c r="CF930" s="17"/>
      <c r="CG930" s="17"/>
      <c r="CH930" s="17"/>
      <c r="CI930" s="17"/>
      <c r="CJ930" s="17"/>
      <c r="CK930" s="17"/>
      <c r="CL930" s="17"/>
      <c r="CM930" s="17"/>
      <c r="CN930" s="17"/>
      <c r="CO930" s="17"/>
      <c r="CP930" s="17"/>
      <c r="CQ930" s="17"/>
      <c r="CR930" s="17"/>
      <c r="CS930" s="17"/>
      <c r="CT930" s="17"/>
      <c r="CU930" s="17"/>
      <c r="CV930" s="17"/>
      <c r="CW930" s="17"/>
      <c r="CX930" s="17"/>
      <c r="CY930" s="17"/>
      <c r="CZ930" s="17"/>
      <c r="DA930" s="17"/>
      <c r="DB930" s="17"/>
      <c r="DC930" s="17"/>
      <c r="DD930" s="17"/>
      <c r="DE930" s="17"/>
      <c r="DF930" s="17"/>
      <c r="DG930" s="17"/>
      <c r="DH930" s="17"/>
      <c r="DI930" s="17"/>
      <c r="DJ930" s="17"/>
      <c r="DK930" s="17"/>
      <c r="DL930" s="17"/>
      <c r="DM930" s="17"/>
      <c r="DN930" s="17"/>
      <c r="DO930" s="17"/>
      <c r="DP930" s="17"/>
      <c r="DQ930" s="17"/>
      <c r="DR930" s="17"/>
    </row>
    <row r="931" spans="1:122" ht="13" x14ac:dyDescent="0.15">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7"/>
      <c r="BC931" s="17"/>
      <c r="BD931" s="17"/>
      <c r="BE931" s="17"/>
      <c r="BF931" s="17"/>
      <c r="BG931" s="17"/>
      <c r="BH931" s="17"/>
      <c r="BI931" s="17"/>
      <c r="BJ931" s="17"/>
      <c r="BK931" s="17"/>
      <c r="BL931" s="17"/>
      <c r="BM931" s="17"/>
      <c r="BN931" s="17"/>
      <c r="BO931" s="17"/>
      <c r="BP931" s="17"/>
      <c r="BQ931" s="17"/>
      <c r="BR931" s="17"/>
      <c r="BS931" s="17"/>
      <c r="BT931" s="17"/>
      <c r="BU931" s="17"/>
      <c r="BV931" s="17"/>
      <c r="BW931" s="17"/>
      <c r="BX931" s="17"/>
      <c r="BY931" s="17"/>
      <c r="BZ931" s="17"/>
      <c r="CA931" s="17"/>
      <c r="CB931" s="17"/>
      <c r="CC931" s="17"/>
      <c r="CD931" s="17"/>
      <c r="CE931" s="17"/>
      <c r="CF931" s="17"/>
      <c r="CG931" s="17"/>
      <c r="CH931" s="17"/>
      <c r="CI931" s="17"/>
      <c r="CJ931" s="17"/>
      <c r="CK931" s="17"/>
      <c r="CL931" s="17"/>
      <c r="CM931" s="17"/>
      <c r="CN931" s="17"/>
      <c r="CO931" s="17"/>
      <c r="CP931" s="17"/>
      <c r="CQ931" s="17"/>
      <c r="CR931" s="17"/>
      <c r="CS931" s="17"/>
      <c r="CT931" s="17"/>
      <c r="CU931" s="17"/>
      <c r="CV931" s="17"/>
      <c r="CW931" s="17"/>
      <c r="CX931" s="17"/>
      <c r="CY931" s="17"/>
      <c r="CZ931" s="17"/>
      <c r="DA931" s="17"/>
      <c r="DB931" s="17"/>
      <c r="DC931" s="17"/>
      <c r="DD931" s="17"/>
      <c r="DE931" s="17"/>
      <c r="DF931" s="17"/>
      <c r="DG931" s="17"/>
      <c r="DH931" s="17"/>
      <c r="DI931" s="17"/>
      <c r="DJ931" s="17"/>
      <c r="DK931" s="17"/>
      <c r="DL931" s="17"/>
      <c r="DM931" s="17"/>
      <c r="DN931" s="17"/>
      <c r="DO931" s="17"/>
      <c r="DP931" s="17"/>
      <c r="DQ931" s="17"/>
      <c r="DR931" s="17"/>
    </row>
    <row r="932" spans="1:122" ht="13" x14ac:dyDescent="0.15">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7"/>
      <c r="BC932" s="17"/>
      <c r="BD932" s="17"/>
      <c r="BE932" s="17"/>
      <c r="BF932" s="17"/>
      <c r="BG932" s="17"/>
      <c r="BH932" s="17"/>
      <c r="BI932" s="17"/>
      <c r="BJ932" s="17"/>
      <c r="BK932" s="17"/>
      <c r="BL932" s="17"/>
      <c r="BM932" s="17"/>
      <c r="BN932" s="17"/>
      <c r="BO932" s="17"/>
      <c r="BP932" s="17"/>
      <c r="BQ932" s="17"/>
      <c r="BR932" s="17"/>
      <c r="BS932" s="17"/>
      <c r="BT932" s="17"/>
      <c r="BU932" s="17"/>
      <c r="BV932" s="17"/>
      <c r="BW932" s="17"/>
      <c r="BX932" s="17"/>
      <c r="BY932" s="17"/>
      <c r="BZ932" s="17"/>
      <c r="CA932" s="17"/>
      <c r="CB932" s="17"/>
      <c r="CC932" s="17"/>
      <c r="CD932" s="17"/>
      <c r="CE932" s="17"/>
      <c r="CF932" s="17"/>
      <c r="CG932" s="17"/>
      <c r="CH932" s="17"/>
      <c r="CI932" s="17"/>
      <c r="CJ932" s="17"/>
      <c r="CK932" s="17"/>
      <c r="CL932" s="17"/>
      <c r="CM932" s="17"/>
      <c r="CN932" s="17"/>
      <c r="CO932" s="17"/>
      <c r="CP932" s="17"/>
      <c r="CQ932" s="17"/>
      <c r="CR932" s="17"/>
      <c r="CS932" s="17"/>
      <c r="CT932" s="17"/>
      <c r="CU932" s="17"/>
      <c r="CV932" s="17"/>
      <c r="CW932" s="17"/>
      <c r="CX932" s="17"/>
      <c r="CY932" s="17"/>
      <c r="CZ932" s="17"/>
      <c r="DA932" s="17"/>
      <c r="DB932" s="17"/>
      <c r="DC932" s="17"/>
      <c r="DD932" s="17"/>
      <c r="DE932" s="17"/>
      <c r="DF932" s="17"/>
      <c r="DG932" s="17"/>
      <c r="DH932" s="17"/>
      <c r="DI932" s="17"/>
      <c r="DJ932" s="17"/>
      <c r="DK932" s="17"/>
      <c r="DL932" s="17"/>
      <c r="DM932" s="17"/>
      <c r="DN932" s="17"/>
      <c r="DO932" s="17"/>
      <c r="DP932" s="17"/>
      <c r="DQ932" s="17"/>
      <c r="DR932" s="17"/>
    </row>
    <row r="933" spans="1:122" ht="13" x14ac:dyDescent="0.15">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7"/>
      <c r="BC933" s="17"/>
      <c r="BD933" s="17"/>
      <c r="BE933" s="17"/>
      <c r="BF933" s="17"/>
      <c r="BG933" s="17"/>
      <c r="BH933" s="17"/>
      <c r="BI933" s="17"/>
      <c r="BJ933" s="17"/>
      <c r="BK933" s="17"/>
      <c r="BL933" s="17"/>
      <c r="BM933" s="17"/>
      <c r="BN933" s="17"/>
      <c r="BO933" s="17"/>
      <c r="BP933" s="17"/>
      <c r="BQ933" s="17"/>
      <c r="BR933" s="17"/>
      <c r="BS933" s="17"/>
      <c r="BT933" s="17"/>
      <c r="BU933" s="17"/>
      <c r="BV933" s="17"/>
      <c r="BW933" s="17"/>
      <c r="BX933" s="17"/>
      <c r="BY933" s="17"/>
      <c r="BZ933" s="17"/>
      <c r="CA933" s="17"/>
      <c r="CB933" s="17"/>
      <c r="CC933" s="17"/>
      <c r="CD933" s="17"/>
      <c r="CE933" s="17"/>
      <c r="CF933" s="17"/>
      <c r="CG933" s="17"/>
      <c r="CH933" s="17"/>
      <c r="CI933" s="17"/>
      <c r="CJ933" s="17"/>
      <c r="CK933" s="17"/>
      <c r="CL933" s="17"/>
      <c r="CM933" s="17"/>
      <c r="CN933" s="17"/>
      <c r="CO933" s="17"/>
      <c r="CP933" s="17"/>
      <c r="CQ933" s="17"/>
      <c r="CR933" s="17"/>
      <c r="CS933" s="17"/>
      <c r="CT933" s="17"/>
      <c r="CU933" s="17"/>
      <c r="CV933" s="17"/>
      <c r="CW933" s="17"/>
      <c r="CX933" s="17"/>
      <c r="CY933" s="17"/>
      <c r="CZ933" s="17"/>
      <c r="DA933" s="17"/>
      <c r="DB933" s="17"/>
      <c r="DC933" s="17"/>
      <c r="DD933" s="17"/>
      <c r="DE933" s="17"/>
      <c r="DF933" s="17"/>
      <c r="DG933" s="17"/>
      <c r="DH933" s="17"/>
      <c r="DI933" s="17"/>
      <c r="DJ933" s="17"/>
      <c r="DK933" s="17"/>
      <c r="DL933" s="17"/>
      <c r="DM933" s="17"/>
      <c r="DN933" s="17"/>
      <c r="DO933" s="17"/>
      <c r="DP933" s="17"/>
      <c r="DQ933" s="17"/>
      <c r="DR933" s="17"/>
    </row>
    <row r="934" spans="1:122" ht="13" x14ac:dyDescent="0.15">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7"/>
      <c r="BC934" s="17"/>
      <c r="BD934" s="17"/>
      <c r="BE934" s="17"/>
      <c r="BF934" s="17"/>
      <c r="BG934" s="17"/>
      <c r="BH934" s="17"/>
      <c r="BI934" s="17"/>
      <c r="BJ934" s="17"/>
      <c r="BK934" s="17"/>
      <c r="BL934" s="17"/>
      <c r="BM934" s="17"/>
      <c r="BN934" s="17"/>
      <c r="BO934" s="17"/>
      <c r="BP934" s="17"/>
      <c r="BQ934" s="17"/>
      <c r="BR934" s="17"/>
      <c r="BS934" s="17"/>
      <c r="BT934" s="17"/>
      <c r="BU934" s="17"/>
      <c r="BV934" s="17"/>
      <c r="BW934" s="17"/>
      <c r="BX934" s="17"/>
      <c r="BY934" s="17"/>
      <c r="BZ934" s="17"/>
      <c r="CA934" s="17"/>
      <c r="CB934" s="17"/>
      <c r="CC934" s="17"/>
      <c r="CD934" s="17"/>
      <c r="CE934" s="17"/>
      <c r="CF934" s="17"/>
      <c r="CG934" s="17"/>
      <c r="CH934" s="17"/>
      <c r="CI934" s="17"/>
      <c r="CJ934" s="17"/>
      <c r="CK934" s="17"/>
      <c r="CL934" s="17"/>
      <c r="CM934" s="17"/>
      <c r="CN934" s="17"/>
      <c r="CO934" s="17"/>
      <c r="CP934" s="17"/>
      <c r="CQ934" s="17"/>
      <c r="CR934" s="17"/>
      <c r="CS934" s="17"/>
      <c r="CT934" s="17"/>
      <c r="CU934" s="17"/>
      <c r="CV934" s="17"/>
      <c r="CW934" s="17"/>
      <c r="CX934" s="17"/>
      <c r="CY934" s="17"/>
      <c r="CZ934" s="17"/>
      <c r="DA934" s="17"/>
      <c r="DB934" s="17"/>
      <c r="DC934" s="17"/>
      <c r="DD934" s="17"/>
      <c r="DE934" s="17"/>
      <c r="DF934" s="17"/>
      <c r="DG934" s="17"/>
      <c r="DH934" s="17"/>
      <c r="DI934" s="17"/>
      <c r="DJ934" s="17"/>
      <c r="DK934" s="17"/>
      <c r="DL934" s="17"/>
      <c r="DM934" s="17"/>
      <c r="DN934" s="17"/>
      <c r="DO934" s="17"/>
      <c r="DP934" s="17"/>
      <c r="DQ934" s="17"/>
      <c r="DR934" s="17"/>
    </row>
    <row r="935" spans="1:122" ht="13" x14ac:dyDescent="0.1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7"/>
      <c r="BC935" s="17"/>
      <c r="BD935" s="17"/>
      <c r="BE935" s="17"/>
      <c r="BF935" s="17"/>
      <c r="BG935" s="17"/>
      <c r="BH935" s="17"/>
      <c r="BI935" s="17"/>
      <c r="BJ935" s="17"/>
      <c r="BK935" s="17"/>
      <c r="BL935" s="17"/>
      <c r="BM935" s="17"/>
      <c r="BN935" s="17"/>
      <c r="BO935" s="17"/>
      <c r="BP935" s="17"/>
      <c r="BQ935" s="17"/>
      <c r="BR935" s="17"/>
      <c r="BS935" s="17"/>
      <c r="BT935" s="17"/>
      <c r="BU935" s="17"/>
      <c r="BV935" s="17"/>
      <c r="BW935" s="17"/>
      <c r="BX935" s="17"/>
      <c r="BY935" s="17"/>
      <c r="BZ935" s="17"/>
      <c r="CA935" s="17"/>
      <c r="CB935" s="17"/>
      <c r="CC935" s="17"/>
      <c r="CD935" s="17"/>
      <c r="CE935" s="17"/>
      <c r="CF935" s="17"/>
      <c r="CG935" s="17"/>
      <c r="CH935" s="17"/>
      <c r="CI935" s="17"/>
      <c r="CJ935" s="17"/>
      <c r="CK935" s="17"/>
      <c r="CL935" s="17"/>
      <c r="CM935" s="17"/>
      <c r="CN935" s="17"/>
      <c r="CO935" s="17"/>
      <c r="CP935" s="17"/>
      <c r="CQ935" s="17"/>
      <c r="CR935" s="17"/>
      <c r="CS935" s="17"/>
      <c r="CT935" s="17"/>
      <c r="CU935" s="17"/>
      <c r="CV935" s="17"/>
      <c r="CW935" s="17"/>
      <c r="CX935" s="17"/>
      <c r="CY935" s="17"/>
      <c r="CZ935" s="17"/>
      <c r="DA935" s="17"/>
      <c r="DB935" s="17"/>
      <c r="DC935" s="17"/>
      <c r="DD935" s="17"/>
      <c r="DE935" s="17"/>
      <c r="DF935" s="17"/>
      <c r="DG935" s="17"/>
      <c r="DH935" s="17"/>
      <c r="DI935" s="17"/>
      <c r="DJ935" s="17"/>
      <c r="DK935" s="17"/>
      <c r="DL935" s="17"/>
      <c r="DM935" s="17"/>
      <c r="DN935" s="17"/>
      <c r="DO935" s="17"/>
      <c r="DP935" s="17"/>
      <c r="DQ935" s="17"/>
      <c r="DR935" s="17"/>
    </row>
    <row r="936" spans="1:122" ht="13" x14ac:dyDescent="0.15">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7"/>
      <c r="BC936" s="17"/>
      <c r="BD936" s="17"/>
      <c r="BE936" s="17"/>
      <c r="BF936" s="17"/>
      <c r="BG936" s="17"/>
      <c r="BH936" s="17"/>
      <c r="BI936" s="17"/>
      <c r="BJ936" s="17"/>
      <c r="BK936" s="17"/>
      <c r="BL936" s="17"/>
      <c r="BM936" s="17"/>
      <c r="BN936" s="17"/>
      <c r="BO936" s="17"/>
      <c r="BP936" s="17"/>
      <c r="BQ936" s="17"/>
      <c r="BR936" s="17"/>
      <c r="BS936" s="17"/>
      <c r="BT936" s="17"/>
      <c r="BU936" s="17"/>
      <c r="BV936" s="17"/>
      <c r="BW936" s="17"/>
      <c r="BX936" s="17"/>
      <c r="BY936" s="17"/>
      <c r="BZ936" s="17"/>
      <c r="CA936" s="17"/>
      <c r="CB936" s="17"/>
      <c r="CC936" s="17"/>
      <c r="CD936" s="17"/>
      <c r="CE936" s="17"/>
      <c r="CF936" s="17"/>
      <c r="CG936" s="17"/>
      <c r="CH936" s="17"/>
      <c r="CI936" s="17"/>
      <c r="CJ936" s="17"/>
      <c r="CK936" s="17"/>
      <c r="CL936" s="17"/>
      <c r="CM936" s="17"/>
      <c r="CN936" s="17"/>
      <c r="CO936" s="17"/>
      <c r="CP936" s="17"/>
      <c r="CQ936" s="17"/>
      <c r="CR936" s="17"/>
      <c r="CS936" s="17"/>
      <c r="CT936" s="17"/>
      <c r="CU936" s="17"/>
      <c r="CV936" s="17"/>
      <c r="CW936" s="17"/>
      <c r="CX936" s="17"/>
      <c r="CY936" s="17"/>
      <c r="CZ936" s="17"/>
      <c r="DA936" s="17"/>
      <c r="DB936" s="17"/>
      <c r="DC936" s="17"/>
      <c r="DD936" s="17"/>
      <c r="DE936" s="17"/>
      <c r="DF936" s="17"/>
      <c r="DG936" s="17"/>
      <c r="DH936" s="17"/>
      <c r="DI936" s="17"/>
      <c r="DJ936" s="17"/>
      <c r="DK936" s="17"/>
      <c r="DL936" s="17"/>
      <c r="DM936" s="17"/>
      <c r="DN936" s="17"/>
      <c r="DO936" s="17"/>
      <c r="DP936" s="17"/>
      <c r="DQ936" s="17"/>
      <c r="DR936" s="17"/>
    </row>
    <row r="937" spans="1:122" ht="13" x14ac:dyDescent="0.15">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7"/>
      <c r="BC937" s="17"/>
      <c r="BD937" s="17"/>
      <c r="BE937" s="17"/>
      <c r="BF937" s="17"/>
      <c r="BG937" s="17"/>
      <c r="BH937" s="17"/>
      <c r="BI937" s="17"/>
      <c r="BJ937" s="17"/>
      <c r="BK937" s="17"/>
      <c r="BL937" s="17"/>
      <c r="BM937" s="17"/>
      <c r="BN937" s="17"/>
      <c r="BO937" s="17"/>
      <c r="BP937" s="17"/>
      <c r="BQ937" s="17"/>
      <c r="BR937" s="17"/>
      <c r="BS937" s="17"/>
      <c r="BT937" s="17"/>
      <c r="BU937" s="17"/>
      <c r="BV937" s="17"/>
      <c r="BW937" s="17"/>
      <c r="BX937" s="17"/>
      <c r="BY937" s="17"/>
      <c r="BZ937" s="17"/>
      <c r="CA937" s="17"/>
      <c r="CB937" s="17"/>
      <c r="CC937" s="17"/>
      <c r="CD937" s="17"/>
      <c r="CE937" s="17"/>
      <c r="CF937" s="17"/>
      <c r="CG937" s="17"/>
      <c r="CH937" s="17"/>
      <c r="CI937" s="17"/>
      <c r="CJ937" s="17"/>
      <c r="CK937" s="17"/>
      <c r="CL937" s="17"/>
      <c r="CM937" s="17"/>
      <c r="CN937" s="17"/>
      <c r="CO937" s="17"/>
      <c r="CP937" s="17"/>
      <c r="CQ937" s="17"/>
      <c r="CR937" s="17"/>
      <c r="CS937" s="17"/>
      <c r="CT937" s="17"/>
      <c r="CU937" s="17"/>
      <c r="CV937" s="17"/>
      <c r="CW937" s="17"/>
      <c r="CX937" s="17"/>
      <c r="CY937" s="17"/>
      <c r="CZ937" s="17"/>
      <c r="DA937" s="17"/>
      <c r="DB937" s="17"/>
      <c r="DC937" s="17"/>
      <c r="DD937" s="17"/>
      <c r="DE937" s="17"/>
      <c r="DF937" s="17"/>
      <c r="DG937" s="17"/>
      <c r="DH937" s="17"/>
      <c r="DI937" s="17"/>
      <c r="DJ937" s="17"/>
      <c r="DK937" s="17"/>
      <c r="DL937" s="17"/>
      <c r="DM937" s="17"/>
      <c r="DN937" s="17"/>
      <c r="DO937" s="17"/>
      <c r="DP937" s="17"/>
      <c r="DQ937" s="17"/>
      <c r="DR937" s="17"/>
    </row>
    <row r="938" spans="1:122" ht="13" x14ac:dyDescent="0.15">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7"/>
      <c r="BC938" s="17"/>
      <c r="BD938" s="17"/>
      <c r="BE938" s="17"/>
      <c r="BF938" s="17"/>
      <c r="BG938" s="17"/>
      <c r="BH938" s="17"/>
      <c r="BI938" s="17"/>
      <c r="BJ938" s="17"/>
      <c r="BK938" s="17"/>
      <c r="BL938" s="17"/>
      <c r="BM938" s="17"/>
      <c r="BN938" s="17"/>
      <c r="BO938" s="17"/>
      <c r="BP938" s="17"/>
      <c r="BQ938" s="17"/>
      <c r="BR938" s="17"/>
      <c r="BS938" s="17"/>
      <c r="BT938" s="17"/>
      <c r="BU938" s="17"/>
      <c r="BV938" s="17"/>
      <c r="BW938" s="17"/>
      <c r="BX938" s="17"/>
      <c r="BY938" s="17"/>
      <c r="BZ938" s="17"/>
      <c r="CA938" s="17"/>
      <c r="CB938" s="17"/>
      <c r="CC938" s="17"/>
      <c r="CD938" s="17"/>
      <c r="CE938" s="17"/>
      <c r="CF938" s="17"/>
      <c r="CG938" s="17"/>
      <c r="CH938" s="17"/>
      <c r="CI938" s="17"/>
      <c r="CJ938" s="17"/>
      <c r="CK938" s="17"/>
      <c r="CL938" s="17"/>
      <c r="CM938" s="17"/>
      <c r="CN938" s="17"/>
      <c r="CO938" s="17"/>
      <c r="CP938" s="17"/>
      <c r="CQ938" s="17"/>
      <c r="CR938" s="17"/>
      <c r="CS938" s="17"/>
      <c r="CT938" s="17"/>
      <c r="CU938" s="17"/>
      <c r="CV938" s="17"/>
      <c r="CW938" s="17"/>
      <c r="CX938" s="17"/>
      <c r="CY938" s="17"/>
      <c r="CZ938" s="17"/>
      <c r="DA938" s="17"/>
      <c r="DB938" s="17"/>
      <c r="DC938" s="17"/>
      <c r="DD938" s="17"/>
      <c r="DE938" s="17"/>
      <c r="DF938" s="17"/>
      <c r="DG938" s="17"/>
      <c r="DH938" s="17"/>
      <c r="DI938" s="17"/>
      <c r="DJ938" s="17"/>
      <c r="DK938" s="17"/>
      <c r="DL938" s="17"/>
      <c r="DM938" s="17"/>
      <c r="DN938" s="17"/>
      <c r="DO938" s="17"/>
      <c r="DP938" s="17"/>
      <c r="DQ938" s="17"/>
      <c r="DR938" s="17"/>
    </row>
    <row r="939" spans="1:122" ht="13" x14ac:dyDescent="0.15">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7"/>
      <c r="BC939" s="17"/>
      <c r="BD939" s="17"/>
      <c r="BE939" s="17"/>
      <c r="BF939" s="17"/>
      <c r="BG939" s="17"/>
      <c r="BH939" s="17"/>
      <c r="BI939" s="17"/>
      <c r="BJ939" s="17"/>
      <c r="BK939" s="17"/>
      <c r="BL939" s="17"/>
      <c r="BM939" s="17"/>
      <c r="BN939" s="17"/>
      <c r="BO939" s="17"/>
      <c r="BP939" s="17"/>
      <c r="BQ939" s="17"/>
      <c r="BR939" s="17"/>
      <c r="BS939" s="17"/>
      <c r="BT939" s="17"/>
      <c r="BU939" s="17"/>
      <c r="BV939" s="17"/>
      <c r="BW939" s="17"/>
      <c r="BX939" s="17"/>
      <c r="BY939" s="17"/>
      <c r="BZ939" s="17"/>
      <c r="CA939" s="17"/>
      <c r="CB939" s="17"/>
      <c r="CC939" s="17"/>
      <c r="CD939" s="17"/>
      <c r="CE939" s="17"/>
      <c r="CF939" s="17"/>
      <c r="CG939" s="17"/>
      <c r="CH939" s="17"/>
      <c r="CI939" s="17"/>
      <c r="CJ939" s="17"/>
      <c r="CK939" s="17"/>
      <c r="CL939" s="17"/>
      <c r="CM939" s="17"/>
      <c r="CN939" s="17"/>
      <c r="CO939" s="17"/>
      <c r="CP939" s="17"/>
      <c r="CQ939" s="17"/>
      <c r="CR939" s="17"/>
      <c r="CS939" s="17"/>
      <c r="CT939" s="17"/>
      <c r="CU939" s="17"/>
      <c r="CV939" s="17"/>
      <c r="CW939" s="17"/>
      <c r="CX939" s="17"/>
      <c r="CY939" s="17"/>
      <c r="CZ939" s="17"/>
      <c r="DA939" s="17"/>
      <c r="DB939" s="17"/>
      <c r="DC939" s="17"/>
      <c r="DD939" s="17"/>
      <c r="DE939" s="17"/>
      <c r="DF939" s="17"/>
      <c r="DG939" s="17"/>
      <c r="DH939" s="17"/>
      <c r="DI939" s="17"/>
      <c r="DJ939" s="17"/>
      <c r="DK939" s="17"/>
      <c r="DL939" s="17"/>
      <c r="DM939" s="17"/>
      <c r="DN939" s="17"/>
      <c r="DO939" s="17"/>
      <c r="DP939" s="17"/>
      <c r="DQ939" s="17"/>
      <c r="DR939" s="17"/>
    </row>
    <row r="940" spans="1:122" ht="13" x14ac:dyDescent="0.15">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7"/>
      <c r="BC940" s="17"/>
      <c r="BD940" s="17"/>
      <c r="BE940" s="17"/>
      <c r="BF940" s="17"/>
      <c r="BG940" s="17"/>
      <c r="BH940" s="17"/>
      <c r="BI940" s="17"/>
      <c r="BJ940" s="17"/>
      <c r="BK940" s="17"/>
      <c r="BL940" s="17"/>
      <c r="BM940" s="17"/>
      <c r="BN940" s="17"/>
      <c r="BO940" s="17"/>
      <c r="BP940" s="17"/>
      <c r="BQ940" s="17"/>
      <c r="BR940" s="17"/>
      <c r="BS940" s="17"/>
      <c r="BT940" s="17"/>
      <c r="BU940" s="17"/>
      <c r="BV940" s="17"/>
      <c r="BW940" s="17"/>
      <c r="BX940" s="17"/>
      <c r="BY940" s="17"/>
      <c r="BZ940" s="17"/>
      <c r="CA940" s="17"/>
      <c r="CB940" s="17"/>
      <c r="CC940" s="17"/>
      <c r="CD940" s="17"/>
      <c r="CE940" s="17"/>
      <c r="CF940" s="17"/>
      <c r="CG940" s="17"/>
      <c r="CH940" s="17"/>
      <c r="CI940" s="17"/>
      <c r="CJ940" s="17"/>
      <c r="CK940" s="17"/>
      <c r="CL940" s="17"/>
      <c r="CM940" s="17"/>
      <c r="CN940" s="17"/>
      <c r="CO940" s="17"/>
      <c r="CP940" s="17"/>
      <c r="CQ940" s="17"/>
      <c r="CR940" s="17"/>
      <c r="CS940" s="17"/>
      <c r="CT940" s="17"/>
      <c r="CU940" s="17"/>
      <c r="CV940" s="17"/>
      <c r="CW940" s="17"/>
      <c r="CX940" s="17"/>
      <c r="CY940" s="17"/>
      <c r="CZ940" s="17"/>
      <c r="DA940" s="17"/>
      <c r="DB940" s="17"/>
      <c r="DC940" s="17"/>
      <c r="DD940" s="17"/>
      <c r="DE940" s="17"/>
      <c r="DF940" s="17"/>
      <c r="DG940" s="17"/>
      <c r="DH940" s="17"/>
      <c r="DI940" s="17"/>
      <c r="DJ940" s="17"/>
      <c r="DK940" s="17"/>
      <c r="DL940" s="17"/>
      <c r="DM940" s="17"/>
      <c r="DN940" s="17"/>
      <c r="DO940" s="17"/>
      <c r="DP940" s="17"/>
      <c r="DQ940" s="17"/>
      <c r="DR940" s="17"/>
    </row>
    <row r="941" spans="1:122" ht="13" x14ac:dyDescent="0.15">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7"/>
      <c r="BC941" s="17"/>
      <c r="BD941" s="17"/>
      <c r="BE941" s="17"/>
      <c r="BF941" s="17"/>
      <c r="BG941" s="17"/>
      <c r="BH941" s="17"/>
      <c r="BI941" s="17"/>
      <c r="BJ941" s="17"/>
      <c r="BK941" s="17"/>
      <c r="BL941" s="17"/>
      <c r="BM941" s="17"/>
      <c r="BN941" s="17"/>
      <c r="BO941" s="17"/>
      <c r="BP941" s="17"/>
      <c r="BQ941" s="17"/>
      <c r="BR941" s="17"/>
      <c r="BS941" s="17"/>
      <c r="BT941" s="17"/>
      <c r="BU941" s="17"/>
      <c r="BV941" s="17"/>
      <c r="BW941" s="17"/>
      <c r="BX941" s="17"/>
      <c r="BY941" s="17"/>
      <c r="BZ941" s="17"/>
      <c r="CA941" s="17"/>
      <c r="CB941" s="17"/>
      <c r="CC941" s="17"/>
      <c r="CD941" s="17"/>
      <c r="CE941" s="17"/>
      <c r="CF941" s="17"/>
      <c r="CG941" s="17"/>
      <c r="CH941" s="17"/>
      <c r="CI941" s="17"/>
      <c r="CJ941" s="17"/>
      <c r="CK941" s="17"/>
      <c r="CL941" s="17"/>
      <c r="CM941" s="17"/>
      <c r="CN941" s="17"/>
      <c r="CO941" s="17"/>
      <c r="CP941" s="17"/>
      <c r="CQ941" s="17"/>
      <c r="CR941" s="17"/>
      <c r="CS941" s="17"/>
      <c r="CT941" s="17"/>
      <c r="CU941" s="17"/>
      <c r="CV941" s="17"/>
      <c r="CW941" s="17"/>
      <c r="CX941" s="17"/>
      <c r="CY941" s="17"/>
      <c r="CZ941" s="17"/>
      <c r="DA941" s="17"/>
      <c r="DB941" s="17"/>
      <c r="DC941" s="17"/>
      <c r="DD941" s="17"/>
      <c r="DE941" s="17"/>
      <c r="DF941" s="17"/>
      <c r="DG941" s="17"/>
      <c r="DH941" s="17"/>
      <c r="DI941" s="17"/>
      <c r="DJ941" s="17"/>
      <c r="DK941" s="17"/>
      <c r="DL941" s="17"/>
      <c r="DM941" s="17"/>
      <c r="DN941" s="17"/>
      <c r="DO941" s="17"/>
      <c r="DP941" s="17"/>
      <c r="DQ941" s="17"/>
      <c r="DR941" s="17"/>
    </row>
    <row r="942" spans="1:122" ht="13" x14ac:dyDescent="0.15">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7"/>
      <c r="BC942" s="17"/>
      <c r="BD942" s="17"/>
      <c r="BE942" s="17"/>
      <c r="BF942" s="17"/>
      <c r="BG942" s="17"/>
      <c r="BH942" s="17"/>
      <c r="BI942" s="17"/>
      <c r="BJ942" s="17"/>
      <c r="BK942" s="17"/>
      <c r="BL942" s="17"/>
      <c r="BM942" s="17"/>
      <c r="BN942" s="17"/>
      <c r="BO942" s="17"/>
      <c r="BP942" s="17"/>
      <c r="BQ942" s="17"/>
      <c r="BR942" s="17"/>
      <c r="BS942" s="17"/>
      <c r="BT942" s="17"/>
      <c r="BU942" s="17"/>
      <c r="BV942" s="17"/>
      <c r="BW942" s="17"/>
      <c r="BX942" s="17"/>
      <c r="BY942" s="17"/>
      <c r="BZ942" s="17"/>
      <c r="CA942" s="17"/>
      <c r="CB942" s="17"/>
      <c r="CC942" s="17"/>
      <c r="CD942" s="17"/>
      <c r="CE942" s="17"/>
      <c r="CF942" s="17"/>
      <c r="CG942" s="17"/>
      <c r="CH942" s="17"/>
      <c r="CI942" s="17"/>
      <c r="CJ942" s="17"/>
      <c r="CK942" s="17"/>
      <c r="CL942" s="17"/>
      <c r="CM942" s="17"/>
      <c r="CN942" s="17"/>
      <c r="CO942" s="17"/>
      <c r="CP942" s="17"/>
      <c r="CQ942" s="17"/>
      <c r="CR942" s="17"/>
      <c r="CS942" s="17"/>
      <c r="CT942" s="17"/>
      <c r="CU942" s="17"/>
      <c r="CV942" s="17"/>
      <c r="CW942" s="17"/>
      <c r="CX942" s="17"/>
      <c r="CY942" s="17"/>
      <c r="CZ942" s="17"/>
      <c r="DA942" s="17"/>
      <c r="DB942" s="17"/>
      <c r="DC942" s="17"/>
      <c r="DD942" s="17"/>
      <c r="DE942" s="17"/>
      <c r="DF942" s="17"/>
      <c r="DG942" s="17"/>
      <c r="DH942" s="17"/>
      <c r="DI942" s="17"/>
      <c r="DJ942" s="17"/>
      <c r="DK942" s="17"/>
      <c r="DL942" s="17"/>
      <c r="DM942" s="17"/>
      <c r="DN942" s="17"/>
      <c r="DO942" s="17"/>
      <c r="DP942" s="17"/>
      <c r="DQ942" s="17"/>
      <c r="DR942" s="17"/>
    </row>
    <row r="943" spans="1:122" ht="13" x14ac:dyDescent="0.15">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7"/>
      <c r="BC943" s="17"/>
      <c r="BD943" s="17"/>
      <c r="BE943" s="17"/>
      <c r="BF943" s="17"/>
      <c r="BG943" s="17"/>
      <c r="BH943" s="17"/>
      <c r="BI943" s="17"/>
      <c r="BJ943" s="17"/>
      <c r="BK943" s="17"/>
      <c r="BL943" s="17"/>
      <c r="BM943" s="17"/>
      <c r="BN943" s="17"/>
      <c r="BO943" s="17"/>
      <c r="BP943" s="17"/>
      <c r="BQ943" s="17"/>
      <c r="BR943" s="17"/>
      <c r="BS943" s="17"/>
      <c r="BT943" s="17"/>
      <c r="BU943" s="17"/>
      <c r="BV943" s="17"/>
      <c r="BW943" s="17"/>
      <c r="BX943" s="17"/>
      <c r="BY943" s="17"/>
      <c r="BZ943" s="17"/>
      <c r="CA943" s="17"/>
      <c r="CB943" s="17"/>
      <c r="CC943" s="17"/>
      <c r="CD943" s="17"/>
      <c r="CE943" s="17"/>
      <c r="CF943" s="17"/>
      <c r="CG943" s="17"/>
      <c r="CH943" s="17"/>
      <c r="CI943" s="17"/>
      <c r="CJ943" s="17"/>
      <c r="CK943" s="17"/>
      <c r="CL943" s="17"/>
      <c r="CM943" s="17"/>
      <c r="CN943" s="17"/>
      <c r="CO943" s="17"/>
      <c r="CP943" s="17"/>
      <c r="CQ943" s="17"/>
      <c r="CR943" s="17"/>
      <c r="CS943" s="17"/>
      <c r="CT943" s="17"/>
      <c r="CU943" s="17"/>
      <c r="CV943" s="17"/>
      <c r="CW943" s="17"/>
      <c r="CX943" s="17"/>
      <c r="CY943" s="17"/>
      <c r="CZ943" s="17"/>
      <c r="DA943" s="17"/>
      <c r="DB943" s="17"/>
      <c r="DC943" s="17"/>
      <c r="DD943" s="17"/>
      <c r="DE943" s="17"/>
      <c r="DF943" s="17"/>
      <c r="DG943" s="17"/>
      <c r="DH943" s="17"/>
      <c r="DI943" s="17"/>
      <c r="DJ943" s="17"/>
      <c r="DK943" s="17"/>
      <c r="DL943" s="17"/>
      <c r="DM943" s="17"/>
      <c r="DN943" s="17"/>
      <c r="DO943" s="17"/>
      <c r="DP943" s="17"/>
      <c r="DQ943" s="17"/>
      <c r="DR943" s="17"/>
    </row>
    <row r="944" spans="1:122" ht="13" x14ac:dyDescent="0.15">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7"/>
      <c r="BC944" s="17"/>
      <c r="BD944" s="17"/>
      <c r="BE944" s="17"/>
      <c r="BF944" s="17"/>
      <c r="BG944" s="17"/>
      <c r="BH944" s="17"/>
      <c r="BI944" s="17"/>
      <c r="BJ944" s="17"/>
      <c r="BK944" s="17"/>
      <c r="BL944" s="17"/>
      <c r="BM944" s="17"/>
      <c r="BN944" s="17"/>
      <c r="BO944" s="17"/>
      <c r="BP944" s="17"/>
      <c r="BQ944" s="17"/>
      <c r="BR944" s="17"/>
      <c r="BS944" s="17"/>
      <c r="BT944" s="17"/>
      <c r="BU944" s="17"/>
      <c r="BV944" s="17"/>
      <c r="BW944" s="17"/>
      <c r="BX944" s="17"/>
      <c r="BY944" s="17"/>
      <c r="BZ944" s="17"/>
      <c r="CA944" s="17"/>
      <c r="CB944" s="17"/>
      <c r="CC944" s="17"/>
      <c r="CD944" s="17"/>
      <c r="CE944" s="17"/>
      <c r="CF944" s="17"/>
      <c r="CG944" s="17"/>
      <c r="CH944" s="17"/>
      <c r="CI944" s="17"/>
      <c r="CJ944" s="17"/>
      <c r="CK944" s="17"/>
      <c r="CL944" s="17"/>
      <c r="CM944" s="17"/>
      <c r="CN944" s="17"/>
      <c r="CO944" s="17"/>
      <c r="CP944" s="17"/>
      <c r="CQ944" s="17"/>
      <c r="CR944" s="17"/>
      <c r="CS944" s="17"/>
      <c r="CT944" s="17"/>
      <c r="CU944" s="17"/>
      <c r="CV944" s="17"/>
      <c r="CW944" s="17"/>
      <c r="CX944" s="17"/>
      <c r="CY944" s="17"/>
      <c r="CZ944" s="17"/>
      <c r="DA944" s="17"/>
      <c r="DB944" s="17"/>
      <c r="DC944" s="17"/>
      <c r="DD944" s="17"/>
      <c r="DE944" s="17"/>
      <c r="DF944" s="17"/>
      <c r="DG944" s="17"/>
      <c r="DH944" s="17"/>
      <c r="DI944" s="17"/>
      <c r="DJ944" s="17"/>
      <c r="DK944" s="17"/>
      <c r="DL944" s="17"/>
      <c r="DM944" s="17"/>
      <c r="DN944" s="17"/>
      <c r="DO944" s="17"/>
      <c r="DP944" s="17"/>
      <c r="DQ944" s="17"/>
      <c r="DR944" s="17"/>
    </row>
    <row r="945" spans="1:122" ht="13" x14ac:dyDescent="0.1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7"/>
      <c r="BC945" s="17"/>
      <c r="BD945" s="17"/>
      <c r="BE945" s="17"/>
      <c r="BF945" s="17"/>
      <c r="BG945" s="17"/>
      <c r="BH945" s="17"/>
      <c r="BI945" s="17"/>
      <c r="BJ945" s="17"/>
      <c r="BK945" s="17"/>
      <c r="BL945" s="17"/>
      <c r="BM945" s="17"/>
      <c r="BN945" s="17"/>
      <c r="BO945" s="17"/>
      <c r="BP945" s="17"/>
      <c r="BQ945" s="17"/>
      <c r="BR945" s="17"/>
      <c r="BS945" s="17"/>
      <c r="BT945" s="17"/>
      <c r="BU945" s="17"/>
      <c r="BV945" s="17"/>
      <c r="BW945" s="17"/>
      <c r="BX945" s="17"/>
      <c r="BY945" s="17"/>
      <c r="BZ945" s="17"/>
      <c r="CA945" s="17"/>
      <c r="CB945" s="17"/>
      <c r="CC945" s="17"/>
      <c r="CD945" s="17"/>
      <c r="CE945" s="17"/>
      <c r="CF945" s="17"/>
      <c r="CG945" s="17"/>
      <c r="CH945" s="17"/>
      <c r="CI945" s="17"/>
      <c r="CJ945" s="17"/>
      <c r="CK945" s="17"/>
      <c r="CL945" s="17"/>
      <c r="CM945" s="17"/>
      <c r="CN945" s="17"/>
      <c r="CO945" s="17"/>
      <c r="CP945" s="17"/>
      <c r="CQ945" s="17"/>
      <c r="CR945" s="17"/>
      <c r="CS945" s="17"/>
      <c r="CT945" s="17"/>
      <c r="CU945" s="17"/>
      <c r="CV945" s="17"/>
      <c r="CW945" s="17"/>
      <c r="CX945" s="17"/>
      <c r="CY945" s="17"/>
      <c r="CZ945" s="17"/>
      <c r="DA945" s="17"/>
      <c r="DB945" s="17"/>
      <c r="DC945" s="17"/>
      <c r="DD945" s="17"/>
      <c r="DE945" s="17"/>
      <c r="DF945" s="17"/>
      <c r="DG945" s="17"/>
      <c r="DH945" s="17"/>
      <c r="DI945" s="17"/>
      <c r="DJ945" s="17"/>
      <c r="DK945" s="17"/>
      <c r="DL945" s="17"/>
      <c r="DM945" s="17"/>
      <c r="DN945" s="17"/>
      <c r="DO945" s="17"/>
      <c r="DP945" s="17"/>
      <c r="DQ945" s="17"/>
      <c r="DR945" s="17"/>
    </row>
    <row r="946" spans="1:122" ht="13" x14ac:dyDescent="0.15">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7"/>
      <c r="BC946" s="17"/>
      <c r="BD946" s="17"/>
      <c r="BE946" s="17"/>
      <c r="BF946" s="17"/>
      <c r="BG946" s="17"/>
      <c r="BH946" s="17"/>
      <c r="BI946" s="17"/>
      <c r="BJ946" s="17"/>
      <c r="BK946" s="17"/>
      <c r="BL946" s="17"/>
      <c r="BM946" s="17"/>
      <c r="BN946" s="17"/>
      <c r="BO946" s="17"/>
      <c r="BP946" s="17"/>
      <c r="BQ946" s="17"/>
      <c r="BR946" s="17"/>
      <c r="BS946" s="17"/>
      <c r="BT946" s="17"/>
      <c r="BU946" s="17"/>
      <c r="BV946" s="17"/>
      <c r="BW946" s="17"/>
      <c r="BX946" s="17"/>
      <c r="BY946" s="17"/>
      <c r="BZ946" s="17"/>
      <c r="CA946" s="17"/>
      <c r="CB946" s="17"/>
      <c r="CC946" s="17"/>
      <c r="CD946" s="17"/>
      <c r="CE946" s="17"/>
      <c r="CF946" s="17"/>
      <c r="CG946" s="17"/>
      <c r="CH946" s="17"/>
      <c r="CI946" s="17"/>
      <c r="CJ946" s="17"/>
      <c r="CK946" s="17"/>
      <c r="CL946" s="17"/>
      <c r="CM946" s="17"/>
      <c r="CN946" s="17"/>
      <c r="CO946" s="17"/>
      <c r="CP946" s="17"/>
      <c r="CQ946" s="17"/>
      <c r="CR946" s="17"/>
      <c r="CS946" s="17"/>
      <c r="CT946" s="17"/>
      <c r="CU946" s="17"/>
      <c r="CV946" s="17"/>
      <c r="CW946" s="17"/>
      <c r="CX946" s="17"/>
      <c r="CY946" s="17"/>
      <c r="CZ946" s="17"/>
      <c r="DA946" s="17"/>
      <c r="DB946" s="17"/>
      <c r="DC946" s="17"/>
      <c r="DD946" s="17"/>
      <c r="DE946" s="17"/>
      <c r="DF946" s="17"/>
      <c r="DG946" s="17"/>
      <c r="DH946" s="17"/>
      <c r="DI946" s="17"/>
      <c r="DJ946" s="17"/>
      <c r="DK946" s="17"/>
      <c r="DL946" s="17"/>
      <c r="DM946" s="17"/>
      <c r="DN946" s="17"/>
      <c r="DO946" s="17"/>
      <c r="DP946" s="17"/>
      <c r="DQ946" s="17"/>
      <c r="DR946" s="17"/>
    </row>
    <row r="947" spans="1:122" ht="13" x14ac:dyDescent="0.15">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c r="BA947" s="17"/>
      <c r="BB947" s="17"/>
      <c r="BC947" s="17"/>
      <c r="BD947" s="17"/>
      <c r="BE947" s="17"/>
      <c r="BF947" s="17"/>
      <c r="BG947" s="17"/>
      <c r="BH947" s="17"/>
      <c r="BI947" s="17"/>
      <c r="BJ947" s="17"/>
      <c r="BK947" s="17"/>
      <c r="BL947" s="17"/>
      <c r="BM947" s="17"/>
      <c r="BN947" s="17"/>
      <c r="BO947" s="17"/>
      <c r="BP947" s="17"/>
      <c r="BQ947" s="17"/>
      <c r="BR947" s="17"/>
      <c r="BS947" s="17"/>
      <c r="BT947" s="17"/>
      <c r="BU947" s="17"/>
      <c r="BV947" s="17"/>
      <c r="BW947" s="17"/>
      <c r="BX947" s="17"/>
      <c r="BY947" s="17"/>
      <c r="BZ947" s="17"/>
      <c r="CA947" s="17"/>
      <c r="CB947" s="17"/>
      <c r="CC947" s="17"/>
      <c r="CD947" s="17"/>
      <c r="CE947" s="17"/>
      <c r="CF947" s="17"/>
      <c r="CG947" s="17"/>
      <c r="CH947" s="17"/>
      <c r="CI947" s="17"/>
      <c r="CJ947" s="17"/>
      <c r="CK947" s="17"/>
      <c r="CL947" s="17"/>
      <c r="CM947" s="17"/>
      <c r="CN947" s="17"/>
      <c r="CO947" s="17"/>
      <c r="CP947" s="17"/>
      <c r="CQ947" s="17"/>
      <c r="CR947" s="17"/>
      <c r="CS947" s="17"/>
      <c r="CT947" s="17"/>
      <c r="CU947" s="17"/>
      <c r="CV947" s="17"/>
      <c r="CW947" s="17"/>
      <c r="CX947" s="17"/>
      <c r="CY947" s="17"/>
      <c r="CZ947" s="17"/>
      <c r="DA947" s="17"/>
      <c r="DB947" s="17"/>
      <c r="DC947" s="17"/>
      <c r="DD947" s="17"/>
      <c r="DE947" s="17"/>
      <c r="DF947" s="17"/>
      <c r="DG947" s="17"/>
      <c r="DH947" s="17"/>
      <c r="DI947" s="17"/>
      <c r="DJ947" s="17"/>
      <c r="DK947" s="17"/>
      <c r="DL947" s="17"/>
      <c r="DM947" s="17"/>
      <c r="DN947" s="17"/>
      <c r="DO947" s="17"/>
      <c r="DP947" s="17"/>
      <c r="DQ947" s="17"/>
      <c r="DR947" s="17"/>
    </row>
    <row r="948" spans="1:122" ht="13" x14ac:dyDescent="0.15">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c r="BA948" s="17"/>
      <c r="BB948" s="17"/>
      <c r="BC948" s="17"/>
      <c r="BD948" s="17"/>
      <c r="BE948" s="17"/>
      <c r="BF948" s="17"/>
      <c r="BG948" s="17"/>
      <c r="BH948" s="17"/>
      <c r="BI948" s="17"/>
      <c r="BJ948" s="17"/>
      <c r="BK948" s="17"/>
      <c r="BL948" s="17"/>
      <c r="BM948" s="17"/>
      <c r="BN948" s="17"/>
      <c r="BO948" s="17"/>
      <c r="BP948" s="17"/>
      <c r="BQ948" s="17"/>
      <c r="BR948" s="17"/>
      <c r="BS948" s="17"/>
      <c r="BT948" s="17"/>
      <c r="BU948" s="17"/>
      <c r="BV948" s="17"/>
      <c r="BW948" s="17"/>
      <c r="BX948" s="17"/>
      <c r="BY948" s="17"/>
      <c r="BZ948" s="17"/>
      <c r="CA948" s="17"/>
      <c r="CB948" s="17"/>
      <c r="CC948" s="17"/>
      <c r="CD948" s="17"/>
      <c r="CE948" s="17"/>
      <c r="CF948" s="17"/>
      <c r="CG948" s="17"/>
      <c r="CH948" s="17"/>
      <c r="CI948" s="17"/>
      <c r="CJ948" s="17"/>
      <c r="CK948" s="17"/>
      <c r="CL948" s="17"/>
      <c r="CM948" s="17"/>
      <c r="CN948" s="17"/>
      <c r="CO948" s="17"/>
      <c r="CP948" s="17"/>
      <c r="CQ948" s="17"/>
      <c r="CR948" s="17"/>
      <c r="CS948" s="17"/>
      <c r="CT948" s="17"/>
      <c r="CU948" s="17"/>
      <c r="CV948" s="17"/>
      <c r="CW948" s="17"/>
      <c r="CX948" s="17"/>
      <c r="CY948" s="17"/>
      <c r="CZ948" s="17"/>
      <c r="DA948" s="17"/>
      <c r="DB948" s="17"/>
      <c r="DC948" s="17"/>
      <c r="DD948" s="17"/>
      <c r="DE948" s="17"/>
      <c r="DF948" s="17"/>
      <c r="DG948" s="17"/>
      <c r="DH948" s="17"/>
      <c r="DI948" s="17"/>
      <c r="DJ948" s="17"/>
      <c r="DK948" s="17"/>
      <c r="DL948" s="17"/>
      <c r="DM948" s="17"/>
      <c r="DN948" s="17"/>
      <c r="DO948" s="17"/>
      <c r="DP948" s="17"/>
      <c r="DQ948" s="17"/>
      <c r="DR948" s="17"/>
    </row>
    <row r="949" spans="1:122" ht="13" x14ac:dyDescent="0.15">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c r="BA949" s="17"/>
      <c r="BB949" s="17"/>
      <c r="BC949" s="17"/>
      <c r="BD949" s="17"/>
      <c r="BE949" s="17"/>
      <c r="BF949" s="17"/>
      <c r="BG949" s="17"/>
      <c r="BH949" s="17"/>
      <c r="BI949" s="17"/>
      <c r="BJ949" s="17"/>
      <c r="BK949" s="17"/>
      <c r="BL949" s="17"/>
      <c r="BM949" s="17"/>
      <c r="BN949" s="17"/>
      <c r="BO949" s="17"/>
      <c r="BP949" s="17"/>
      <c r="BQ949" s="17"/>
      <c r="BR949" s="17"/>
      <c r="BS949" s="17"/>
      <c r="BT949" s="17"/>
      <c r="BU949" s="17"/>
      <c r="BV949" s="17"/>
      <c r="BW949" s="17"/>
      <c r="BX949" s="17"/>
      <c r="BY949" s="17"/>
      <c r="BZ949" s="17"/>
      <c r="CA949" s="17"/>
      <c r="CB949" s="17"/>
      <c r="CC949" s="17"/>
      <c r="CD949" s="17"/>
      <c r="CE949" s="17"/>
      <c r="CF949" s="17"/>
      <c r="CG949" s="17"/>
      <c r="CH949" s="17"/>
      <c r="CI949" s="17"/>
      <c r="CJ949" s="17"/>
      <c r="CK949" s="17"/>
      <c r="CL949" s="17"/>
      <c r="CM949" s="17"/>
      <c r="CN949" s="17"/>
      <c r="CO949" s="17"/>
      <c r="CP949" s="17"/>
      <c r="CQ949" s="17"/>
      <c r="CR949" s="17"/>
      <c r="CS949" s="17"/>
      <c r="CT949" s="17"/>
      <c r="CU949" s="17"/>
      <c r="CV949" s="17"/>
      <c r="CW949" s="17"/>
      <c r="CX949" s="17"/>
      <c r="CY949" s="17"/>
      <c r="CZ949" s="17"/>
      <c r="DA949" s="17"/>
      <c r="DB949" s="17"/>
      <c r="DC949" s="17"/>
      <c r="DD949" s="17"/>
      <c r="DE949" s="17"/>
      <c r="DF949" s="17"/>
      <c r="DG949" s="17"/>
      <c r="DH949" s="17"/>
      <c r="DI949" s="17"/>
      <c r="DJ949" s="17"/>
      <c r="DK949" s="17"/>
      <c r="DL949" s="17"/>
      <c r="DM949" s="17"/>
      <c r="DN949" s="17"/>
      <c r="DO949" s="17"/>
      <c r="DP949" s="17"/>
      <c r="DQ949" s="17"/>
      <c r="DR949" s="17"/>
    </row>
    <row r="950" spans="1:122" ht="13" x14ac:dyDescent="0.15">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7"/>
      <c r="BC950" s="17"/>
      <c r="BD950" s="17"/>
      <c r="BE950" s="17"/>
      <c r="BF950" s="17"/>
      <c r="BG950" s="17"/>
      <c r="BH950" s="17"/>
      <c r="BI950" s="17"/>
      <c r="BJ950" s="17"/>
      <c r="BK950" s="17"/>
      <c r="BL950" s="17"/>
      <c r="BM950" s="17"/>
      <c r="BN950" s="17"/>
      <c r="BO950" s="17"/>
      <c r="BP950" s="17"/>
      <c r="BQ950" s="17"/>
      <c r="BR950" s="17"/>
      <c r="BS950" s="17"/>
      <c r="BT950" s="17"/>
      <c r="BU950" s="17"/>
      <c r="BV950" s="17"/>
      <c r="BW950" s="17"/>
      <c r="BX950" s="17"/>
      <c r="BY950" s="17"/>
      <c r="BZ950" s="17"/>
      <c r="CA950" s="17"/>
      <c r="CB950" s="17"/>
      <c r="CC950" s="17"/>
      <c r="CD950" s="17"/>
      <c r="CE950" s="17"/>
      <c r="CF950" s="17"/>
      <c r="CG950" s="17"/>
      <c r="CH950" s="17"/>
      <c r="CI950" s="17"/>
      <c r="CJ950" s="17"/>
      <c r="CK950" s="17"/>
      <c r="CL950" s="17"/>
      <c r="CM950" s="17"/>
      <c r="CN950" s="17"/>
      <c r="CO950" s="17"/>
      <c r="CP950" s="17"/>
      <c r="CQ950" s="17"/>
      <c r="CR950" s="17"/>
      <c r="CS950" s="17"/>
      <c r="CT950" s="17"/>
      <c r="CU950" s="17"/>
      <c r="CV950" s="17"/>
      <c r="CW950" s="17"/>
      <c r="CX950" s="17"/>
      <c r="CY950" s="17"/>
      <c r="CZ950" s="17"/>
      <c r="DA950" s="17"/>
      <c r="DB950" s="17"/>
      <c r="DC950" s="17"/>
      <c r="DD950" s="17"/>
      <c r="DE950" s="17"/>
      <c r="DF950" s="17"/>
      <c r="DG950" s="17"/>
      <c r="DH950" s="17"/>
      <c r="DI950" s="17"/>
      <c r="DJ950" s="17"/>
      <c r="DK950" s="17"/>
      <c r="DL950" s="17"/>
      <c r="DM950" s="17"/>
      <c r="DN950" s="17"/>
      <c r="DO950" s="17"/>
      <c r="DP950" s="17"/>
      <c r="DQ950" s="17"/>
      <c r="DR950" s="17"/>
    </row>
    <row r="951" spans="1:122" ht="13" x14ac:dyDescent="0.15">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c r="BA951" s="17"/>
      <c r="BB951" s="17"/>
      <c r="BC951" s="17"/>
      <c r="BD951" s="17"/>
      <c r="BE951" s="17"/>
      <c r="BF951" s="17"/>
      <c r="BG951" s="17"/>
      <c r="BH951" s="17"/>
      <c r="BI951" s="17"/>
      <c r="BJ951" s="17"/>
      <c r="BK951" s="17"/>
      <c r="BL951" s="17"/>
      <c r="BM951" s="17"/>
      <c r="BN951" s="17"/>
      <c r="BO951" s="17"/>
      <c r="BP951" s="17"/>
      <c r="BQ951" s="17"/>
      <c r="BR951" s="17"/>
      <c r="BS951" s="17"/>
      <c r="BT951" s="17"/>
      <c r="BU951" s="17"/>
      <c r="BV951" s="17"/>
      <c r="BW951" s="17"/>
      <c r="BX951" s="17"/>
      <c r="BY951" s="17"/>
      <c r="BZ951" s="17"/>
      <c r="CA951" s="17"/>
      <c r="CB951" s="17"/>
      <c r="CC951" s="17"/>
      <c r="CD951" s="17"/>
      <c r="CE951" s="17"/>
      <c r="CF951" s="17"/>
      <c r="CG951" s="17"/>
      <c r="CH951" s="17"/>
      <c r="CI951" s="17"/>
      <c r="CJ951" s="17"/>
      <c r="CK951" s="17"/>
      <c r="CL951" s="17"/>
      <c r="CM951" s="17"/>
      <c r="CN951" s="17"/>
      <c r="CO951" s="17"/>
      <c r="CP951" s="17"/>
      <c r="CQ951" s="17"/>
      <c r="CR951" s="17"/>
      <c r="CS951" s="17"/>
      <c r="CT951" s="17"/>
      <c r="CU951" s="17"/>
      <c r="CV951" s="17"/>
      <c r="CW951" s="17"/>
      <c r="CX951" s="17"/>
      <c r="CY951" s="17"/>
      <c r="CZ951" s="17"/>
      <c r="DA951" s="17"/>
      <c r="DB951" s="17"/>
      <c r="DC951" s="17"/>
      <c r="DD951" s="17"/>
      <c r="DE951" s="17"/>
      <c r="DF951" s="17"/>
      <c r="DG951" s="17"/>
      <c r="DH951" s="17"/>
      <c r="DI951" s="17"/>
      <c r="DJ951" s="17"/>
      <c r="DK951" s="17"/>
      <c r="DL951" s="17"/>
      <c r="DM951" s="17"/>
      <c r="DN951" s="17"/>
      <c r="DO951" s="17"/>
      <c r="DP951" s="17"/>
      <c r="DQ951" s="17"/>
      <c r="DR951" s="17"/>
    </row>
    <row r="952" spans="1:122" ht="13" x14ac:dyDescent="0.15">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c r="BA952" s="17"/>
      <c r="BB952" s="17"/>
      <c r="BC952" s="17"/>
      <c r="BD952" s="17"/>
      <c r="BE952" s="17"/>
      <c r="BF952" s="17"/>
      <c r="BG952" s="17"/>
      <c r="BH952" s="17"/>
      <c r="BI952" s="17"/>
      <c r="BJ952" s="17"/>
      <c r="BK952" s="17"/>
      <c r="BL952" s="17"/>
      <c r="BM952" s="17"/>
      <c r="BN952" s="17"/>
      <c r="BO952" s="17"/>
      <c r="BP952" s="17"/>
      <c r="BQ952" s="17"/>
      <c r="BR952" s="17"/>
      <c r="BS952" s="17"/>
      <c r="BT952" s="17"/>
      <c r="BU952" s="17"/>
      <c r="BV952" s="17"/>
      <c r="BW952" s="17"/>
      <c r="BX952" s="17"/>
      <c r="BY952" s="17"/>
      <c r="BZ952" s="17"/>
      <c r="CA952" s="17"/>
      <c r="CB952" s="17"/>
      <c r="CC952" s="17"/>
      <c r="CD952" s="17"/>
      <c r="CE952" s="17"/>
      <c r="CF952" s="17"/>
      <c r="CG952" s="17"/>
      <c r="CH952" s="17"/>
      <c r="CI952" s="17"/>
      <c r="CJ952" s="17"/>
      <c r="CK952" s="17"/>
      <c r="CL952" s="17"/>
      <c r="CM952" s="17"/>
      <c r="CN952" s="17"/>
      <c r="CO952" s="17"/>
      <c r="CP952" s="17"/>
      <c r="CQ952" s="17"/>
      <c r="CR952" s="17"/>
      <c r="CS952" s="17"/>
      <c r="CT952" s="17"/>
      <c r="CU952" s="17"/>
      <c r="CV952" s="17"/>
      <c r="CW952" s="17"/>
      <c r="CX952" s="17"/>
      <c r="CY952" s="17"/>
      <c r="CZ952" s="17"/>
      <c r="DA952" s="17"/>
      <c r="DB952" s="17"/>
      <c r="DC952" s="17"/>
      <c r="DD952" s="17"/>
      <c r="DE952" s="17"/>
      <c r="DF952" s="17"/>
      <c r="DG952" s="17"/>
      <c r="DH952" s="17"/>
      <c r="DI952" s="17"/>
      <c r="DJ952" s="17"/>
      <c r="DK952" s="17"/>
      <c r="DL952" s="17"/>
      <c r="DM952" s="17"/>
      <c r="DN952" s="17"/>
      <c r="DO952" s="17"/>
      <c r="DP952" s="17"/>
      <c r="DQ952" s="17"/>
      <c r="DR952" s="17"/>
    </row>
    <row r="953" spans="1:122" ht="13" x14ac:dyDescent="0.15">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7"/>
      <c r="BC953" s="17"/>
      <c r="BD953" s="17"/>
      <c r="BE953" s="17"/>
      <c r="BF953" s="17"/>
      <c r="BG953" s="17"/>
      <c r="BH953" s="17"/>
      <c r="BI953" s="17"/>
      <c r="BJ953" s="17"/>
      <c r="BK953" s="17"/>
      <c r="BL953" s="17"/>
      <c r="BM953" s="17"/>
      <c r="BN953" s="17"/>
      <c r="BO953" s="17"/>
      <c r="BP953" s="17"/>
      <c r="BQ953" s="17"/>
      <c r="BR953" s="17"/>
      <c r="BS953" s="17"/>
      <c r="BT953" s="17"/>
      <c r="BU953" s="17"/>
      <c r="BV953" s="17"/>
      <c r="BW953" s="17"/>
      <c r="BX953" s="17"/>
      <c r="BY953" s="17"/>
      <c r="BZ953" s="17"/>
      <c r="CA953" s="17"/>
      <c r="CB953" s="17"/>
      <c r="CC953" s="17"/>
      <c r="CD953" s="17"/>
      <c r="CE953" s="17"/>
      <c r="CF953" s="17"/>
      <c r="CG953" s="17"/>
      <c r="CH953" s="17"/>
      <c r="CI953" s="17"/>
      <c r="CJ953" s="17"/>
      <c r="CK953" s="17"/>
      <c r="CL953" s="17"/>
      <c r="CM953" s="17"/>
      <c r="CN953" s="17"/>
      <c r="CO953" s="17"/>
      <c r="CP953" s="17"/>
      <c r="CQ953" s="17"/>
      <c r="CR953" s="17"/>
      <c r="CS953" s="17"/>
      <c r="CT953" s="17"/>
      <c r="CU953" s="17"/>
      <c r="CV953" s="17"/>
      <c r="CW953" s="17"/>
      <c r="CX953" s="17"/>
      <c r="CY953" s="17"/>
      <c r="CZ953" s="17"/>
      <c r="DA953" s="17"/>
      <c r="DB953" s="17"/>
      <c r="DC953" s="17"/>
      <c r="DD953" s="17"/>
      <c r="DE953" s="17"/>
      <c r="DF953" s="17"/>
      <c r="DG953" s="17"/>
      <c r="DH953" s="17"/>
      <c r="DI953" s="17"/>
      <c r="DJ953" s="17"/>
      <c r="DK953" s="17"/>
      <c r="DL953" s="17"/>
      <c r="DM953" s="17"/>
      <c r="DN953" s="17"/>
      <c r="DO953" s="17"/>
      <c r="DP953" s="17"/>
      <c r="DQ953" s="17"/>
      <c r="DR953" s="17"/>
    </row>
    <row r="954" spans="1:122" ht="13" x14ac:dyDescent="0.15">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c r="BA954" s="17"/>
      <c r="BB954" s="17"/>
      <c r="BC954" s="17"/>
      <c r="BD954" s="17"/>
      <c r="BE954" s="17"/>
      <c r="BF954" s="17"/>
      <c r="BG954" s="17"/>
      <c r="BH954" s="17"/>
      <c r="BI954" s="17"/>
      <c r="BJ954" s="17"/>
      <c r="BK954" s="17"/>
      <c r="BL954" s="17"/>
      <c r="BM954" s="17"/>
      <c r="BN954" s="17"/>
      <c r="BO954" s="17"/>
      <c r="BP954" s="17"/>
      <c r="BQ954" s="17"/>
      <c r="BR954" s="17"/>
      <c r="BS954" s="17"/>
      <c r="BT954" s="17"/>
      <c r="BU954" s="17"/>
      <c r="BV954" s="17"/>
      <c r="BW954" s="17"/>
      <c r="BX954" s="17"/>
      <c r="BY954" s="17"/>
      <c r="BZ954" s="17"/>
      <c r="CA954" s="17"/>
      <c r="CB954" s="17"/>
      <c r="CC954" s="17"/>
      <c r="CD954" s="17"/>
      <c r="CE954" s="17"/>
      <c r="CF954" s="17"/>
      <c r="CG954" s="17"/>
      <c r="CH954" s="17"/>
      <c r="CI954" s="17"/>
      <c r="CJ954" s="17"/>
      <c r="CK954" s="17"/>
      <c r="CL954" s="17"/>
      <c r="CM954" s="17"/>
      <c r="CN954" s="17"/>
      <c r="CO954" s="17"/>
      <c r="CP954" s="17"/>
      <c r="CQ954" s="17"/>
      <c r="CR954" s="17"/>
      <c r="CS954" s="17"/>
      <c r="CT954" s="17"/>
      <c r="CU954" s="17"/>
      <c r="CV954" s="17"/>
      <c r="CW954" s="17"/>
      <c r="CX954" s="17"/>
      <c r="CY954" s="17"/>
      <c r="CZ954" s="17"/>
      <c r="DA954" s="17"/>
      <c r="DB954" s="17"/>
      <c r="DC954" s="17"/>
      <c r="DD954" s="17"/>
      <c r="DE954" s="17"/>
      <c r="DF954" s="17"/>
      <c r="DG954" s="17"/>
      <c r="DH954" s="17"/>
      <c r="DI954" s="17"/>
      <c r="DJ954" s="17"/>
      <c r="DK954" s="17"/>
      <c r="DL954" s="17"/>
      <c r="DM954" s="17"/>
      <c r="DN954" s="17"/>
      <c r="DO954" s="17"/>
      <c r="DP954" s="17"/>
      <c r="DQ954" s="17"/>
      <c r="DR954" s="17"/>
    </row>
    <row r="955" spans="1:122" ht="13" x14ac:dyDescent="0.1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c r="BA955" s="17"/>
      <c r="BB955" s="17"/>
      <c r="BC955" s="17"/>
      <c r="BD955" s="17"/>
      <c r="BE955" s="17"/>
      <c r="BF955" s="17"/>
      <c r="BG955" s="17"/>
      <c r="BH955" s="17"/>
      <c r="BI955" s="17"/>
      <c r="BJ955" s="17"/>
      <c r="BK955" s="17"/>
      <c r="BL955" s="17"/>
      <c r="BM955" s="17"/>
      <c r="BN955" s="17"/>
      <c r="BO955" s="17"/>
      <c r="BP955" s="17"/>
      <c r="BQ955" s="17"/>
      <c r="BR955" s="17"/>
      <c r="BS955" s="17"/>
      <c r="BT955" s="17"/>
      <c r="BU955" s="17"/>
      <c r="BV955" s="17"/>
      <c r="BW955" s="17"/>
      <c r="BX955" s="17"/>
      <c r="BY955" s="17"/>
      <c r="BZ955" s="17"/>
      <c r="CA955" s="17"/>
      <c r="CB955" s="17"/>
      <c r="CC955" s="17"/>
      <c r="CD955" s="17"/>
      <c r="CE955" s="17"/>
      <c r="CF955" s="17"/>
      <c r="CG955" s="17"/>
      <c r="CH955" s="17"/>
      <c r="CI955" s="17"/>
      <c r="CJ955" s="17"/>
      <c r="CK955" s="17"/>
      <c r="CL955" s="17"/>
      <c r="CM955" s="17"/>
      <c r="CN955" s="17"/>
      <c r="CO955" s="17"/>
      <c r="CP955" s="17"/>
      <c r="CQ955" s="17"/>
      <c r="CR955" s="17"/>
      <c r="CS955" s="17"/>
      <c r="CT955" s="17"/>
      <c r="CU955" s="17"/>
      <c r="CV955" s="17"/>
      <c r="CW955" s="17"/>
      <c r="CX955" s="17"/>
      <c r="CY955" s="17"/>
      <c r="CZ955" s="17"/>
      <c r="DA955" s="17"/>
      <c r="DB955" s="17"/>
      <c r="DC955" s="17"/>
      <c r="DD955" s="17"/>
      <c r="DE955" s="17"/>
      <c r="DF955" s="17"/>
      <c r="DG955" s="17"/>
      <c r="DH955" s="17"/>
      <c r="DI955" s="17"/>
      <c r="DJ955" s="17"/>
      <c r="DK955" s="17"/>
      <c r="DL955" s="17"/>
      <c r="DM955" s="17"/>
      <c r="DN955" s="17"/>
      <c r="DO955" s="17"/>
      <c r="DP955" s="17"/>
      <c r="DQ955" s="17"/>
      <c r="DR955" s="17"/>
    </row>
    <row r="956" spans="1:122" ht="13" x14ac:dyDescent="0.15">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c r="BA956" s="17"/>
      <c r="BB956" s="17"/>
      <c r="BC956" s="17"/>
      <c r="BD956" s="17"/>
      <c r="BE956" s="17"/>
      <c r="BF956" s="17"/>
      <c r="BG956" s="17"/>
      <c r="BH956" s="17"/>
      <c r="BI956" s="17"/>
      <c r="BJ956" s="17"/>
      <c r="BK956" s="17"/>
      <c r="BL956" s="17"/>
      <c r="BM956" s="17"/>
      <c r="BN956" s="17"/>
      <c r="BO956" s="17"/>
      <c r="BP956" s="17"/>
      <c r="BQ956" s="17"/>
      <c r="BR956" s="17"/>
      <c r="BS956" s="17"/>
      <c r="BT956" s="17"/>
      <c r="BU956" s="17"/>
      <c r="BV956" s="17"/>
      <c r="BW956" s="17"/>
      <c r="BX956" s="17"/>
      <c r="BY956" s="17"/>
      <c r="BZ956" s="17"/>
      <c r="CA956" s="17"/>
      <c r="CB956" s="17"/>
      <c r="CC956" s="17"/>
      <c r="CD956" s="17"/>
      <c r="CE956" s="17"/>
      <c r="CF956" s="17"/>
      <c r="CG956" s="17"/>
      <c r="CH956" s="17"/>
      <c r="CI956" s="17"/>
      <c r="CJ956" s="17"/>
      <c r="CK956" s="17"/>
      <c r="CL956" s="17"/>
      <c r="CM956" s="17"/>
      <c r="CN956" s="17"/>
      <c r="CO956" s="17"/>
      <c r="CP956" s="17"/>
      <c r="CQ956" s="17"/>
      <c r="CR956" s="17"/>
      <c r="CS956" s="17"/>
      <c r="CT956" s="17"/>
      <c r="CU956" s="17"/>
      <c r="CV956" s="17"/>
      <c r="CW956" s="17"/>
      <c r="CX956" s="17"/>
      <c r="CY956" s="17"/>
      <c r="CZ956" s="17"/>
      <c r="DA956" s="17"/>
      <c r="DB956" s="17"/>
      <c r="DC956" s="17"/>
      <c r="DD956" s="17"/>
      <c r="DE956" s="17"/>
      <c r="DF956" s="17"/>
      <c r="DG956" s="17"/>
      <c r="DH956" s="17"/>
      <c r="DI956" s="17"/>
      <c r="DJ956" s="17"/>
      <c r="DK956" s="17"/>
      <c r="DL956" s="17"/>
      <c r="DM956" s="17"/>
      <c r="DN956" s="17"/>
      <c r="DO956" s="17"/>
      <c r="DP956" s="17"/>
      <c r="DQ956" s="17"/>
      <c r="DR956" s="17"/>
    </row>
    <row r="957" spans="1:122" ht="13" x14ac:dyDescent="0.15">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c r="BA957" s="17"/>
      <c r="BB957" s="17"/>
      <c r="BC957" s="17"/>
      <c r="BD957" s="17"/>
      <c r="BE957" s="17"/>
      <c r="BF957" s="17"/>
      <c r="BG957" s="17"/>
      <c r="BH957" s="17"/>
      <c r="BI957" s="17"/>
      <c r="BJ957" s="17"/>
      <c r="BK957" s="17"/>
      <c r="BL957" s="17"/>
      <c r="BM957" s="17"/>
      <c r="BN957" s="17"/>
      <c r="BO957" s="17"/>
      <c r="BP957" s="17"/>
      <c r="BQ957" s="17"/>
      <c r="BR957" s="17"/>
      <c r="BS957" s="17"/>
      <c r="BT957" s="17"/>
      <c r="BU957" s="17"/>
      <c r="BV957" s="17"/>
      <c r="BW957" s="17"/>
      <c r="BX957" s="17"/>
      <c r="BY957" s="17"/>
      <c r="BZ957" s="17"/>
      <c r="CA957" s="17"/>
      <c r="CB957" s="17"/>
      <c r="CC957" s="17"/>
      <c r="CD957" s="17"/>
      <c r="CE957" s="17"/>
      <c r="CF957" s="17"/>
      <c r="CG957" s="17"/>
      <c r="CH957" s="17"/>
      <c r="CI957" s="17"/>
      <c r="CJ957" s="17"/>
      <c r="CK957" s="17"/>
      <c r="CL957" s="17"/>
      <c r="CM957" s="17"/>
      <c r="CN957" s="17"/>
      <c r="CO957" s="17"/>
      <c r="CP957" s="17"/>
      <c r="CQ957" s="17"/>
      <c r="CR957" s="17"/>
      <c r="CS957" s="17"/>
      <c r="CT957" s="17"/>
      <c r="CU957" s="17"/>
      <c r="CV957" s="17"/>
      <c r="CW957" s="17"/>
      <c r="CX957" s="17"/>
      <c r="CY957" s="17"/>
      <c r="CZ957" s="17"/>
      <c r="DA957" s="17"/>
      <c r="DB957" s="17"/>
      <c r="DC957" s="17"/>
      <c r="DD957" s="17"/>
      <c r="DE957" s="17"/>
      <c r="DF957" s="17"/>
      <c r="DG957" s="17"/>
      <c r="DH957" s="17"/>
      <c r="DI957" s="17"/>
      <c r="DJ957" s="17"/>
      <c r="DK957" s="17"/>
      <c r="DL957" s="17"/>
      <c r="DM957" s="17"/>
      <c r="DN957" s="17"/>
      <c r="DO957" s="17"/>
      <c r="DP957" s="17"/>
      <c r="DQ957" s="17"/>
      <c r="DR957" s="17"/>
    </row>
    <row r="958" spans="1:122" ht="13" x14ac:dyDescent="0.15">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7"/>
      <c r="BC958" s="17"/>
      <c r="BD958" s="17"/>
      <c r="BE958" s="17"/>
      <c r="BF958" s="17"/>
      <c r="BG958" s="17"/>
      <c r="BH958" s="17"/>
      <c r="BI958" s="17"/>
      <c r="BJ958" s="17"/>
      <c r="BK958" s="17"/>
      <c r="BL958" s="17"/>
      <c r="BM958" s="17"/>
      <c r="BN958" s="17"/>
      <c r="BO958" s="17"/>
      <c r="BP958" s="17"/>
      <c r="BQ958" s="17"/>
      <c r="BR958" s="17"/>
      <c r="BS958" s="17"/>
      <c r="BT958" s="17"/>
      <c r="BU958" s="17"/>
      <c r="BV958" s="17"/>
      <c r="BW958" s="17"/>
      <c r="BX958" s="17"/>
      <c r="BY958" s="17"/>
      <c r="BZ958" s="17"/>
      <c r="CA958" s="17"/>
      <c r="CB958" s="17"/>
      <c r="CC958" s="17"/>
      <c r="CD958" s="17"/>
      <c r="CE958" s="17"/>
      <c r="CF958" s="17"/>
      <c r="CG958" s="17"/>
      <c r="CH958" s="17"/>
      <c r="CI958" s="17"/>
      <c r="CJ958" s="17"/>
      <c r="CK958" s="17"/>
      <c r="CL958" s="17"/>
      <c r="CM958" s="17"/>
      <c r="CN958" s="17"/>
      <c r="CO958" s="17"/>
      <c r="CP958" s="17"/>
      <c r="CQ958" s="17"/>
      <c r="CR958" s="17"/>
      <c r="CS958" s="17"/>
      <c r="CT958" s="17"/>
      <c r="CU958" s="17"/>
      <c r="CV958" s="17"/>
      <c r="CW958" s="17"/>
      <c r="CX958" s="17"/>
      <c r="CY958" s="17"/>
      <c r="CZ958" s="17"/>
      <c r="DA958" s="17"/>
      <c r="DB958" s="17"/>
      <c r="DC958" s="17"/>
      <c r="DD958" s="17"/>
      <c r="DE958" s="17"/>
      <c r="DF958" s="17"/>
      <c r="DG958" s="17"/>
      <c r="DH958" s="17"/>
      <c r="DI958" s="17"/>
      <c r="DJ958" s="17"/>
      <c r="DK958" s="17"/>
      <c r="DL958" s="17"/>
      <c r="DM958" s="17"/>
      <c r="DN958" s="17"/>
      <c r="DO958" s="17"/>
      <c r="DP958" s="17"/>
      <c r="DQ958" s="17"/>
      <c r="DR958" s="17"/>
    </row>
    <row r="959" spans="1:122" ht="13" x14ac:dyDescent="0.15">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c r="BA959" s="17"/>
      <c r="BB959" s="17"/>
      <c r="BC959" s="17"/>
      <c r="BD959" s="17"/>
      <c r="BE959" s="17"/>
      <c r="BF959" s="17"/>
      <c r="BG959" s="17"/>
      <c r="BH959" s="17"/>
      <c r="BI959" s="17"/>
      <c r="BJ959" s="17"/>
      <c r="BK959" s="17"/>
      <c r="BL959" s="17"/>
      <c r="BM959" s="17"/>
      <c r="BN959" s="17"/>
      <c r="BO959" s="17"/>
      <c r="BP959" s="17"/>
      <c r="BQ959" s="17"/>
      <c r="BR959" s="17"/>
      <c r="BS959" s="17"/>
      <c r="BT959" s="17"/>
      <c r="BU959" s="17"/>
      <c r="BV959" s="17"/>
      <c r="BW959" s="17"/>
      <c r="BX959" s="17"/>
      <c r="BY959" s="17"/>
      <c r="BZ959" s="17"/>
      <c r="CA959" s="17"/>
      <c r="CB959" s="17"/>
      <c r="CC959" s="17"/>
      <c r="CD959" s="17"/>
      <c r="CE959" s="17"/>
      <c r="CF959" s="17"/>
      <c r="CG959" s="17"/>
      <c r="CH959" s="17"/>
      <c r="CI959" s="17"/>
      <c r="CJ959" s="17"/>
      <c r="CK959" s="17"/>
      <c r="CL959" s="17"/>
      <c r="CM959" s="17"/>
      <c r="CN959" s="17"/>
      <c r="CO959" s="17"/>
      <c r="CP959" s="17"/>
      <c r="CQ959" s="17"/>
      <c r="CR959" s="17"/>
      <c r="CS959" s="17"/>
      <c r="CT959" s="17"/>
      <c r="CU959" s="17"/>
      <c r="CV959" s="17"/>
      <c r="CW959" s="17"/>
      <c r="CX959" s="17"/>
      <c r="CY959" s="17"/>
      <c r="CZ959" s="17"/>
      <c r="DA959" s="17"/>
      <c r="DB959" s="17"/>
      <c r="DC959" s="17"/>
      <c r="DD959" s="17"/>
      <c r="DE959" s="17"/>
      <c r="DF959" s="17"/>
      <c r="DG959" s="17"/>
      <c r="DH959" s="17"/>
      <c r="DI959" s="17"/>
      <c r="DJ959" s="17"/>
      <c r="DK959" s="17"/>
      <c r="DL959" s="17"/>
      <c r="DM959" s="17"/>
      <c r="DN959" s="17"/>
      <c r="DO959" s="17"/>
      <c r="DP959" s="17"/>
      <c r="DQ959" s="17"/>
      <c r="DR959" s="17"/>
    </row>
    <row r="960" spans="1:122" ht="13" x14ac:dyDescent="0.15">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c r="BA960" s="17"/>
      <c r="BB960" s="17"/>
      <c r="BC960" s="17"/>
      <c r="BD960" s="17"/>
      <c r="BE960" s="17"/>
      <c r="BF960" s="17"/>
      <c r="BG960" s="17"/>
      <c r="BH960" s="17"/>
      <c r="BI960" s="17"/>
      <c r="BJ960" s="17"/>
      <c r="BK960" s="17"/>
      <c r="BL960" s="17"/>
      <c r="BM960" s="17"/>
      <c r="BN960" s="17"/>
      <c r="BO960" s="17"/>
      <c r="BP960" s="17"/>
      <c r="BQ960" s="17"/>
      <c r="BR960" s="17"/>
      <c r="BS960" s="17"/>
      <c r="BT960" s="17"/>
      <c r="BU960" s="17"/>
      <c r="BV960" s="17"/>
      <c r="BW960" s="17"/>
      <c r="BX960" s="17"/>
      <c r="BY960" s="17"/>
      <c r="BZ960" s="17"/>
      <c r="CA960" s="17"/>
      <c r="CB960" s="17"/>
      <c r="CC960" s="17"/>
      <c r="CD960" s="17"/>
      <c r="CE960" s="17"/>
      <c r="CF960" s="17"/>
      <c r="CG960" s="17"/>
      <c r="CH960" s="17"/>
      <c r="CI960" s="17"/>
      <c r="CJ960" s="17"/>
      <c r="CK960" s="17"/>
      <c r="CL960" s="17"/>
      <c r="CM960" s="17"/>
      <c r="CN960" s="17"/>
      <c r="CO960" s="17"/>
      <c r="CP960" s="17"/>
      <c r="CQ960" s="17"/>
      <c r="CR960" s="17"/>
      <c r="CS960" s="17"/>
      <c r="CT960" s="17"/>
      <c r="CU960" s="17"/>
      <c r="CV960" s="17"/>
      <c r="CW960" s="17"/>
      <c r="CX960" s="17"/>
      <c r="CY960" s="17"/>
      <c r="CZ960" s="17"/>
      <c r="DA960" s="17"/>
      <c r="DB960" s="17"/>
      <c r="DC960" s="17"/>
      <c r="DD960" s="17"/>
      <c r="DE960" s="17"/>
      <c r="DF960" s="17"/>
      <c r="DG960" s="17"/>
      <c r="DH960" s="17"/>
      <c r="DI960" s="17"/>
      <c r="DJ960" s="17"/>
      <c r="DK960" s="17"/>
      <c r="DL960" s="17"/>
      <c r="DM960" s="17"/>
      <c r="DN960" s="17"/>
      <c r="DO960" s="17"/>
      <c r="DP960" s="17"/>
      <c r="DQ960" s="17"/>
      <c r="DR960" s="17"/>
    </row>
    <row r="961" spans="1:122" ht="13" x14ac:dyDescent="0.15">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c r="BA961" s="17"/>
      <c r="BB961" s="17"/>
      <c r="BC961" s="17"/>
      <c r="BD961" s="17"/>
      <c r="BE961" s="17"/>
      <c r="BF961" s="17"/>
      <c r="BG961" s="17"/>
      <c r="BH961" s="17"/>
      <c r="BI961" s="17"/>
      <c r="BJ961" s="17"/>
      <c r="BK961" s="17"/>
      <c r="BL961" s="17"/>
      <c r="BM961" s="17"/>
      <c r="BN961" s="17"/>
      <c r="BO961" s="17"/>
      <c r="BP961" s="17"/>
      <c r="BQ961" s="17"/>
      <c r="BR961" s="17"/>
      <c r="BS961" s="17"/>
      <c r="BT961" s="17"/>
      <c r="BU961" s="17"/>
      <c r="BV961" s="17"/>
      <c r="BW961" s="17"/>
      <c r="BX961" s="17"/>
      <c r="BY961" s="17"/>
      <c r="BZ961" s="17"/>
      <c r="CA961" s="17"/>
      <c r="CB961" s="17"/>
      <c r="CC961" s="17"/>
      <c r="CD961" s="17"/>
      <c r="CE961" s="17"/>
      <c r="CF961" s="17"/>
      <c r="CG961" s="17"/>
      <c r="CH961" s="17"/>
      <c r="CI961" s="17"/>
      <c r="CJ961" s="17"/>
      <c r="CK961" s="17"/>
      <c r="CL961" s="17"/>
      <c r="CM961" s="17"/>
      <c r="CN961" s="17"/>
      <c r="CO961" s="17"/>
      <c r="CP961" s="17"/>
      <c r="CQ961" s="17"/>
      <c r="CR961" s="17"/>
      <c r="CS961" s="17"/>
      <c r="CT961" s="17"/>
      <c r="CU961" s="17"/>
      <c r="CV961" s="17"/>
      <c r="CW961" s="17"/>
      <c r="CX961" s="17"/>
      <c r="CY961" s="17"/>
      <c r="CZ961" s="17"/>
      <c r="DA961" s="17"/>
      <c r="DB961" s="17"/>
      <c r="DC961" s="17"/>
      <c r="DD961" s="17"/>
      <c r="DE961" s="17"/>
      <c r="DF961" s="17"/>
      <c r="DG961" s="17"/>
      <c r="DH961" s="17"/>
      <c r="DI961" s="17"/>
      <c r="DJ961" s="17"/>
      <c r="DK961" s="17"/>
      <c r="DL961" s="17"/>
      <c r="DM961" s="17"/>
      <c r="DN961" s="17"/>
      <c r="DO961" s="17"/>
      <c r="DP961" s="17"/>
      <c r="DQ961" s="17"/>
      <c r="DR961" s="17"/>
    </row>
    <row r="962" spans="1:122" ht="13" x14ac:dyDescent="0.15">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7"/>
      <c r="BC962" s="17"/>
      <c r="BD962" s="17"/>
      <c r="BE962" s="17"/>
      <c r="BF962" s="17"/>
      <c r="BG962" s="17"/>
      <c r="BH962" s="17"/>
      <c r="BI962" s="17"/>
      <c r="BJ962" s="17"/>
      <c r="BK962" s="17"/>
      <c r="BL962" s="17"/>
      <c r="BM962" s="17"/>
      <c r="BN962" s="17"/>
      <c r="BO962" s="17"/>
      <c r="BP962" s="17"/>
      <c r="BQ962" s="17"/>
      <c r="BR962" s="17"/>
      <c r="BS962" s="17"/>
      <c r="BT962" s="17"/>
      <c r="BU962" s="17"/>
      <c r="BV962" s="17"/>
      <c r="BW962" s="17"/>
      <c r="BX962" s="17"/>
      <c r="BY962" s="17"/>
      <c r="BZ962" s="17"/>
      <c r="CA962" s="17"/>
      <c r="CB962" s="17"/>
      <c r="CC962" s="17"/>
      <c r="CD962" s="17"/>
      <c r="CE962" s="17"/>
      <c r="CF962" s="17"/>
      <c r="CG962" s="17"/>
      <c r="CH962" s="17"/>
      <c r="CI962" s="17"/>
      <c r="CJ962" s="17"/>
      <c r="CK962" s="17"/>
      <c r="CL962" s="17"/>
      <c r="CM962" s="17"/>
      <c r="CN962" s="17"/>
      <c r="CO962" s="17"/>
      <c r="CP962" s="17"/>
      <c r="CQ962" s="17"/>
      <c r="CR962" s="17"/>
      <c r="CS962" s="17"/>
      <c r="CT962" s="17"/>
      <c r="CU962" s="17"/>
      <c r="CV962" s="17"/>
      <c r="CW962" s="17"/>
      <c r="CX962" s="17"/>
      <c r="CY962" s="17"/>
      <c r="CZ962" s="17"/>
      <c r="DA962" s="17"/>
      <c r="DB962" s="17"/>
      <c r="DC962" s="17"/>
      <c r="DD962" s="17"/>
      <c r="DE962" s="17"/>
      <c r="DF962" s="17"/>
      <c r="DG962" s="17"/>
      <c r="DH962" s="17"/>
      <c r="DI962" s="17"/>
      <c r="DJ962" s="17"/>
      <c r="DK962" s="17"/>
      <c r="DL962" s="17"/>
      <c r="DM962" s="17"/>
      <c r="DN962" s="17"/>
      <c r="DO962" s="17"/>
      <c r="DP962" s="17"/>
      <c r="DQ962" s="17"/>
      <c r="DR962" s="17"/>
    </row>
    <row r="963" spans="1:122" ht="13" x14ac:dyDescent="0.15">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7"/>
      <c r="BC963" s="17"/>
      <c r="BD963" s="17"/>
      <c r="BE963" s="17"/>
      <c r="BF963" s="17"/>
      <c r="BG963" s="17"/>
      <c r="BH963" s="17"/>
      <c r="BI963" s="17"/>
      <c r="BJ963" s="17"/>
      <c r="BK963" s="17"/>
      <c r="BL963" s="17"/>
      <c r="BM963" s="17"/>
      <c r="BN963" s="17"/>
      <c r="BO963" s="17"/>
      <c r="BP963" s="17"/>
      <c r="BQ963" s="17"/>
      <c r="BR963" s="17"/>
      <c r="BS963" s="17"/>
      <c r="BT963" s="17"/>
      <c r="BU963" s="17"/>
      <c r="BV963" s="17"/>
      <c r="BW963" s="17"/>
      <c r="BX963" s="17"/>
      <c r="BY963" s="17"/>
      <c r="BZ963" s="17"/>
      <c r="CA963" s="17"/>
      <c r="CB963" s="17"/>
      <c r="CC963" s="17"/>
      <c r="CD963" s="17"/>
      <c r="CE963" s="17"/>
      <c r="CF963" s="17"/>
      <c r="CG963" s="17"/>
      <c r="CH963" s="17"/>
      <c r="CI963" s="17"/>
      <c r="CJ963" s="17"/>
      <c r="CK963" s="17"/>
      <c r="CL963" s="17"/>
      <c r="CM963" s="17"/>
      <c r="CN963" s="17"/>
      <c r="CO963" s="17"/>
      <c r="CP963" s="17"/>
      <c r="CQ963" s="17"/>
      <c r="CR963" s="17"/>
      <c r="CS963" s="17"/>
      <c r="CT963" s="17"/>
      <c r="CU963" s="17"/>
      <c r="CV963" s="17"/>
      <c r="CW963" s="17"/>
      <c r="CX963" s="17"/>
      <c r="CY963" s="17"/>
      <c r="CZ963" s="17"/>
      <c r="DA963" s="17"/>
      <c r="DB963" s="17"/>
      <c r="DC963" s="17"/>
      <c r="DD963" s="17"/>
      <c r="DE963" s="17"/>
      <c r="DF963" s="17"/>
      <c r="DG963" s="17"/>
      <c r="DH963" s="17"/>
      <c r="DI963" s="17"/>
      <c r="DJ963" s="17"/>
      <c r="DK963" s="17"/>
      <c r="DL963" s="17"/>
      <c r="DM963" s="17"/>
      <c r="DN963" s="17"/>
      <c r="DO963" s="17"/>
      <c r="DP963" s="17"/>
      <c r="DQ963" s="17"/>
      <c r="DR963" s="17"/>
    </row>
    <row r="964" spans="1:122" ht="13" x14ac:dyDescent="0.15">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7"/>
      <c r="BC964" s="17"/>
      <c r="BD964" s="17"/>
      <c r="BE964" s="17"/>
      <c r="BF964" s="17"/>
      <c r="BG964" s="17"/>
      <c r="BH964" s="17"/>
      <c r="BI964" s="17"/>
      <c r="BJ964" s="17"/>
      <c r="BK964" s="17"/>
      <c r="BL964" s="17"/>
      <c r="BM964" s="17"/>
      <c r="BN964" s="17"/>
      <c r="BO964" s="17"/>
      <c r="BP964" s="17"/>
      <c r="BQ964" s="17"/>
      <c r="BR964" s="17"/>
      <c r="BS964" s="17"/>
      <c r="BT964" s="17"/>
      <c r="BU964" s="17"/>
      <c r="BV964" s="17"/>
      <c r="BW964" s="17"/>
      <c r="BX964" s="17"/>
      <c r="BY964" s="17"/>
      <c r="BZ964" s="17"/>
      <c r="CA964" s="17"/>
      <c r="CB964" s="17"/>
      <c r="CC964" s="17"/>
      <c r="CD964" s="17"/>
      <c r="CE964" s="17"/>
      <c r="CF964" s="17"/>
      <c r="CG964" s="17"/>
      <c r="CH964" s="17"/>
      <c r="CI964" s="17"/>
      <c r="CJ964" s="17"/>
      <c r="CK964" s="17"/>
      <c r="CL964" s="17"/>
      <c r="CM964" s="17"/>
      <c r="CN964" s="17"/>
      <c r="CO964" s="17"/>
      <c r="CP964" s="17"/>
      <c r="CQ964" s="17"/>
      <c r="CR964" s="17"/>
      <c r="CS964" s="17"/>
      <c r="CT964" s="17"/>
      <c r="CU964" s="17"/>
      <c r="CV964" s="17"/>
      <c r="CW964" s="17"/>
      <c r="CX964" s="17"/>
      <c r="CY964" s="17"/>
      <c r="CZ964" s="17"/>
      <c r="DA964" s="17"/>
      <c r="DB964" s="17"/>
      <c r="DC964" s="17"/>
      <c r="DD964" s="17"/>
      <c r="DE964" s="17"/>
      <c r="DF964" s="17"/>
      <c r="DG964" s="17"/>
      <c r="DH964" s="17"/>
      <c r="DI964" s="17"/>
      <c r="DJ964" s="17"/>
      <c r="DK964" s="17"/>
      <c r="DL964" s="17"/>
      <c r="DM964" s="17"/>
      <c r="DN964" s="17"/>
      <c r="DO964" s="17"/>
      <c r="DP964" s="17"/>
      <c r="DQ964" s="17"/>
      <c r="DR964" s="17"/>
    </row>
    <row r="965" spans="1:122" ht="13" x14ac:dyDescent="0.1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7"/>
      <c r="BC965" s="17"/>
      <c r="BD965" s="17"/>
      <c r="BE965" s="17"/>
      <c r="BF965" s="17"/>
      <c r="BG965" s="17"/>
      <c r="BH965" s="17"/>
      <c r="BI965" s="17"/>
      <c r="BJ965" s="17"/>
      <c r="BK965" s="17"/>
      <c r="BL965" s="17"/>
      <c r="BM965" s="17"/>
      <c r="BN965" s="17"/>
      <c r="BO965" s="17"/>
      <c r="BP965" s="17"/>
      <c r="BQ965" s="17"/>
      <c r="BR965" s="17"/>
      <c r="BS965" s="17"/>
      <c r="BT965" s="17"/>
      <c r="BU965" s="17"/>
      <c r="BV965" s="17"/>
      <c r="BW965" s="17"/>
      <c r="BX965" s="17"/>
      <c r="BY965" s="17"/>
      <c r="BZ965" s="17"/>
      <c r="CA965" s="17"/>
      <c r="CB965" s="17"/>
      <c r="CC965" s="17"/>
      <c r="CD965" s="17"/>
      <c r="CE965" s="17"/>
      <c r="CF965" s="17"/>
      <c r="CG965" s="17"/>
      <c r="CH965" s="17"/>
      <c r="CI965" s="17"/>
      <c r="CJ965" s="17"/>
      <c r="CK965" s="17"/>
      <c r="CL965" s="17"/>
      <c r="CM965" s="17"/>
      <c r="CN965" s="17"/>
      <c r="CO965" s="17"/>
      <c r="CP965" s="17"/>
      <c r="CQ965" s="17"/>
      <c r="CR965" s="17"/>
      <c r="CS965" s="17"/>
      <c r="CT965" s="17"/>
      <c r="CU965" s="17"/>
      <c r="CV965" s="17"/>
      <c r="CW965" s="17"/>
      <c r="CX965" s="17"/>
      <c r="CY965" s="17"/>
      <c r="CZ965" s="17"/>
      <c r="DA965" s="17"/>
      <c r="DB965" s="17"/>
      <c r="DC965" s="17"/>
      <c r="DD965" s="17"/>
      <c r="DE965" s="17"/>
      <c r="DF965" s="17"/>
      <c r="DG965" s="17"/>
      <c r="DH965" s="17"/>
      <c r="DI965" s="17"/>
      <c r="DJ965" s="17"/>
      <c r="DK965" s="17"/>
      <c r="DL965" s="17"/>
      <c r="DM965" s="17"/>
      <c r="DN965" s="17"/>
      <c r="DO965" s="17"/>
      <c r="DP965" s="17"/>
      <c r="DQ965" s="17"/>
      <c r="DR965" s="17"/>
    </row>
    <row r="966" spans="1:122" ht="13" x14ac:dyDescent="0.15">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7"/>
      <c r="BC966" s="17"/>
      <c r="BD966" s="17"/>
      <c r="BE966" s="17"/>
      <c r="BF966" s="17"/>
      <c r="BG966" s="17"/>
      <c r="BH966" s="17"/>
      <c r="BI966" s="17"/>
      <c r="BJ966" s="17"/>
      <c r="BK966" s="17"/>
      <c r="BL966" s="17"/>
      <c r="BM966" s="17"/>
      <c r="BN966" s="17"/>
      <c r="BO966" s="17"/>
      <c r="BP966" s="17"/>
      <c r="BQ966" s="17"/>
      <c r="BR966" s="17"/>
      <c r="BS966" s="17"/>
      <c r="BT966" s="17"/>
      <c r="BU966" s="17"/>
      <c r="BV966" s="17"/>
      <c r="BW966" s="17"/>
      <c r="BX966" s="17"/>
      <c r="BY966" s="17"/>
      <c r="BZ966" s="17"/>
      <c r="CA966" s="17"/>
      <c r="CB966" s="17"/>
      <c r="CC966" s="17"/>
      <c r="CD966" s="17"/>
      <c r="CE966" s="17"/>
      <c r="CF966" s="17"/>
      <c r="CG966" s="17"/>
      <c r="CH966" s="17"/>
      <c r="CI966" s="17"/>
      <c r="CJ966" s="17"/>
      <c r="CK966" s="17"/>
      <c r="CL966" s="17"/>
      <c r="CM966" s="17"/>
      <c r="CN966" s="17"/>
      <c r="CO966" s="17"/>
      <c r="CP966" s="17"/>
      <c r="CQ966" s="17"/>
      <c r="CR966" s="17"/>
      <c r="CS966" s="17"/>
      <c r="CT966" s="17"/>
      <c r="CU966" s="17"/>
      <c r="CV966" s="17"/>
      <c r="CW966" s="17"/>
      <c r="CX966" s="17"/>
      <c r="CY966" s="17"/>
      <c r="CZ966" s="17"/>
      <c r="DA966" s="17"/>
      <c r="DB966" s="17"/>
      <c r="DC966" s="17"/>
      <c r="DD966" s="17"/>
      <c r="DE966" s="17"/>
      <c r="DF966" s="17"/>
      <c r="DG966" s="17"/>
      <c r="DH966" s="17"/>
      <c r="DI966" s="17"/>
      <c r="DJ966" s="17"/>
      <c r="DK966" s="17"/>
      <c r="DL966" s="17"/>
      <c r="DM966" s="17"/>
      <c r="DN966" s="17"/>
      <c r="DO966" s="17"/>
      <c r="DP966" s="17"/>
      <c r="DQ966" s="17"/>
      <c r="DR966" s="17"/>
    </row>
    <row r="967" spans="1:122" ht="13" x14ac:dyDescent="0.15">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7"/>
      <c r="BC967" s="17"/>
      <c r="BD967" s="17"/>
      <c r="BE967" s="17"/>
      <c r="BF967" s="17"/>
      <c r="BG967" s="17"/>
      <c r="BH967" s="17"/>
      <c r="BI967" s="17"/>
      <c r="BJ967" s="17"/>
      <c r="BK967" s="17"/>
      <c r="BL967" s="17"/>
      <c r="BM967" s="17"/>
      <c r="BN967" s="17"/>
      <c r="BO967" s="17"/>
      <c r="BP967" s="17"/>
      <c r="BQ967" s="17"/>
      <c r="BR967" s="17"/>
      <c r="BS967" s="17"/>
      <c r="BT967" s="17"/>
      <c r="BU967" s="17"/>
      <c r="BV967" s="17"/>
      <c r="BW967" s="17"/>
      <c r="BX967" s="17"/>
      <c r="BY967" s="17"/>
      <c r="BZ967" s="17"/>
      <c r="CA967" s="17"/>
      <c r="CB967" s="17"/>
      <c r="CC967" s="17"/>
      <c r="CD967" s="17"/>
      <c r="CE967" s="17"/>
      <c r="CF967" s="17"/>
      <c r="CG967" s="17"/>
      <c r="CH967" s="17"/>
      <c r="CI967" s="17"/>
      <c r="CJ967" s="17"/>
      <c r="CK967" s="17"/>
      <c r="CL967" s="17"/>
      <c r="CM967" s="17"/>
      <c r="CN967" s="17"/>
      <c r="CO967" s="17"/>
      <c r="CP967" s="17"/>
      <c r="CQ967" s="17"/>
      <c r="CR967" s="17"/>
      <c r="CS967" s="17"/>
      <c r="CT967" s="17"/>
      <c r="CU967" s="17"/>
      <c r="CV967" s="17"/>
      <c r="CW967" s="17"/>
      <c r="CX967" s="17"/>
      <c r="CY967" s="17"/>
      <c r="CZ967" s="17"/>
      <c r="DA967" s="17"/>
      <c r="DB967" s="17"/>
      <c r="DC967" s="17"/>
      <c r="DD967" s="17"/>
      <c r="DE967" s="17"/>
      <c r="DF967" s="17"/>
      <c r="DG967" s="17"/>
      <c r="DH967" s="17"/>
      <c r="DI967" s="17"/>
      <c r="DJ967" s="17"/>
      <c r="DK967" s="17"/>
      <c r="DL967" s="17"/>
      <c r="DM967" s="17"/>
      <c r="DN967" s="17"/>
      <c r="DO967" s="17"/>
      <c r="DP967" s="17"/>
      <c r="DQ967" s="17"/>
      <c r="DR967" s="17"/>
    </row>
    <row r="968" spans="1:122" ht="13" x14ac:dyDescent="0.15">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c r="BA968" s="17"/>
      <c r="BB968" s="17"/>
      <c r="BC968" s="17"/>
      <c r="BD968" s="17"/>
      <c r="BE968" s="17"/>
      <c r="BF968" s="17"/>
      <c r="BG968" s="17"/>
      <c r="BH968" s="17"/>
      <c r="BI968" s="17"/>
      <c r="BJ968" s="17"/>
      <c r="BK968" s="17"/>
      <c r="BL968" s="17"/>
      <c r="BM968" s="17"/>
      <c r="BN968" s="17"/>
      <c r="BO968" s="17"/>
      <c r="BP968" s="17"/>
      <c r="BQ968" s="17"/>
      <c r="BR968" s="17"/>
      <c r="BS968" s="17"/>
      <c r="BT968" s="17"/>
      <c r="BU968" s="17"/>
      <c r="BV968" s="17"/>
      <c r="BW968" s="17"/>
      <c r="BX968" s="17"/>
      <c r="BY968" s="17"/>
      <c r="BZ968" s="17"/>
      <c r="CA968" s="17"/>
      <c r="CB968" s="17"/>
      <c r="CC968" s="17"/>
      <c r="CD968" s="17"/>
      <c r="CE968" s="17"/>
      <c r="CF968" s="17"/>
      <c r="CG968" s="17"/>
      <c r="CH968" s="17"/>
      <c r="CI968" s="17"/>
      <c r="CJ968" s="17"/>
      <c r="CK968" s="17"/>
      <c r="CL968" s="17"/>
      <c r="CM968" s="17"/>
      <c r="CN968" s="17"/>
      <c r="CO968" s="17"/>
      <c r="CP968" s="17"/>
      <c r="CQ968" s="17"/>
      <c r="CR968" s="17"/>
      <c r="CS968" s="17"/>
      <c r="CT968" s="17"/>
      <c r="CU968" s="17"/>
      <c r="CV968" s="17"/>
      <c r="CW968" s="17"/>
      <c r="CX968" s="17"/>
      <c r="CY968" s="17"/>
      <c r="CZ968" s="17"/>
      <c r="DA968" s="17"/>
      <c r="DB968" s="17"/>
      <c r="DC968" s="17"/>
      <c r="DD968" s="17"/>
      <c r="DE968" s="17"/>
      <c r="DF968" s="17"/>
      <c r="DG968" s="17"/>
      <c r="DH968" s="17"/>
      <c r="DI968" s="17"/>
      <c r="DJ968" s="17"/>
      <c r="DK968" s="17"/>
      <c r="DL968" s="17"/>
      <c r="DM968" s="17"/>
      <c r="DN968" s="17"/>
      <c r="DO968" s="17"/>
      <c r="DP968" s="17"/>
      <c r="DQ968" s="17"/>
      <c r="DR968" s="17"/>
    </row>
    <row r="969" spans="1:122" ht="13" x14ac:dyDescent="0.15">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c r="BA969" s="17"/>
      <c r="BB969" s="17"/>
      <c r="BC969" s="17"/>
      <c r="BD969" s="17"/>
      <c r="BE969" s="17"/>
      <c r="BF969" s="17"/>
      <c r="BG969" s="17"/>
      <c r="BH969" s="17"/>
      <c r="BI969" s="17"/>
      <c r="BJ969" s="17"/>
      <c r="BK969" s="17"/>
      <c r="BL969" s="17"/>
      <c r="BM969" s="17"/>
      <c r="BN969" s="17"/>
      <c r="BO969" s="17"/>
      <c r="BP969" s="17"/>
      <c r="BQ969" s="17"/>
      <c r="BR969" s="17"/>
      <c r="BS969" s="17"/>
      <c r="BT969" s="17"/>
      <c r="BU969" s="17"/>
      <c r="BV969" s="17"/>
      <c r="BW969" s="17"/>
      <c r="BX969" s="17"/>
      <c r="BY969" s="17"/>
      <c r="BZ969" s="17"/>
      <c r="CA969" s="17"/>
      <c r="CB969" s="17"/>
      <c r="CC969" s="17"/>
      <c r="CD969" s="17"/>
      <c r="CE969" s="17"/>
      <c r="CF969" s="17"/>
      <c r="CG969" s="17"/>
      <c r="CH969" s="17"/>
      <c r="CI969" s="17"/>
      <c r="CJ969" s="17"/>
      <c r="CK969" s="17"/>
      <c r="CL969" s="17"/>
      <c r="CM969" s="17"/>
      <c r="CN969" s="17"/>
      <c r="CO969" s="17"/>
      <c r="CP969" s="17"/>
      <c r="CQ969" s="17"/>
      <c r="CR969" s="17"/>
      <c r="CS969" s="17"/>
      <c r="CT969" s="17"/>
      <c r="CU969" s="17"/>
      <c r="CV969" s="17"/>
      <c r="CW969" s="17"/>
      <c r="CX969" s="17"/>
      <c r="CY969" s="17"/>
      <c r="CZ969" s="17"/>
      <c r="DA969" s="17"/>
      <c r="DB969" s="17"/>
      <c r="DC969" s="17"/>
      <c r="DD969" s="17"/>
      <c r="DE969" s="17"/>
      <c r="DF969" s="17"/>
      <c r="DG969" s="17"/>
      <c r="DH969" s="17"/>
      <c r="DI969" s="17"/>
      <c r="DJ969" s="17"/>
      <c r="DK969" s="17"/>
      <c r="DL969" s="17"/>
      <c r="DM969" s="17"/>
      <c r="DN969" s="17"/>
      <c r="DO969" s="17"/>
      <c r="DP969" s="17"/>
      <c r="DQ969" s="17"/>
      <c r="DR969" s="17"/>
    </row>
    <row r="970" spans="1:122" ht="13" x14ac:dyDescent="0.15">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c r="BA970" s="17"/>
      <c r="BB970" s="17"/>
      <c r="BC970" s="17"/>
      <c r="BD970" s="17"/>
      <c r="BE970" s="17"/>
      <c r="BF970" s="17"/>
      <c r="BG970" s="17"/>
      <c r="BH970" s="17"/>
      <c r="BI970" s="17"/>
      <c r="BJ970" s="17"/>
      <c r="BK970" s="17"/>
      <c r="BL970" s="17"/>
      <c r="BM970" s="17"/>
      <c r="BN970" s="17"/>
      <c r="BO970" s="17"/>
      <c r="BP970" s="17"/>
      <c r="BQ970" s="17"/>
      <c r="BR970" s="17"/>
      <c r="BS970" s="17"/>
      <c r="BT970" s="17"/>
      <c r="BU970" s="17"/>
      <c r="BV970" s="17"/>
      <c r="BW970" s="17"/>
      <c r="BX970" s="17"/>
      <c r="BY970" s="17"/>
      <c r="BZ970" s="17"/>
      <c r="CA970" s="17"/>
      <c r="CB970" s="17"/>
      <c r="CC970" s="17"/>
      <c r="CD970" s="17"/>
      <c r="CE970" s="17"/>
      <c r="CF970" s="17"/>
      <c r="CG970" s="17"/>
      <c r="CH970" s="17"/>
      <c r="CI970" s="17"/>
      <c r="CJ970" s="17"/>
      <c r="CK970" s="17"/>
      <c r="CL970" s="17"/>
      <c r="CM970" s="17"/>
      <c r="CN970" s="17"/>
      <c r="CO970" s="17"/>
      <c r="CP970" s="17"/>
      <c r="CQ970" s="17"/>
      <c r="CR970" s="17"/>
      <c r="CS970" s="17"/>
      <c r="CT970" s="17"/>
      <c r="CU970" s="17"/>
      <c r="CV970" s="17"/>
      <c r="CW970" s="17"/>
      <c r="CX970" s="17"/>
      <c r="CY970" s="17"/>
      <c r="CZ970" s="17"/>
      <c r="DA970" s="17"/>
      <c r="DB970" s="17"/>
      <c r="DC970" s="17"/>
      <c r="DD970" s="17"/>
      <c r="DE970" s="17"/>
      <c r="DF970" s="17"/>
      <c r="DG970" s="17"/>
      <c r="DH970" s="17"/>
      <c r="DI970" s="17"/>
      <c r="DJ970" s="17"/>
      <c r="DK970" s="17"/>
      <c r="DL970" s="17"/>
      <c r="DM970" s="17"/>
      <c r="DN970" s="17"/>
      <c r="DO970" s="17"/>
      <c r="DP970" s="17"/>
      <c r="DQ970" s="17"/>
      <c r="DR970" s="17"/>
    </row>
    <row r="971" spans="1:122" ht="13" x14ac:dyDescent="0.15">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7"/>
      <c r="BC971" s="17"/>
      <c r="BD971" s="17"/>
      <c r="BE971" s="17"/>
      <c r="BF971" s="17"/>
      <c r="BG971" s="17"/>
      <c r="BH971" s="17"/>
      <c r="BI971" s="17"/>
      <c r="BJ971" s="17"/>
      <c r="BK971" s="17"/>
      <c r="BL971" s="17"/>
      <c r="BM971" s="17"/>
      <c r="BN971" s="17"/>
      <c r="BO971" s="17"/>
      <c r="BP971" s="17"/>
      <c r="BQ971" s="17"/>
      <c r="BR971" s="17"/>
      <c r="BS971" s="17"/>
      <c r="BT971" s="17"/>
      <c r="BU971" s="17"/>
      <c r="BV971" s="17"/>
      <c r="BW971" s="17"/>
      <c r="BX971" s="17"/>
      <c r="BY971" s="17"/>
      <c r="BZ971" s="17"/>
      <c r="CA971" s="17"/>
      <c r="CB971" s="17"/>
      <c r="CC971" s="17"/>
      <c r="CD971" s="17"/>
      <c r="CE971" s="17"/>
      <c r="CF971" s="17"/>
      <c r="CG971" s="17"/>
      <c r="CH971" s="17"/>
      <c r="CI971" s="17"/>
      <c r="CJ971" s="17"/>
      <c r="CK971" s="17"/>
      <c r="CL971" s="17"/>
      <c r="CM971" s="17"/>
      <c r="CN971" s="17"/>
      <c r="CO971" s="17"/>
      <c r="CP971" s="17"/>
      <c r="CQ971" s="17"/>
      <c r="CR971" s="17"/>
      <c r="CS971" s="17"/>
      <c r="CT971" s="17"/>
      <c r="CU971" s="17"/>
      <c r="CV971" s="17"/>
      <c r="CW971" s="17"/>
      <c r="CX971" s="17"/>
      <c r="CY971" s="17"/>
      <c r="CZ971" s="17"/>
      <c r="DA971" s="17"/>
      <c r="DB971" s="17"/>
      <c r="DC971" s="17"/>
      <c r="DD971" s="17"/>
      <c r="DE971" s="17"/>
      <c r="DF971" s="17"/>
      <c r="DG971" s="17"/>
      <c r="DH971" s="17"/>
      <c r="DI971" s="17"/>
      <c r="DJ971" s="17"/>
      <c r="DK971" s="17"/>
      <c r="DL971" s="17"/>
      <c r="DM971" s="17"/>
      <c r="DN971" s="17"/>
      <c r="DO971" s="17"/>
      <c r="DP971" s="17"/>
      <c r="DQ971" s="17"/>
      <c r="DR971" s="17"/>
    </row>
    <row r="972" spans="1:122" ht="13" x14ac:dyDescent="0.15">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c r="BA972" s="17"/>
      <c r="BB972" s="17"/>
      <c r="BC972" s="17"/>
      <c r="BD972" s="17"/>
      <c r="BE972" s="17"/>
      <c r="BF972" s="17"/>
      <c r="BG972" s="17"/>
      <c r="BH972" s="17"/>
      <c r="BI972" s="17"/>
      <c r="BJ972" s="17"/>
      <c r="BK972" s="17"/>
      <c r="BL972" s="17"/>
      <c r="BM972" s="17"/>
      <c r="BN972" s="17"/>
      <c r="BO972" s="17"/>
      <c r="BP972" s="17"/>
      <c r="BQ972" s="17"/>
      <c r="BR972" s="17"/>
      <c r="BS972" s="17"/>
      <c r="BT972" s="17"/>
      <c r="BU972" s="17"/>
      <c r="BV972" s="17"/>
      <c r="BW972" s="17"/>
      <c r="BX972" s="17"/>
      <c r="BY972" s="17"/>
      <c r="BZ972" s="17"/>
      <c r="CA972" s="17"/>
      <c r="CB972" s="17"/>
      <c r="CC972" s="17"/>
      <c r="CD972" s="17"/>
      <c r="CE972" s="17"/>
      <c r="CF972" s="17"/>
      <c r="CG972" s="17"/>
      <c r="CH972" s="17"/>
      <c r="CI972" s="17"/>
      <c r="CJ972" s="17"/>
      <c r="CK972" s="17"/>
      <c r="CL972" s="17"/>
      <c r="CM972" s="17"/>
      <c r="CN972" s="17"/>
      <c r="CO972" s="17"/>
      <c r="CP972" s="17"/>
      <c r="CQ972" s="17"/>
      <c r="CR972" s="17"/>
      <c r="CS972" s="17"/>
      <c r="CT972" s="17"/>
      <c r="CU972" s="17"/>
      <c r="CV972" s="17"/>
      <c r="CW972" s="17"/>
      <c r="CX972" s="17"/>
      <c r="CY972" s="17"/>
      <c r="CZ972" s="17"/>
      <c r="DA972" s="17"/>
      <c r="DB972" s="17"/>
      <c r="DC972" s="17"/>
      <c r="DD972" s="17"/>
      <c r="DE972" s="17"/>
      <c r="DF972" s="17"/>
      <c r="DG972" s="17"/>
      <c r="DH972" s="17"/>
      <c r="DI972" s="17"/>
      <c r="DJ972" s="17"/>
      <c r="DK972" s="17"/>
      <c r="DL972" s="17"/>
      <c r="DM972" s="17"/>
      <c r="DN972" s="17"/>
      <c r="DO972" s="17"/>
      <c r="DP972" s="17"/>
      <c r="DQ972" s="17"/>
      <c r="DR972" s="17"/>
    </row>
    <row r="973" spans="1:122" ht="13" x14ac:dyDescent="0.15">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c r="BA973" s="17"/>
      <c r="BB973" s="17"/>
      <c r="BC973" s="17"/>
      <c r="BD973" s="17"/>
      <c r="BE973" s="17"/>
      <c r="BF973" s="17"/>
      <c r="BG973" s="17"/>
      <c r="BH973" s="17"/>
      <c r="BI973" s="17"/>
      <c r="BJ973" s="17"/>
      <c r="BK973" s="17"/>
      <c r="BL973" s="17"/>
      <c r="BM973" s="17"/>
      <c r="BN973" s="17"/>
      <c r="BO973" s="17"/>
      <c r="BP973" s="17"/>
      <c r="BQ973" s="17"/>
      <c r="BR973" s="17"/>
      <c r="BS973" s="17"/>
      <c r="BT973" s="17"/>
      <c r="BU973" s="17"/>
      <c r="BV973" s="17"/>
      <c r="BW973" s="17"/>
      <c r="BX973" s="17"/>
      <c r="BY973" s="17"/>
      <c r="BZ973" s="17"/>
      <c r="CA973" s="17"/>
      <c r="CB973" s="17"/>
      <c r="CC973" s="17"/>
      <c r="CD973" s="17"/>
      <c r="CE973" s="17"/>
      <c r="CF973" s="17"/>
      <c r="CG973" s="17"/>
      <c r="CH973" s="17"/>
      <c r="CI973" s="17"/>
      <c r="CJ973" s="17"/>
      <c r="CK973" s="17"/>
      <c r="CL973" s="17"/>
      <c r="CM973" s="17"/>
      <c r="CN973" s="17"/>
      <c r="CO973" s="17"/>
      <c r="CP973" s="17"/>
      <c r="CQ973" s="17"/>
      <c r="CR973" s="17"/>
      <c r="CS973" s="17"/>
      <c r="CT973" s="17"/>
      <c r="CU973" s="17"/>
      <c r="CV973" s="17"/>
      <c r="CW973" s="17"/>
      <c r="CX973" s="17"/>
      <c r="CY973" s="17"/>
      <c r="CZ973" s="17"/>
      <c r="DA973" s="17"/>
      <c r="DB973" s="17"/>
      <c r="DC973" s="17"/>
      <c r="DD973" s="17"/>
      <c r="DE973" s="17"/>
      <c r="DF973" s="17"/>
      <c r="DG973" s="17"/>
      <c r="DH973" s="17"/>
      <c r="DI973" s="17"/>
      <c r="DJ973" s="17"/>
      <c r="DK973" s="17"/>
      <c r="DL973" s="17"/>
      <c r="DM973" s="17"/>
      <c r="DN973" s="17"/>
      <c r="DO973" s="17"/>
      <c r="DP973" s="17"/>
      <c r="DQ973" s="17"/>
      <c r="DR973" s="17"/>
    </row>
    <row r="974" spans="1:122" ht="13" x14ac:dyDescent="0.15">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c r="BA974" s="17"/>
      <c r="BB974" s="17"/>
      <c r="BC974" s="17"/>
      <c r="BD974" s="17"/>
      <c r="BE974" s="17"/>
      <c r="BF974" s="17"/>
      <c r="BG974" s="17"/>
      <c r="BH974" s="17"/>
      <c r="BI974" s="17"/>
      <c r="BJ974" s="17"/>
      <c r="BK974" s="17"/>
      <c r="BL974" s="17"/>
      <c r="BM974" s="17"/>
      <c r="BN974" s="17"/>
      <c r="BO974" s="17"/>
      <c r="BP974" s="17"/>
      <c r="BQ974" s="17"/>
      <c r="BR974" s="17"/>
      <c r="BS974" s="17"/>
      <c r="BT974" s="17"/>
      <c r="BU974" s="17"/>
      <c r="BV974" s="17"/>
      <c r="BW974" s="17"/>
      <c r="BX974" s="17"/>
      <c r="BY974" s="17"/>
      <c r="BZ974" s="17"/>
      <c r="CA974" s="17"/>
      <c r="CB974" s="17"/>
      <c r="CC974" s="17"/>
      <c r="CD974" s="17"/>
      <c r="CE974" s="17"/>
      <c r="CF974" s="17"/>
      <c r="CG974" s="17"/>
      <c r="CH974" s="17"/>
      <c r="CI974" s="17"/>
      <c r="CJ974" s="17"/>
      <c r="CK974" s="17"/>
      <c r="CL974" s="17"/>
      <c r="CM974" s="17"/>
      <c r="CN974" s="17"/>
      <c r="CO974" s="17"/>
      <c r="CP974" s="17"/>
      <c r="CQ974" s="17"/>
      <c r="CR974" s="17"/>
      <c r="CS974" s="17"/>
      <c r="CT974" s="17"/>
      <c r="CU974" s="17"/>
      <c r="CV974" s="17"/>
      <c r="CW974" s="17"/>
      <c r="CX974" s="17"/>
      <c r="CY974" s="17"/>
      <c r="CZ974" s="17"/>
      <c r="DA974" s="17"/>
      <c r="DB974" s="17"/>
      <c r="DC974" s="17"/>
      <c r="DD974" s="17"/>
      <c r="DE974" s="17"/>
      <c r="DF974" s="17"/>
      <c r="DG974" s="17"/>
      <c r="DH974" s="17"/>
      <c r="DI974" s="17"/>
      <c r="DJ974" s="17"/>
      <c r="DK974" s="17"/>
      <c r="DL974" s="17"/>
      <c r="DM974" s="17"/>
      <c r="DN974" s="17"/>
      <c r="DO974" s="17"/>
      <c r="DP974" s="17"/>
      <c r="DQ974" s="17"/>
      <c r="DR974" s="17"/>
    </row>
    <row r="975" spans="1:122" ht="13" x14ac:dyDescent="0.1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c r="BA975" s="17"/>
      <c r="BB975" s="17"/>
      <c r="BC975" s="17"/>
      <c r="BD975" s="17"/>
      <c r="BE975" s="17"/>
      <c r="BF975" s="17"/>
      <c r="BG975" s="17"/>
      <c r="BH975" s="17"/>
      <c r="BI975" s="17"/>
      <c r="BJ975" s="17"/>
      <c r="BK975" s="17"/>
      <c r="BL975" s="17"/>
      <c r="BM975" s="17"/>
      <c r="BN975" s="17"/>
      <c r="BO975" s="17"/>
      <c r="BP975" s="17"/>
      <c r="BQ975" s="17"/>
      <c r="BR975" s="17"/>
      <c r="BS975" s="17"/>
      <c r="BT975" s="17"/>
      <c r="BU975" s="17"/>
      <c r="BV975" s="17"/>
      <c r="BW975" s="17"/>
      <c r="BX975" s="17"/>
      <c r="BY975" s="17"/>
      <c r="BZ975" s="17"/>
      <c r="CA975" s="17"/>
      <c r="CB975" s="17"/>
      <c r="CC975" s="17"/>
      <c r="CD975" s="17"/>
      <c r="CE975" s="17"/>
      <c r="CF975" s="17"/>
      <c r="CG975" s="17"/>
      <c r="CH975" s="17"/>
      <c r="CI975" s="17"/>
      <c r="CJ975" s="17"/>
      <c r="CK975" s="17"/>
      <c r="CL975" s="17"/>
      <c r="CM975" s="17"/>
      <c r="CN975" s="17"/>
      <c r="CO975" s="17"/>
      <c r="CP975" s="17"/>
      <c r="CQ975" s="17"/>
      <c r="CR975" s="17"/>
      <c r="CS975" s="17"/>
      <c r="CT975" s="17"/>
      <c r="CU975" s="17"/>
      <c r="CV975" s="17"/>
      <c r="CW975" s="17"/>
      <c r="CX975" s="17"/>
      <c r="CY975" s="17"/>
      <c r="CZ975" s="17"/>
      <c r="DA975" s="17"/>
      <c r="DB975" s="17"/>
      <c r="DC975" s="17"/>
      <c r="DD975" s="17"/>
      <c r="DE975" s="17"/>
      <c r="DF975" s="17"/>
      <c r="DG975" s="17"/>
      <c r="DH975" s="17"/>
      <c r="DI975" s="17"/>
      <c r="DJ975" s="17"/>
      <c r="DK975" s="17"/>
      <c r="DL975" s="17"/>
      <c r="DM975" s="17"/>
      <c r="DN975" s="17"/>
      <c r="DO975" s="17"/>
      <c r="DP975" s="17"/>
      <c r="DQ975" s="17"/>
      <c r="DR975" s="17"/>
    </row>
    <row r="976" spans="1:122" ht="13" x14ac:dyDescent="0.15">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c r="BA976" s="17"/>
      <c r="BB976" s="17"/>
      <c r="BC976" s="17"/>
      <c r="BD976" s="17"/>
      <c r="BE976" s="17"/>
      <c r="BF976" s="17"/>
      <c r="BG976" s="17"/>
      <c r="BH976" s="17"/>
      <c r="BI976" s="17"/>
      <c r="BJ976" s="17"/>
      <c r="BK976" s="17"/>
      <c r="BL976" s="17"/>
      <c r="BM976" s="17"/>
      <c r="BN976" s="17"/>
      <c r="BO976" s="17"/>
      <c r="BP976" s="17"/>
      <c r="BQ976" s="17"/>
      <c r="BR976" s="17"/>
      <c r="BS976" s="17"/>
      <c r="BT976" s="17"/>
      <c r="BU976" s="17"/>
      <c r="BV976" s="17"/>
      <c r="BW976" s="17"/>
      <c r="BX976" s="17"/>
      <c r="BY976" s="17"/>
      <c r="BZ976" s="17"/>
      <c r="CA976" s="17"/>
      <c r="CB976" s="17"/>
      <c r="CC976" s="17"/>
      <c r="CD976" s="17"/>
      <c r="CE976" s="17"/>
      <c r="CF976" s="17"/>
      <c r="CG976" s="17"/>
      <c r="CH976" s="17"/>
      <c r="CI976" s="17"/>
      <c r="CJ976" s="17"/>
      <c r="CK976" s="17"/>
      <c r="CL976" s="17"/>
      <c r="CM976" s="17"/>
      <c r="CN976" s="17"/>
      <c r="CO976" s="17"/>
      <c r="CP976" s="17"/>
      <c r="CQ976" s="17"/>
      <c r="CR976" s="17"/>
      <c r="CS976" s="17"/>
      <c r="CT976" s="17"/>
      <c r="CU976" s="17"/>
      <c r="CV976" s="17"/>
      <c r="CW976" s="17"/>
      <c r="CX976" s="17"/>
      <c r="CY976" s="17"/>
      <c r="CZ976" s="17"/>
      <c r="DA976" s="17"/>
      <c r="DB976" s="17"/>
      <c r="DC976" s="17"/>
      <c r="DD976" s="17"/>
      <c r="DE976" s="17"/>
      <c r="DF976" s="17"/>
      <c r="DG976" s="17"/>
      <c r="DH976" s="17"/>
      <c r="DI976" s="17"/>
      <c r="DJ976" s="17"/>
      <c r="DK976" s="17"/>
      <c r="DL976" s="17"/>
      <c r="DM976" s="17"/>
      <c r="DN976" s="17"/>
      <c r="DO976" s="17"/>
      <c r="DP976" s="17"/>
      <c r="DQ976" s="17"/>
      <c r="DR976" s="17"/>
    </row>
    <row r="977" spans="1:122" ht="13" x14ac:dyDescent="0.15">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c r="BA977" s="17"/>
      <c r="BB977" s="17"/>
      <c r="BC977" s="17"/>
      <c r="BD977" s="17"/>
      <c r="BE977" s="17"/>
      <c r="BF977" s="17"/>
      <c r="BG977" s="17"/>
      <c r="BH977" s="17"/>
      <c r="BI977" s="17"/>
      <c r="BJ977" s="17"/>
      <c r="BK977" s="17"/>
      <c r="BL977" s="17"/>
      <c r="BM977" s="17"/>
      <c r="BN977" s="17"/>
      <c r="BO977" s="17"/>
      <c r="BP977" s="17"/>
      <c r="BQ977" s="17"/>
      <c r="BR977" s="17"/>
      <c r="BS977" s="17"/>
      <c r="BT977" s="17"/>
      <c r="BU977" s="17"/>
      <c r="BV977" s="17"/>
      <c r="BW977" s="17"/>
      <c r="BX977" s="17"/>
      <c r="BY977" s="17"/>
      <c r="BZ977" s="17"/>
      <c r="CA977" s="17"/>
      <c r="CB977" s="17"/>
      <c r="CC977" s="17"/>
      <c r="CD977" s="17"/>
      <c r="CE977" s="17"/>
      <c r="CF977" s="17"/>
      <c r="CG977" s="17"/>
      <c r="CH977" s="17"/>
      <c r="CI977" s="17"/>
      <c r="CJ977" s="17"/>
      <c r="CK977" s="17"/>
      <c r="CL977" s="17"/>
      <c r="CM977" s="17"/>
      <c r="CN977" s="17"/>
      <c r="CO977" s="17"/>
      <c r="CP977" s="17"/>
      <c r="CQ977" s="17"/>
      <c r="CR977" s="17"/>
      <c r="CS977" s="17"/>
      <c r="CT977" s="17"/>
      <c r="CU977" s="17"/>
      <c r="CV977" s="17"/>
      <c r="CW977" s="17"/>
      <c r="CX977" s="17"/>
      <c r="CY977" s="17"/>
      <c r="CZ977" s="17"/>
      <c r="DA977" s="17"/>
      <c r="DB977" s="17"/>
      <c r="DC977" s="17"/>
      <c r="DD977" s="17"/>
      <c r="DE977" s="17"/>
      <c r="DF977" s="17"/>
      <c r="DG977" s="17"/>
      <c r="DH977" s="17"/>
      <c r="DI977" s="17"/>
      <c r="DJ977" s="17"/>
      <c r="DK977" s="17"/>
      <c r="DL977" s="17"/>
      <c r="DM977" s="17"/>
      <c r="DN977" s="17"/>
      <c r="DO977" s="17"/>
      <c r="DP977" s="17"/>
      <c r="DQ977" s="17"/>
      <c r="DR977" s="17"/>
    </row>
    <row r="978" spans="1:122" ht="13" x14ac:dyDescent="0.15">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c r="BA978" s="17"/>
      <c r="BB978" s="17"/>
      <c r="BC978" s="17"/>
      <c r="BD978" s="17"/>
      <c r="BE978" s="17"/>
      <c r="BF978" s="17"/>
      <c r="BG978" s="17"/>
      <c r="BH978" s="17"/>
      <c r="BI978" s="17"/>
      <c r="BJ978" s="17"/>
      <c r="BK978" s="17"/>
      <c r="BL978" s="17"/>
      <c r="BM978" s="17"/>
      <c r="BN978" s="17"/>
      <c r="BO978" s="17"/>
      <c r="BP978" s="17"/>
      <c r="BQ978" s="17"/>
      <c r="BR978" s="17"/>
      <c r="BS978" s="17"/>
      <c r="BT978" s="17"/>
      <c r="BU978" s="17"/>
      <c r="BV978" s="17"/>
      <c r="BW978" s="17"/>
      <c r="BX978" s="17"/>
      <c r="BY978" s="17"/>
      <c r="BZ978" s="17"/>
      <c r="CA978" s="17"/>
      <c r="CB978" s="17"/>
      <c r="CC978" s="17"/>
      <c r="CD978" s="17"/>
      <c r="CE978" s="17"/>
      <c r="CF978" s="17"/>
      <c r="CG978" s="17"/>
      <c r="CH978" s="17"/>
      <c r="CI978" s="17"/>
      <c r="CJ978" s="17"/>
      <c r="CK978" s="17"/>
      <c r="CL978" s="17"/>
      <c r="CM978" s="17"/>
      <c r="CN978" s="17"/>
      <c r="CO978" s="17"/>
      <c r="CP978" s="17"/>
      <c r="CQ978" s="17"/>
      <c r="CR978" s="17"/>
      <c r="CS978" s="17"/>
      <c r="CT978" s="17"/>
      <c r="CU978" s="17"/>
      <c r="CV978" s="17"/>
      <c r="CW978" s="17"/>
      <c r="CX978" s="17"/>
      <c r="CY978" s="17"/>
      <c r="CZ978" s="17"/>
      <c r="DA978" s="17"/>
      <c r="DB978" s="17"/>
      <c r="DC978" s="17"/>
      <c r="DD978" s="17"/>
      <c r="DE978" s="17"/>
      <c r="DF978" s="17"/>
      <c r="DG978" s="17"/>
      <c r="DH978" s="17"/>
      <c r="DI978" s="17"/>
      <c r="DJ978" s="17"/>
      <c r="DK978" s="17"/>
      <c r="DL978" s="17"/>
      <c r="DM978" s="17"/>
      <c r="DN978" s="17"/>
      <c r="DO978" s="17"/>
      <c r="DP978" s="17"/>
      <c r="DQ978" s="17"/>
      <c r="DR978" s="17"/>
    </row>
    <row r="979" spans="1:122" ht="13" x14ac:dyDescent="0.15">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c r="BA979" s="17"/>
      <c r="BB979" s="17"/>
      <c r="BC979" s="17"/>
      <c r="BD979" s="17"/>
      <c r="BE979" s="17"/>
      <c r="BF979" s="17"/>
      <c r="BG979" s="17"/>
      <c r="BH979" s="17"/>
      <c r="BI979" s="17"/>
      <c r="BJ979" s="17"/>
      <c r="BK979" s="17"/>
      <c r="BL979" s="17"/>
      <c r="BM979" s="17"/>
      <c r="BN979" s="17"/>
      <c r="BO979" s="17"/>
      <c r="BP979" s="17"/>
      <c r="BQ979" s="17"/>
      <c r="BR979" s="17"/>
      <c r="BS979" s="17"/>
      <c r="BT979" s="17"/>
      <c r="BU979" s="17"/>
      <c r="BV979" s="17"/>
      <c r="BW979" s="17"/>
      <c r="BX979" s="17"/>
      <c r="BY979" s="17"/>
      <c r="BZ979" s="17"/>
      <c r="CA979" s="17"/>
      <c r="CB979" s="17"/>
      <c r="CC979" s="17"/>
      <c r="CD979" s="17"/>
      <c r="CE979" s="17"/>
      <c r="CF979" s="17"/>
      <c r="CG979" s="17"/>
      <c r="CH979" s="17"/>
      <c r="CI979" s="17"/>
      <c r="CJ979" s="17"/>
      <c r="CK979" s="17"/>
      <c r="CL979" s="17"/>
      <c r="CM979" s="17"/>
      <c r="CN979" s="17"/>
      <c r="CO979" s="17"/>
      <c r="CP979" s="17"/>
      <c r="CQ979" s="17"/>
      <c r="CR979" s="17"/>
      <c r="CS979" s="17"/>
      <c r="CT979" s="17"/>
      <c r="CU979" s="17"/>
      <c r="CV979" s="17"/>
      <c r="CW979" s="17"/>
      <c r="CX979" s="17"/>
      <c r="CY979" s="17"/>
      <c r="CZ979" s="17"/>
      <c r="DA979" s="17"/>
      <c r="DB979" s="17"/>
      <c r="DC979" s="17"/>
      <c r="DD979" s="17"/>
      <c r="DE979" s="17"/>
      <c r="DF979" s="17"/>
      <c r="DG979" s="17"/>
      <c r="DH979" s="17"/>
      <c r="DI979" s="17"/>
      <c r="DJ979" s="17"/>
      <c r="DK979" s="17"/>
      <c r="DL979" s="17"/>
      <c r="DM979" s="17"/>
      <c r="DN979" s="17"/>
      <c r="DO979" s="17"/>
      <c r="DP979" s="17"/>
      <c r="DQ979" s="17"/>
      <c r="DR979" s="17"/>
    </row>
    <row r="980" spans="1:122" ht="13" x14ac:dyDescent="0.15">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c r="BA980" s="17"/>
      <c r="BB980" s="17"/>
      <c r="BC980" s="17"/>
      <c r="BD980" s="17"/>
      <c r="BE980" s="17"/>
      <c r="BF980" s="17"/>
      <c r="BG980" s="17"/>
      <c r="BH980" s="17"/>
      <c r="BI980" s="17"/>
      <c r="BJ980" s="17"/>
      <c r="BK980" s="17"/>
      <c r="BL980" s="17"/>
      <c r="BM980" s="17"/>
      <c r="BN980" s="17"/>
      <c r="BO980" s="17"/>
      <c r="BP980" s="17"/>
      <c r="BQ980" s="17"/>
      <c r="BR980" s="17"/>
      <c r="BS980" s="17"/>
      <c r="BT980" s="17"/>
      <c r="BU980" s="17"/>
      <c r="BV980" s="17"/>
      <c r="BW980" s="17"/>
      <c r="BX980" s="17"/>
      <c r="BY980" s="17"/>
      <c r="BZ980" s="17"/>
      <c r="CA980" s="17"/>
      <c r="CB980" s="17"/>
      <c r="CC980" s="17"/>
      <c r="CD980" s="17"/>
      <c r="CE980" s="17"/>
      <c r="CF980" s="17"/>
      <c r="CG980" s="17"/>
      <c r="CH980" s="17"/>
      <c r="CI980" s="17"/>
      <c r="CJ980" s="17"/>
      <c r="CK980" s="17"/>
      <c r="CL980" s="17"/>
      <c r="CM980" s="17"/>
      <c r="CN980" s="17"/>
      <c r="CO980" s="17"/>
      <c r="CP980" s="17"/>
      <c r="CQ980" s="17"/>
      <c r="CR980" s="17"/>
      <c r="CS980" s="17"/>
      <c r="CT980" s="17"/>
      <c r="CU980" s="17"/>
      <c r="CV980" s="17"/>
      <c r="CW980" s="17"/>
      <c r="CX980" s="17"/>
      <c r="CY980" s="17"/>
      <c r="CZ980" s="17"/>
      <c r="DA980" s="17"/>
      <c r="DB980" s="17"/>
      <c r="DC980" s="17"/>
      <c r="DD980" s="17"/>
      <c r="DE980" s="17"/>
      <c r="DF980" s="17"/>
      <c r="DG980" s="17"/>
      <c r="DH980" s="17"/>
      <c r="DI980" s="17"/>
      <c r="DJ980" s="17"/>
      <c r="DK980" s="17"/>
      <c r="DL980" s="17"/>
      <c r="DM980" s="17"/>
      <c r="DN980" s="17"/>
      <c r="DO980" s="17"/>
      <c r="DP980" s="17"/>
      <c r="DQ980" s="17"/>
      <c r="DR980" s="17"/>
    </row>
    <row r="981" spans="1:122" ht="13" x14ac:dyDescent="0.15">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c r="BA981" s="17"/>
      <c r="BB981" s="17"/>
      <c r="BC981" s="17"/>
      <c r="BD981" s="17"/>
      <c r="BE981" s="17"/>
      <c r="BF981" s="17"/>
      <c r="BG981" s="17"/>
      <c r="BH981" s="17"/>
      <c r="BI981" s="17"/>
      <c r="BJ981" s="17"/>
      <c r="BK981" s="17"/>
      <c r="BL981" s="17"/>
      <c r="BM981" s="17"/>
      <c r="BN981" s="17"/>
      <c r="BO981" s="17"/>
      <c r="BP981" s="17"/>
      <c r="BQ981" s="17"/>
      <c r="BR981" s="17"/>
      <c r="BS981" s="17"/>
      <c r="BT981" s="17"/>
      <c r="BU981" s="17"/>
      <c r="BV981" s="17"/>
      <c r="BW981" s="17"/>
      <c r="BX981" s="17"/>
      <c r="BY981" s="17"/>
      <c r="BZ981" s="17"/>
      <c r="CA981" s="17"/>
      <c r="CB981" s="17"/>
      <c r="CC981" s="17"/>
      <c r="CD981" s="17"/>
      <c r="CE981" s="17"/>
      <c r="CF981" s="17"/>
      <c r="CG981" s="17"/>
      <c r="CH981" s="17"/>
      <c r="CI981" s="17"/>
      <c r="CJ981" s="17"/>
      <c r="CK981" s="17"/>
      <c r="CL981" s="17"/>
      <c r="CM981" s="17"/>
      <c r="CN981" s="17"/>
      <c r="CO981" s="17"/>
      <c r="CP981" s="17"/>
      <c r="CQ981" s="17"/>
      <c r="CR981" s="17"/>
      <c r="CS981" s="17"/>
      <c r="CT981" s="17"/>
      <c r="CU981" s="17"/>
      <c r="CV981" s="17"/>
      <c r="CW981" s="17"/>
      <c r="CX981" s="17"/>
      <c r="CY981" s="17"/>
      <c r="CZ981" s="17"/>
      <c r="DA981" s="17"/>
      <c r="DB981" s="17"/>
      <c r="DC981" s="17"/>
      <c r="DD981" s="17"/>
      <c r="DE981" s="17"/>
      <c r="DF981" s="17"/>
      <c r="DG981" s="17"/>
      <c r="DH981" s="17"/>
      <c r="DI981" s="17"/>
      <c r="DJ981" s="17"/>
      <c r="DK981" s="17"/>
      <c r="DL981" s="17"/>
      <c r="DM981" s="17"/>
      <c r="DN981" s="17"/>
      <c r="DO981" s="17"/>
      <c r="DP981" s="17"/>
      <c r="DQ981" s="17"/>
      <c r="DR981" s="17"/>
    </row>
    <row r="982" spans="1:122" ht="13" x14ac:dyDescent="0.15">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c r="BA982" s="17"/>
      <c r="BB982" s="17"/>
      <c r="BC982" s="17"/>
      <c r="BD982" s="17"/>
      <c r="BE982" s="17"/>
      <c r="BF982" s="17"/>
      <c r="BG982" s="17"/>
      <c r="BH982" s="17"/>
      <c r="BI982" s="17"/>
      <c r="BJ982" s="17"/>
      <c r="BK982" s="17"/>
      <c r="BL982" s="17"/>
      <c r="BM982" s="17"/>
      <c r="BN982" s="17"/>
      <c r="BO982" s="17"/>
      <c r="BP982" s="17"/>
      <c r="BQ982" s="17"/>
      <c r="BR982" s="17"/>
      <c r="BS982" s="17"/>
      <c r="BT982" s="17"/>
      <c r="BU982" s="17"/>
      <c r="BV982" s="17"/>
      <c r="BW982" s="17"/>
      <c r="BX982" s="17"/>
      <c r="BY982" s="17"/>
      <c r="BZ982" s="17"/>
      <c r="CA982" s="17"/>
      <c r="CB982" s="17"/>
      <c r="CC982" s="17"/>
      <c r="CD982" s="17"/>
      <c r="CE982" s="17"/>
      <c r="CF982" s="17"/>
      <c r="CG982" s="17"/>
      <c r="CH982" s="17"/>
      <c r="CI982" s="17"/>
      <c r="CJ982" s="17"/>
      <c r="CK982" s="17"/>
      <c r="CL982" s="17"/>
      <c r="CM982" s="17"/>
      <c r="CN982" s="17"/>
      <c r="CO982" s="17"/>
      <c r="CP982" s="17"/>
      <c r="CQ982" s="17"/>
      <c r="CR982" s="17"/>
      <c r="CS982" s="17"/>
      <c r="CT982" s="17"/>
      <c r="CU982" s="17"/>
      <c r="CV982" s="17"/>
      <c r="CW982" s="17"/>
      <c r="CX982" s="17"/>
      <c r="CY982" s="17"/>
      <c r="CZ982" s="17"/>
      <c r="DA982" s="17"/>
      <c r="DB982" s="17"/>
      <c r="DC982" s="17"/>
      <c r="DD982" s="17"/>
      <c r="DE982" s="17"/>
      <c r="DF982" s="17"/>
      <c r="DG982" s="17"/>
      <c r="DH982" s="17"/>
      <c r="DI982" s="17"/>
      <c r="DJ982" s="17"/>
      <c r="DK982" s="17"/>
      <c r="DL982" s="17"/>
      <c r="DM982" s="17"/>
      <c r="DN982" s="17"/>
      <c r="DO982" s="17"/>
      <c r="DP982" s="17"/>
      <c r="DQ982" s="17"/>
      <c r="DR982" s="17"/>
    </row>
    <row r="983" spans="1:122" ht="13" x14ac:dyDescent="0.15">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c r="BA983" s="17"/>
      <c r="BB983" s="17"/>
      <c r="BC983" s="17"/>
      <c r="BD983" s="17"/>
      <c r="BE983" s="17"/>
      <c r="BF983" s="17"/>
      <c r="BG983" s="17"/>
      <c r="BH983" s="17"/>
      <c r="BI983" s="17"/>
      <c r="BJ983" s="17"/>
      <c r="BK983" s="17"/>
      <c r="BL983" s="17"/>
      <c r="BM983" s="17"/>
      <c r="BN983" s="17"/>
      <c r="BO983" s="17"/>
      <c r="BP983" s="17"/>
      <c r="BQ983" s="17"/>
      <c r="BR983" s="17"/>
      <c r="BS983" s="17"/>
      <c r="BT983" s="17"/>
      <c r="BU983" s="17"/>
      <c r="BV983" s="17"/>
      <c r="BW983" s="17"/>
      <c r="BX983" s="17"/>
      <c r="BY983" s="17"/>
      <c r="BZ983" s="17"/>
      <c r="CA983" s="17"/>
      <c r="CB983" s="17"/>
      <c r="CC983" s="17"/>
      <c r="CD983" s="17"/>
      <c r="CE983" s="17"/>
      <c r="CF983" s="17"/>
      <c r="CG983" s="17"/>
      <c r="CH983" s="17"/>
      <c r="CI983" s="17"/>
      <c r="CJ983" s="17"/>
      <c r="CK983" s="17"/>
      <c r="CL983" s="17"/>
      <c r="CM983" s="17"/>
      <c r="CN983" s="17"/>
      <c r="CO983" s="17"/>
      <c r="CP983" s="17"/>
      <c r="CQ983" s="17"/>
      <c r="CR983" s="17"/>
      <c r="CS983" s="17"/>
      <c r="CT983" s="17"/>
      <c r="CU983" s="17"/>
      <c r="CV983" s="17"/>
      <c r="CW983" s="17"/>
      <c r="CX983" s="17"/>
      <c r="CY983" s="17"/>
      <c r="CZ983" s="17"/>
      <c r="DA983" s="17"/>
      <c r="DB983" s="17"/>
      <c r="DC983" s="17"/>
      <c r="DD983" s="17"/>
      <c r="DE983" s="17"/>
      <c r="DF983" s="17"/>
      <c r="DG983" s="17"/>
      <c r="DH983" s="17"/>
      <c r="DI983" s="17"/>
      <c r="DJ983" s="17"/>
      <c r="DK983" s="17"/>
      <c r="DL983" s="17"/>
      <c r="DM983" s="17"/>
      <c r="DN983" s="17"/>
      <c r="DO983" s="17"/>
      <c r="DP983" s="17"/>
      <c r="DQ983" s="17"/>
      <c r="DR983" s="17"/>
    </row>
    <row r="984" spans="1:122" ht="13" x14ac:dyDescent="0.15">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c r="BA984" s="17"/>
      <c r="BB984" s="17"/>
      <c r="BC984" s="17"/>
      <c r="BD984" s="17"/>
      <c r="BE984" s="17"/>
      <c r="BF984" s="17"/>
      <c r="BG984" s="17"/>
      <c r="BH984" s="17"/>
      <c r="BI984" s="17"/>
      <c r="BJ984" s="17"/>
      <c r="BK984" s="17"/>
      <c r="BL984" s="17"/>
      <c r="BM984" s="17"/>
      <c r="BN984" s="17"/>
      <c r="BO984" s="17"/>
      <c r="BP984" s="17"/>
      <c r="BQ984" s="17"/>
      <c r="BR984" s="17"/>
      <c r="BS984" s="17"/>
      <c r="BT984" s="17"/>
      <c r="BU984" s="17"/>
      <c r="BV984" s="17"/>
      <c r="BW984" s="17"/>
      <c r="BX984" s="17"/>
      <c r="BY984" s="17"/>
      <c r="BZ984" s="17"/>
      <c r="CA984" s="17"/>
      <c r="CB984" s="17"/>
      <c r="CC984" s="17"/>
      <c r="CD984" s="17"/>
      <c r="CE984" s="17"/>
      <c r="CF984" s="17"/>
      <c r="CG984" s="17"/>
      <c r="CH984" s="17"/>
      <c r="CI984" s="17"/>
      <c r="CJ984" s="17"/>
      <c r="CK984" s="17"/>
      <c r="CL984" s="17"/>
      <c r="CM984" s="17"/>
      <c r="CN984" s="17"/>
      <c r="CO984" s="17"/>
      <c r="CP984" s="17"/>
      <c r="CQ984" s="17"/>
      <c r="CR984" s="17"/>
      <c r="CS984" s="17"/>
      <c r="CT984" s="17"/>
      <c r="CU984" s="17"/>
      <c r="CV984" s="17"/>
      <c r="CW984" s="17"/>
      <c r="CX984" s="17"/>
      <c r="CY984" s="17"/>
      <c r="CZ984" s="17"/>
      <c r="DA984" s="17"/>
      <c r="DB984" s="17"/>
      <c r="DC984" s="17"/>
      <c r="DD984" s="17"/>
      <c r="DE984" s="17"/>
      <c r="DF984" s="17"/>
      <c r="DG984" s="17"/>
      <c r="DH984" s="17"/>
      <c r="DI984" s="17"/>
      <c r="DJ984" s="17"/>
      <c r="DK984" s="17"/>
      <c r="DL984" s="17"/>
      <c r="DM984" s="17"/>
      <c r="DN984" s="17"/>
      <c r="DO984" s="17"/>
      <c r="DP984" s="17"/>
      <c r="DQ984" s="17"/>
      <c r="DR984" s="17"/>
    </row>
    <row r="985" spans="1:122" ht="13" x14ac:dyDescent="0.1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c r="BA985" s="17"/>
      <c r="BB985" s="17"/>
      <c r="BC985" s="17"/>
      <c r="BD985" s="17"/>
      <c r="BE985" s="17"/>
      <c r="BF985" s="17"/>
      <c r="BG985" s="17"/>
      <c r="BH985" s="17"/>
      <c r="BI985" s="17"/>
      <c r="BJ985" s="17"/>
      <c r="BK985" s="17"/>
      <c r="BL985" s="17"/>
      <c r="BM985" s="17"/>
      <c r="BN985" s="17"/>
      <c r="BO985" s="17"/>
      <c r="BP985" s="17"/>
      <c r="BQ985" s="17"/>
      <c r="BR985" s="17"/>
      <c r="BS985" s="17"/>
      <c r="BT985" s="17"/>
      <c r="BU985" s="17"/>
      <c r="BV985" s="17"/>
      <c r="BW985" s="17"/>
      <c r="BX985" s="17"/>
      <c r="BY985" s="17"/>
      <c r="BZ985" s="17"/>
      <c r="CA985" s="17"/>
      <c r="CB985" s="17"/>
      <c r="CC985" s="17"/>
      <c r="CD985" s="17"/>
      <c r="CE985" s="17"/>
      <c r="CF985" s="17"/>
      <c r="CG985" s="17"/>
      <c r="CH985" s="17"/>
      <c r="CI985" s="17"/>
      <c r="CJ985" s="17"/>
      <c r="CK985" s="17"/>
      <c r="CL985" s="17"/>
      <c r="CM985" s="17"/>
      <c r="CN985" s="17"/>
      <c r="CO985" s="17"/>
      <c r="CP985" s="17"/>
      <c r="CQ985" s="17"/>
      <c r="CR985" s="17"/>
      <c r="CS985" s="17"/>
      <c r="CT985" s="17"/>
      <c r="CU985" s="17"/>
      <c r="CV985" s="17"/>
      <c r="CW985" s="17"/>
      <c r="CX985" s="17"/>
      <c r="CY985" s="17"/>
      <c r="CZ985" s="17"/>
      <c r="DA985" s="17"/>
      <c r="DB985" s="17"/>
      <c r="DC985" s="17"/>
      <c r="DD985" s="17"/>
      <c r="DE985" s="17"/>
      <c r="DF985" s="17"/>
      <c r="DG985" s="17"/>
      <c r="DH985" s="17"/>
      <c r="DI985" s="17"/>
      <c r="DJ985" s="17"/>
      <c r="DK985" s="17"/>
      <c r="DL985" s="17"/>
      <c r="DM985" s="17"/>
      <c r="DN985" s="17"/>
      <c r="DO985" s="17"/>
      <c r="DP985" s="17"/>
      <c r="DQ985" s="17"/>
      <c r="DR985" s="17"/>
    </row>
    <row r="986" spans="1:122" ht="13" x14ac:dyDescent="0.15">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c r="BA986" s="17"/>
      <c r="BB986" s="17"/>
      <c r="BC986" s="17"/>
      <c r="BD986" s="17"/>
      <c r="BE986" s="17"/>
      <c r="BF986" s="17"/>
      <c r="BG986" s="17"/>
      <c r="BH986" s="17"/>
      <c r="BI986" s="17"/>
      <c r="BJ986" s="17"/>
      <c r="BK986" s="17"/>
      <c r="BL986" s="17"/>
      <c r="BM986" s="17"/>
      <c r="BN986" s="17"/>
      <c r="BO986" s="17"/>
      <c r="BP986" s="17"/>
      <c r="BQ986" s="17"/>
      <c r="BR986" s="17"/>
      <c r="BS986" s="17"/>
      <c r="BT986" s="17"/>
      <c r="BU986" s="17"/>
      <c r="BV986" s="17"/>
      <c r="BW986" s="17"/>
      <c r="BX986" s="17"/>
      <c r="BY986" s="17"/>
      <c r="BZ986" s="17"/>
      <c r="CA986" s="17"/>
      <c r="CB986" s="17"/>
      <c r="CC986" s="17"/>
      <c r="CD986" s="17"/>
      <c r="CE986" s="17"/>
      <c r="CF986" s="17"/>
      <c r="CG986" s="17"/>
      <c r="CH986" s="17"/>
      <c r="CI986" s="17"/>
      <c r="CJ986" s="17"/>
      <c r="CK986" s="17"/>
      <c r="CL986" s="17"/>
      <c r="CM986" s="17"/>
      <c r="CN986" s="17"/>
      <c r="CO986" s="17"/>
      <c r="CP986" s="17"/>
      <c r="CQ986" s="17"/>
      <c r="CR986" s="17"/>
      <c r="CS986" s="17"/>
      <c r="CT986" s="17"/>
      <c r="CU986" s="17"/>
      <c r="CV986" s="17"/>
      <c r="CW986" s="17"/>
      <c r="CX986" s="17"/>
      <c r="CY986" s="17"/>
      <c r="CZ986" s="17"/>
      <c r="DA986" s="17"/>
      <c r="DB986" s="17"/>
      <c r="DC986" s="17"/>
      <c r="DD986" s="17"/>
      <c r="DE986" s="17"/>
      <c r="DF986" s="17"/>
      <c r="DG986" s="17"/>
      <c r="DH986" s="17"/>
      <c r="DI986" s="17"/>
      <c r="DJ986" s="17"/>
      <c r="DK986" s="17"/>
      <c r="DL986" s="17"/>
      <c r="DM986" s="17"/>
      <c r="DN986" s="17"/>
      <c r="DO986" s="17"/>
      <c r="DP986" s="17"/>
      <c r="DQ986" s="17"/>
      <c r="DR986" s="17"/>
    </row>
    <row r="987" spans="1:122" ht="13" x14ac:dyDescent="0.15">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c r="BA987" s="17"/>
      <c r="BB987" s="17"/>
      <c r="BC987" s="17"/>
      <c r="BD987" s="17"/>
      <c r="BE987" s="17"/>
      <c r="BF987" s="17"/>
      <c r="BG987" s="17"/>
      <c r="BH987" s="17"/>
      <c r="BI987" s="17"/>
      <c r="BJ987" s="17"/>
      <c r="BK987" s="17"/>
      <c r="BL987" s="17"/>
      <c r="BM987" s="17"/>
      <c r="BN987" s="17"/>
      <c r="BO987" s="17"/>
      <c r="BP987" s="17"/>
      <c r="BQ987" s="17"/>
      <c r="BR987" s="17"/>
      <c r="BS987" s="17"/>
      <c r="BT987" s="17"/>
      <c r="BU987" s="17"/>
      <c r="BV987" s="17"/>
      <c r="BW987" s="17"/>
      <c r="BX987" s="17"/>
      <c r="BY987" s="17"/>
      <c r="BZ987" s="17"/>
      <c r="CA987" s="17"/>
      <c r="CB987" s="17"/>
      <c r="CC987" s="17"/>
      <c r="CD987" s="17"/>
      <c r="CE987" s="17"/>
      <c r="CF987" s="17"/>
      <c r="CG987" s="17"/>
      <c r="CH987" s="17"/>
      <c r="CI987" s="17"/>
      <c r="CJ987" s="17"/>
      <c r="CK987" s="17"/>
      <c r="CL987" s="17"/>
      <c r="CM987" s="17"/>
      <c r="CN987" s="17"/>
      <c r="CO987" s="17"/>
      <c r="CP987" s="17"/>
      <c r="CQ987" s="17"/>
      <c r="CR987" s="17"/>
      <c r="CS987" s="17"/>
      <c r="CT987" s="17"/>
      <c r="CU987" s="17"/>
      <c r="CV987" s="17"/>
      <c r="CW987" s="17"/>
      <c r="CX987" s="17"/>
      <c r="CY987" s="17"/>
      <c r="CZ987" s="17"/>
      <c r="DA987" s="17"/>
      <c r="DB987" s="17"/>
      <c r="DC987" s="17"/>
      <c r="DD987" s="17"/>
      <c r="DE987" s="17"/>
      <c r="DF987" s="17"/>
      <c r="DG987" s="17"/>
      <c r="DH987" s="17"/>
      <c r="DI987" s="17"/>
      <c r="DJ987" s="17"/>
      <c r="DK987" s="17"/>
      <c r="DL987" s="17"/>
      <c r="DM987" s="17"/>
      <c r="DN987" s="17"/>
      <c r="DO987" s="17"/>
      <c r="DP987" s="17"/>
      <c r="DQ987" s="17"/>
      <c r="DR987" s="17"/>
    </row>
    <row r="988" spans="1:122" ht="13" x14ac:dyDescent="0.15">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c r="BA988" s="17"/>
      <c r="BB988" s="17"/>
      <c r="BC988" s="17"/>
      <c r="BD988" s="17"/>
      <c r="BE988" s="17"/>
      <c r="BF988" s="17"/>
      <c r="BG988" s="17"/>
      <c r="BH988" s="17"/>
      <c r="BI988" s="17"/>
      <c r="BJ988" s="17"/>
      <c r="BK988" s="17"/>
      <c r="BL988" s="17"/>
      <c r="BM988" s="17"/>
      <c r="BN988" s="17"/>
      <c r="BO988" s="17"/>
      <c r="BP988" s="17"/>
      <c r="BQ988" s="17"/>
      <c r="BR988" s="17"/>
      <c r="BS988" s="17"/>
      <c r="BT988" s="17"/>
      <c r="BU988" s="17"/>
      <c r="BV988" s="17"/>
      <c r="BW988" s="17"/>
      <c r="BX988" s="17"/>
      <c r="BY988" s="17"/>
      <c r="BZ988" s="17"/>
      <c r="CA988" s="17"/>
      <c r="CB988" s="17"/>
      <c r="CC988" s="17"/>
      <c r="CD988" s="17"/>
      <c r="CE988" s="17"/>
      <c r="CF988" s="17"/>
      <c r="CG988" s="17"/>
      <c r="CH988" s="17"/>
      <c r="CI988" s="17"/>
      <c r="CJ988" s="17"/>
      <c r="CK988" s="17"/>
      <c r="CL988" s="17"/>
      <c r="CM988" s="17"/>
      <c r="CN988" s="17"/>
      <c r="CO988" s="17"/>
      <c r="CP988" s="17"/>
      <c r="CQ988" s="17"/>
      <c r="CR988" s="17"/>
      <c r="CS988" s="17"/>
      <c r="CT988" s="17"/>
      <c r="CU988" s="17"/>
      <c r="CV988" s="17"/>
      <c r="CW988" s="17"/>
      <c r="CX988" s="17"/>
      <c r="CY988" s="17"/>
      <c r="CZ988" s="17"/>
      <c r="DA988" s="17"/>
      <c r="DB988" s="17"/>
      <c r="DC988" s="17"/>
      <c r="DD988" s="17"/>
      <c r="DE988" s="17"/>
      <c r="DF988" s="17"/>
      <c r="DG988" s="17"/>
      <c r="DH988" s="17"/>
      <c r="DI988" s="17"/>
      <c r="DJ988" s="17"/>
      <c r="DK988" s="17"/>
      <c r="DL988" s="17"/>
      <c r="DM988" s="17"/>
      <c r="DN988" s="17"/>
      <c r="DO988" s="17"/>
      <c r="DP988" s="17"/>
      <c r="DQ988" s="17"/>
      <c r="DR988" s="17"/>
    </row>
    <row r="989" spans="1:122" ht="13" x14ac:dyDescent="0.15">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c r="AF989" s="17"/>
      <c r="AG989" s="17"/>
      <c r="AH989" s="17"/>
      <c r="AI989" s="17"/>
      <c r="AJ989" s="17"/>
      <c r="AK989" s="17"/>
      <c r="AL989" s="17"/>
      <c r="AM989" s="17"/>
      <c r="AN989" s="17"/>
      <c r="AO989" s="17"/>
      <c r="AP989" s="17"/>
      <c r="AQ989" s="17"/>
      <c r="AR989" s="17"/>
      <c r="AS989" s="17"/>
      <c r="AT989" s="17"/>
      <c r="AU989" s="17"/>
      <c r="AV989" s="17"/>
      <c r="AW989" s="17"/>
      <c r="AX989" s="17"/>
      <c r="AY989" s="17"/>
      <c r="AZ989" s="17"/>
      <c r="BA989" s="17"/>
      <c r="BB989" s="17"/>
      <c r="BC989" s="17"/>
      <c r="BD989" s="17"/>
      <c r="BE989" s="17"/>
      <c r="BF989" s="17"/>
      <c r="BG989" s="17"/>
      <c r="BH989" s="17"/>
      <c r="BI989" s="17"/>
      <c r="BJ989" s="17"/>
      <c r="BK989" s="17"/>
      <c r="BL989" s="17"/>
      <c r="BM989" s="17"/>
      <c r="BN989" s="17"/>
      <c r="BO989" s="17"/>
      <c r="BP989" s="17"/>
      <c r="BQ989" s="17"/>
      <c r="BR989" s="17"/>
      <c r="BS989" s="17"/>
      <c r="BT989" s="17"/>
      <c r="BU989" s="17"/>
      <c r="BV989" s="17"/>
      <c r="BW989" s="17"/>
      <c r="BX989" s="17"/>
      <c r="BY989" s="17"/>
      <c r="BZ989" s="17"/>
      <c r="CA989" s="17"/>
      <c r="CB989" s="17"/>
      <c r="CC989" s="17"/>
      <c r="CD989" s="17"/>
      <c r="CE989" s="17"/>
      <c r="CF989" s="17"/>
      <c r="CG989" s="17"/>
      <c r="CH989" s="17"/>
      <c r="CI989" s="17"/>
      <c r="CJ989" s="17"/>
      <c r="CK989" s="17"/>
      <c r="CL989" s="17"/>
      <c r="CM989" s="17"/>
      <c r="CN989" s="17"/>
      <c r="CO989" s="17"/>
      <c r="CP989" s="17"/>
      <c r="CQ989" s="17"/>
      <c r="CR989" s="17"/>
      <c r="CS989" s="17"/>
      <c r="CT989" s="17"/>
      <c r="CU989" s="17"/>
      <c r="CV989" s="17"/>
      <c r="CW989" s="17"/>
      <c r="CX989" s="17"/>
      <c r="CY989" s="17"/>
      <c r="CZ989" s="17"/>
      <c r="DA989" s="17"/>
      <c r="DB989" s="17"/>
      <c r="DC989" s="17"/>
      <c r="DD989" s="17"/>
      <c r="DE989" s="17"/>
      <c r="DF989" s="17"/>
      <c r="DG989" s="17"/>
      <c r="DH989" s="17"/>
      <c r="DI989" s="17"/>
      <c r="DJ989" s="17"/>
      <c r="DK989" s="17"/>
      <c r="DL989" s="17"/>
      <c r="DM989" s="17"/>
      <c r="DN989" s="17"/>
      <c r="DO989" s="17"/>
      <c r="DP989" s="17"/>
      <c r="DQ989" s="17"/>
      <c r="DR989" s="17"/>
    </row>
    <row r="990" spans="1:122" ht="13" x14ac:dyDescent="0.15">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7"/>
      <c r="AH990" s="17"/>
      <c r="AI990" s="17"/>
      <c r="AJ990" s="17"/>
      <c r="AK990" s="17"/>
      <c r="AL990" s="17"/>
      <c r="AM990" s="17"/>
      <c r="AN990" s="17"/>
      <c r="AO990" s="17"/>
      <c r="AP990" s="17"/>
      <c r="AQ990" s="17"/>
      <c r="AR990" s="17"/>
      <c r="AS990" s="17"/>
      <c r="AT990" s="17"/>
      <c r="AU990" s="17"/>
      <c r="AV990" s="17"/>
      <c r="AW990" s="17"/>
      <c r="AX990" s="17"/>
      <c r="AY990" s="17"/>
      <c r="AZ990" s="17"/>
      <c r="BA990" s="17"/>
      <c r="BB990" s="17"/>
      <c r="BC990" s="17"/>
      <c r="BD990" s="17"/>
      <c r="BE990" s="17"/>
      <c r="BF990" s="17"/>
      <c r="BG990" s="17"/>
      <c r="BH990" s="17"/>
      <c r="BI990" s="17"/>
      <c r="BJ990" s="17"/>
      <c r="BK990" s="17"/>
      <c r="BL990" s="17"/>
      <c r="BM990" s="17"/>
      <c r="BN990" s="17"/>
      <c r="BO990" s="17"/>
      <c r="BP990" s="17"/>
      <c r="BQ990" s="17"/>
      <c r="BR990" s="17"/>
      <c r="BS990" s="17"/>
      <c r="BT990" s="17"/>
      <c r="BU990" s="17"/>
      <c r="BV990" s="17"/>
      <c r="BW990" s="17"/>
      <c r="BX990" s="17"/>
      <c r="BY990" s="17"/>
      <c r="BZ990" s="17"/>
      <c r="CA990" s="17"/>
      <c r="CB990" s="17"/>
      <c r="CC990" s="17"/>
      <c r="CD990" s="17"/>
      <c r="CE990" s="17"/>
      <c r="CF990" s="17"/>
      <c r="CG990" s="17"/>
      <c r="CH990" s="17"/>
      <c r="CI990" s="17"/>
      <c r="CJ990" s="17"/>
      <c r="CK990" s="17"/>
      <c r="CL990" s="17"/>
      <c r="CM990" s="17"/>
      <c r="CN990" s="17"/>
      <c r="CO990" s="17"/>
      <c r="CP990" s="17"/>
      <c r="CQ990" s="17"/>
      <c r="CR990" s="17"/>
      <c r="CS990" s="17"/>
      <c r="CT990" s="17"/>
      <c r="CU990" s="17"/>
      <c r="CV990" s="17"/>
      <c r="CW990" s="17"/>
      <c r="CX990" s="17"/>
      <c r="CY990" s="17"/>
      <c r="CZ990" s="17"/>
      <c r="DA990" s="17"/>
      <c r="DB990" s="17"/>
      <c r="DC990" s="17"/>
      <c r="DD990" s="17"/>
      <c r="DE990" s="17"/>
      <c r="DF990" s="17"/>
      <c r="DG990" s="17"/>
      <c r="DH990" s="17"/>
      <c r="DI990" s="17"/>
      <c r="DJ990" s="17"/>
      <c r="DK990" s="17"/>
      <c r="DL990" s="17"/>
      <c r="DM990" s="17"/>
      <c r="DN990" s="17"/>
      <c r="DO990" s="17"/>
      <c r="DP990" s="17"/>
      <c r="DQ990" s="17"/>
      <c r="DR990" s="17"/>
    </row>
    <row r="991" spans="1:122" ht="13" x14ac:dyDescent="0.15">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c r="BA991" s="17"/>
      <c r="BB991" s="17"/>
      <c r="BC991" s="17"/>
      <c r="BD991" s="17"/>
      <c r="BE991" s="17"/>
      <c r="BF991" s="17"/>
      <c r="BG991" s="17"/>
      <c r="BH991" s="17"/>
      <c r="BI991" s="17"/>
      <c r="BJ991" s="17"/>
      <c r="BK991" s="17"/>
      <c r="BL991" s="17"/>
      <c r="BM991" s="17"/>
      <c r="BN991" s="17"/>
      <c r="BO991" s="17"/>
      <c r="BP991" s="17"/>
      <c r="BQ991" s="17"/>
      <c r="BR991" s="17"/>
      <c r="BS991" s="17"/>
      <c r="BT991" s="17"/>
      <c r="BU991" s="17"/>
      <c r="BV991" s="17"/>
      <c r="BW991" s="17"/>
      <c r="BX991" s="17"/>
      <c r="BY991" s="17"/>
      <c r="BZ991" s="17"/>
      <c r="CA991" s="17"/>
      <c r="CB991" s="17"/>
      <c r="CC991" s="17"/>
      <c r="CD991" s="17"/>
      <c r="CE991" s="17"/>
      <c r="CF991" s="17"/>
      <c r="CG991" s="17"/>
      <c r="CH991" s="17"/>
      <c r="CI991" s="17"/>
      <c r="CJ991" s="17"/>
      <c r="CK991" s="17"/>
      <c r="CL991" s="17"/>
      <c r="CM991" s="17"/>
      <c r="CN991" s="17"/>
      <c r="CO991" s="17"/>
      <c r="CP991" s="17"/>
      <c r="CQ991" s="17"/>
      <c r="CR991" s="17"/>
      <c r="CS991" s="17"/>
      <c r="CT991" s="17"/>
      <c r="CU991" s="17"/>
      <c r="CV991" s="17"/>
      <c r="CW991" s="17"/>
      <c r="CX991" s="17"/>
      <c r="CY991" s="17"/>
      <c r="CZ991" s="17"/>
      <c r="DA991" s="17"/>
      <c r="DB991" s="17"/>
      <c r="DC991" s="17"/>
      <c r="DD991" s="17"/>
      <c r="DE991" s="17"/>
      <c r="DF991" s="17"/>
      <c r="DG991" s="17"/>
      <c r="DH991" s="17"/>
      <c r="DI991" s="17"/>
      <c r="DJ991" s="17"/>
      <c r="DK991" s="17"/>
      <c r="DL991" s="17"/>
      <c r="DM991" s="17"/>
      <c r="DN991" s="17"/>
      <c r="DO991" s="17"/>
      <c r="DP991" s="17"/>
      <c r="DQ991" s="17"/>
      <c r="DR991" s="17"/>
    </row>
    <row r="992" spans="1:122" ht="13" x14ac:dyDescent="0.15">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c r="AJ992" s="17"/>
      <c r="AK992" s="17"/>
      <c r="AL992" s="17"/>
      <c r="AM992" s="17"/>
      <c r="AN992" s="17"/>
      <c r="AO992" s="17"/>
      <c r="AP992" s="17"/>
      <c r="AQ992" s="17"/>
      <c r="AR992" s="17"/>
      <c r="AS992" s="17"/>
      <c r="AT992" s="17"/>
      <c r="AU992" s="17"/>
      <c r="AV992" s="17"/>
      <c r="AW992" s="17"/>
      <c r="AX992" s="17"/>
      <c r="AY992" s="17"/>
      <c r="AZ992" s="17"/>
      <c r="BA992" s="17"/>
      <c r="BB992" s="17"/>
      <c r="BC992" s="17"/>
      <c r="BD992" s="17"/>
      <c r="BE992" s="17"/>
      <c r="BF992" s="17"/>
      <c r="BG992" s="17"/>
      <c r="BH992" s="17"/>
      <c r="BI992" s="17"/>
      <c r="BJ992" s="17"/>
      <c r="BK992" s="17"/>
      <c r="BL992" s="17"/>
      <c r="BM992" s="17"/>
      <c r="BN992" s="17"/>
      <c r="BO992" s="17"/>
      <c r="BP992" s="17"/>
      <c r="BQ992" s="17"/>
      <c r="BR992" s="17"/>
      <c r="BS992" s="17"/>
      <c r="BT992" s="17"/>
      <c r="BU992" s="17"/>
      <c r="BV992" s="17"/>
      <c r="BW992" s="17"/>
      <c r="BX992" s="17"/>
      <c r="BY992" s="17"/>
      <c r="BZ992" s="17"/>
      <c r="CA992" s="17"/>
      <c r="CB992" s="17"/>
      <c r="CC992" s="17"/>
      <c r="CD992" s="17"/>
      <c r="CE992" s="17"/>
      <c r="CF992" s="17"/>
      <c r="CG992" s="17"/>
      <c r="CH992" s="17"/>
      <c r="CI992" s="17"/>
      <c r="CJ992" s="17"/>
      <c r="CK992" s="17"/>
      <c r="CL992" s="17"/>
      <c r="CM992" s="17"/>
      <c r="CN992" s="17"/>
      <c r="CO992" s="17"/>
      <c r="CP992" s="17"/>
      <c r="CQ992" s="17"/>
      <c r="CR992" s="17"/>
      <c r="CS992" s="17"/>
      <c r="CT992" s="17"/>
      <c r="CU992" s="17"/>
      <c r="CV992" s="17"/>
      <c r="CW992" s="17"/>
      <c r="CX992" s="17"/>
      <c r="CY992" s="17"/>
      <c r="CZ992" s="17"/>
      <c r="DA992" s="17"/>
      <c r="DB992" s="17"/>
      <c r="DC992" s="17"/>
      <c r="DD992" s="17"/>
      <c r="DE992" s="17"/>
      <c r="DF992" s="17"/>
      <c r="DG992" s="17"/>
      <c r="DH992" s="17"/>
      <c r="DI992" s="17"/>
      <c r="DJ992" s="17"/>
      <c r="DK992" s="17"/>
      <c r="DL992" s="17"/>
      <c r="DM992" s="17"/>
      <c r="DN992" s="17"/>
      <c r="DO992" s="17"/>
      <c r="DP992" s="17"/>
      <c r="DQ992" s="17"/>
      <c r="DR992" s="17"/>
    </row>
    <row r="993" spans="1:122" ht="13" x14ac:dyDescent="0.15">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c r="AJ993" s="17"/>
      <c r="AK993" s="17"/>
      <c r="AL993" s="17"/>
      <c r="AM993" s="17"/>
      <c r="AN993" s="17"/>
      <c r="AO993" s="17"/>
      <c r="AP993" s="17"/>
      <c r="AQ993" s="17"/>
      <c r="AR993" s="17"/>
      <c r="AS993" s="17"/>
      <c r="AT993" s="17"/>
      <c r="AU993" s="17"/>
      <c r="AV993" s="17"/>
      <c r="AW993" s="17"/>
      <c r="AX993" s="17"/>
      <c r="AY993" s="17"/>
      <c r="AZ993" s="17"/>
      <c r="BA993" s="17"/>
      <c r="BB993" s="17"/>
      <c r="BC993" s="17"/>
      <c r="BD993" s="17"/>
      <c r="BE993" s="17"/>
      <c r="BF993" s="17"/>
      <c r="BG993" s="17"/>
      <c r="BH993" s="17"/>
      <c r="BI993" s="17"/>
      <c r="BJ993" s="17"/>
      <c r="BK993" s="17"/>
      <c r="BL993" s="17"/>
      <c r="BM993" s="17"/>
      <c r="BN993" s="17"/>
      <c r="BO993" s="17"/>
      <c r="BP993" s="17"/>
      <c r="BQ993" s="17"/>
      <c r="BR993" s="17"/>
      <c r="BS993" s="17"/>
      <c r="BT993" s="17"/>
      <c r="BU993" s="17"/>
      <c r="BV993" s="17"/>
      <c r="BW993" s="17"/>
      <c r="BX993" s="17"/>
      <c r="BY993" s="17"/>
      <c r="BZ993" s="17"/>
      <c r="CA993" s="17"/>
      <c r="CB993" s="17"/>
      <c r="CC993" s="17"/>
      <c r="CD993" s="17"/>
      <c r="CE993" s="17"/>
      <c r="CF993" s="17"/>
      <c r="CG993" s="17"/>
      <c r="CH993" s="17"/>
      <c r="CI993" s="17"/>
      <c r="CJ993" s="17"/>
      <c r="CK993" s="17"/>
      <c r="CL993" s="17"/>
      <c r="CM993" s="17"/>
      <c r="CN993" s="17"/>
      <c r="CO993" s="17"/>
      <c r="CP993" s="17"/>
      <c r="CQ993" s="17"/>
      <c r="CR993" s="17"/>
      <c r="CS993" s="17"/>
      <c r="CT993" s="17"/>
      <c r="CU993" s="17"/>
      <c r="CV993" s="17"/>
      <c r="CW993" s="17"/>
      <c r="CX993" s="17"/>
      <c r="CY993" s="17"/>
      <c r="CZ993" s="17"/>
      <c r="DA993" s="17"/>
      <c r="DB993" s="17"/>
      <c r="DC993" s="17"/>
      <c r="DD993" s="17"/>
      <c r="DE993" s="17"/>
      <c r="DF993" s="17"/>
      <c r="DG993" s="17"/>
      <c r="DH993" s="17"/>
      <c r="DI993" s="17"/>
      <c r="DJ993" s="17"/>
      <c r="DK993" s="17"/>
      <c r="DL993" s="17"/>
      <c r="DM993" s="17"/>
      <c r="DN993" s="17"/>
      <c r="DO993" s="17"/>
      <c r="DP993" s="17"/>
      <c r="DQ993" s="17"/>
      <c r="DR993" s="17"/>
    </row>
    <row r="994" spans="1:122" ht="13" x14ac:dyDescent="0.15">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c r="AJ994" s="17"/>
      <c r="AK994" s="17"/>
      <c r="AL994" s="17"/>
      <c r="AM994" s="17"/>
      <c r="AN994" s="17"/>
      <c r="AO994" s="17"/>
      <c r="AP994" s="17"/>
      <c r="AQ994" s="17"/>
      <c r="AR994" s="17"/>
      <c r="AS994" s="17"/>
      <c r="AT994" s="17"/>
      <c r="AU994" s="17"/>
      <c r="AV994" s="17"/>
      <c r="AW994" s="17"/>
      <c r="AX994" s="17"/>
      <c r="AY994" s="17"/>
      <c r="AZ994" s="17"/>
      <c r="BA994" s="17"/>
      <c r="BB994" s="17"/>
      <c r="BC994" s="17"/>
      <c r="BD994" s="17"/>
      <c r="BE994" s="17"/>
      <c r="BF994" s="17"/>
      <c r="BG994" s="17"/>
      <c r="BH994" s="17"/>
      <c r="BI994" s="17"/>
      <c r="BJ994" s="17"/>
      <c r="BK994" s="17"/>
      <c r="BL994" s="17"/>
      <c r="BM994" s="17"/>
      <c r="BN994" s="17"/>
      <c r="BO994" s="17"/>
      <c r="BP994" s="17"/>
      <c r="BQ994" s="17"/>
      <c r="BR994" s="17"/>
      <c r="BS994" s="17"/>
      <c r="BT994" s="17"/>
      <c r="BU994" s="17"/>
      <c r="BV994" s="17"/>
      <c r="BW994" s="17"/>
      <c r="BX994" s="17"/>
      <c r="BY994" s="17"/>
      <c r="BZ994" s="17"/>
      <c r="CA994" s="17"/>
      <c r="CB994" s="17"/>
      <c r="CC994" s="17"/>
      <c r="CD994" s="17"/>
      <c r="CE994" s="17"/>
      <c r="CF994" s="17"/>
      <c r="CG994" s="17"/>
      <c r="CH994" s="17"/>
      <c r="CI994" s="17"/>
      <c r="CJ994" s="17"/>
      <c r="CK994" s="17"/>
      <c r="CL994" s="17"/>
      <c r="CM994" s="17"/>
      <c r="CN994" s="17"/>
      <c r="CO994" s="17"/>
      <c r="CP994" s="17"/>
      <c r="CQ994" s="17"/>
      <c r="CR994" s="17"/>
      <c r="CS994" s="17"/>
      <c r="CT994" s="17"/>
      <c r="CU994" s="17"/>
      <c r="CV994" s="17"/>
      <c r="CW994" s="17"/>
      <c r="CX994" s="17"/>
      <c r="CY994" s="17"/>
      <c r="CZ994" s="17"/>
      <c r="DA994" s="17"/>
      <c r="DB994" s="17"/>
      <c r="DC994" s="17"/>
      <c r="DD994" s="17"/>
      <c r="DE994" s="17"/>
      <c r="DF994" s="17"/>
      <c r="DG994" s="17"/>
      <c r="DH994" s="17"/>
      <c r="DI994" s="17"/>
      <c r="DJ994" s="17"/>
      <c r="DK994" s="17"/>
      <c r="DL994" s="17"/>
      <c r="DM994" s="17"/>
      <c r="DN994" s="17"/>
      <c r="DO994" s="17"/>
      <c r="DP994" s="17"/>
      <c r="DQ994" s="17"/>
      <c r="DR994" s="17"/>
    </row>
    <row r="995" spans="1:122" ht="13" x14ac:dyDescent="0.1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c r="AJ995" s="17"/>
      <c r="AK995" s="17"/>
      <c r="AL995" s="17"/>
      <c r="AM995" s="17"/>
      <c r="AN995" s="17"/>
      <c r="AO995" s="17"/>
      <c r="AP995" s="17"/>
      <c r="AQ995" s="17"/>
      <c r="AR995" s="17"/>
      <c r="AS995" s="17"/>
      <c r="AT995" s="17"/>
      <c r="AU995" s="17"/>
      <c r="AV995" s="17"/>
      <c r="AW995" s="17"/>
      <c r="AX995" s="17"/>
      <c r="AY995" s="17"/>
      <c r="AZ995" s="17"/>
      <c r="BA995" s="17"/>
      <c r="BB995" s="17"/>
      <c r="BC995" s="17"/>
      <c r="BD995" s="17"/>
      <c r="BE995" s="17"/>
      <c r="BF995" s="17"/>
      <c r="BG995" s="17"/>
      <c r="BH995" s="17"/>
      <c r="BI995" s="17"/>
      <c r="BJ995" s="17"/>
      <c r="BK995" s="17"/>
      <c r="BL995" s="17"/>
      <c r="BM995" s="17"/>
      <c r="BN995" s="17"/>
      <c r="BO995" s="17"/>
      <c r="BP995" s="17"/>
      <c r="BQ995" s="17"/>
      <c r="BR995" s="17"/>
      <c r="BS995" s="17"/>
      <c r="BT995" s="17"/>
      <c r="BU995" s="17"/>
      <c r="BV995" s="17"/>
      <c r="BW995" s="17"/>
      <c r="BX995" s="17"/>
      <c r="BY995" s="17"/>
      <c r="BZ995" s="17"/>
      <c r="CA995" s="17"/>
      <c r="CB995" s="17"/>
      <c r="CC995" s="17"/>
      <c r="CD995" s="17"/>
      <c r="CE995" s="17"/>
      <c r="CF995" s="17"/>
      <c r="CG995" s="17"/>
      <c r="CH995" s="17"/>
      <c r="CI995" s="17"/>
      <c r="CJ995" s="17"/>
      <c r="CK995" s="17"/>
      <c r="CL995" s="17"/>
      <c r="CM995" s="17"/>
      <c r="CN995" s="17"/>
      <c r="CO995" s="17"/>
      <c r="CP995" s="17"/>
      <c r="CQ995" s="17"/>
      <c r="CR995" s="17"/>
      <c r="CS995" s="17"/>
      <c r="CT995" s="17"/>
      <c r="CU995" s="17"/>
      <c r="CV995" s="17"/>
      <c r="CW995" s="17"/>
      <c r="CX995" s="17"/>
      <c r="CY995" s="17"/>
      <c r="CZ995" s="17"/>
      <c r="DA995" s="17"/>
      <c r="DB995" s="17"/>
      <c r="DC995" s="17"/>
      <c r="DD995" s="17"/>
      <c r="DE995" s="17"/>
      <c r="DF995" s="17"/>
      <c r="DG995" s="17"/>
      <c r="DH995" s="17"/>
      <c r="DI995" s="17"/>
      <c r="DJ995" s="17"/>
      <c r="DK995" s="17"/>
      <c r="DL995" s="17"/>
      <c r="DM995" s="17"/>
      <c r="DN995" s="17"/>
      <c r="DO995" s="17"/>
      <c r="DP995" s="17"/>
      <c r="DQ995" s="17"/>
      <c r="DR995" s="17"/>
    </row>
    <row r="996" spans="1:122" ht="13" x14ac:dyDescent="0.15">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c r="AJ996" s="17"/>
      <c r="AK996" s="17"/>
      <c r="AL996" s="17"/>
      <c r="AM996" s="17"/>
      <c r="AN996" s="17"/>
      <c r="AO996" s="17"/>
      <c r="AP996" s="17"/>
      <c r="AQ996" s="17"/>
      <c r="AR996" s="17"/>
      <c r="AS996" s="17"/>
      <c r="AT996" s="17"/>
      <c r="AU996" s="17"/>
      <c r="AV996" s="17"/>
      <c r="AW996" s="17"/>
      <c r="AX996" s="17"/>
      <c r="AY996" s="17"/>
      <c r="AZ996" s="17"/>
      <c r="BA996" s="17"/>
      <c r="BB996" s="17"/>
      <c r="BC996" s="17"/>
      <c r="BD996" s="17"/>
      <c r="BE996" s="17"/>
      <c r="BF996" s="17"/>
      <c r="BG996" s="17"/>
      <c r="BH996" s="17"/>
      <c r="BI996" s="17"/>
      <c r="BJ996" s="17"/>
      <c r="BK996" s="17"/>
      <c r="BL996" s="17"/>
      <c r="BM996" s="17"/>
      <c r="BN996" s="17"/>
      <c r="BO996" s="17"/>
      <c r="BP996" s="17"/>
      <c r="BQ996" s="17"/>
      <c r="BR996" s="17"/>
      <c r="BS996" s="17"/>
      <c r="BT996" s="17"/>
      <c r="BU996" s="17"/>
      <c r="BV996" s="17"/>
      <c r="BW996" s="17"/>
      <c r="BX996" s="17"/>
      <c r="BY996" s="17"/>
      <c r="BZ996" s="17"/>
      <c r="CA996" s="17"/>
      <c r="CB996" s="17"/>
      <c r="CC996" s="17"/>
      <c r="CD996" s="17"/>
      <c r="CE996" s="17"/>
      <c r="CF996" s="17"/>
      <c r="CG996" s="17"/>
      <c r="CH996" s="17"/>
      <c r="CI996" s="17"/>
      <c r="CJ996" s="17"/>
      <c r="CK996" s="17"/>
      <c r="CL996" s="17"/>
      <c r="CM996" s="17"/>
      <c r="CN996" s="17"/>
      <c r="CO996" s="17"/>
      <c r="CP996" s="17"/>
      <c r="CQ996" s="17"/>
      <c r="CR996" s="17"/>
      <c r="CS996" s="17"/>
      <c r="CT996" s="17"/>
      <c r="CU996" s="17"/>
      <c r="CV996" s="17"/>
      <c r="CW996" s="17"/>
      <c r="CX996" s="17"/>
      <c r="CY996" s="17"/>
      <c r="CZ996" s="17"/>
      <c r="DA996" s="17"/>
      <c r="DB996" s="17"/>
      <c r="DC996" s="17"/>
      <c r="DD996" s="17"/>
      <c r="DE996" s="17"/>
      <c r="DF996" s="17"/>
      <c r="DG996" s="17"/>
      <c r="DH996" s="17"/>
      <c r="DI996" s="17"/>
      <c r="DJ996" s="17"/>
      <c r="DK996" s="17"/>
      <c r="DL996" s="17"/>
      <c r="DM996" s="17"/>
      <c r="DN996" s="17"/>
      <c r="DO996" s="17"/>
      <c r="DP996" s="17"/>
      <c r="DQ996" s="17"/>
      <c r="DR996" s="17"/>
    </row>
    <row r="997" spans="1:122" ht="13" x14ac:dyDescent="0.15">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c r="AJ997" s="17"/>
      <c r="AK997" s="17"/>
      <c r="AL997" s="17"/>
      <c r="AM997" s="17"/>
      <c r="AN997" s="17"/>
      <c r="AO997" s="17"/>
      <c r="AP997" s="17"/>
      <c r="AQ997" s="17"/>
      <c r="AR997" s="17"/>
      <c r="AS997" s="17"/>
      <c r="AT997" s="17"/>
      <c r="AU997" s="17"/>
      <c r="AV997" s="17"/>
      <c r="AW997" s="17"/>
      <c r="AX997" s="17"/>
      <c r="AY997" s="17"/>
      <c r="AZ997" s="17"/>
      <c r="BA997" s="17"/>
      <c r="BB997" s="17"/>
      <c r="BC997" s="17"/>
      <c r="BD997" s="17"/>
      <c r="BE997" s="17"/>
      <c r="BF997" s="17"/>
      <c r="BG997" s="17"/>
      <c r="BH997" s="17"/>
      <c r="BI997" s="17"/>
      <c r="BJ997" s="17"/>
      <c r="BK997" s="17"/>
      <c r="BL997" s="17"/>
      <c r="BM997" s="17"/>
      <c r="BN997" s="17"/>
      <c r="BO997" s="17"/>
      <c r="BP997" s="17"/>
      <c r="BQ997" s="17"/>
      <c r="BR997" s="17"/>
      <c r="BS997" s="17"/>
      <c r="BT997" s="17"/>
      <c r="BU997" s="17"/>
      <c r="BV997" s="17"/>
      <c r="BW997" s="17"/>
      <c r="BX997" s="17"/>
      <c r="BY997" s="17"/>
      <c r="BZ997" s="17"/>
      <c r="CA997" s="17"/>
      <c r="CB997" s="17"/>
      <c r="CC997" s="17"/>
      <c r="CD997" s="17"/>
      <c r="CE997" s="17"/>
      <c r="CF997" s="17"/>
      <c r="CG997" s="17"/>
      <c r="CH997" s="17"/>
      <c r="CI997" s="17"/>
      <c r="CJ997" s="17"/>
      <c r="CK997" s="17"/>
      <c r="CL997" s="17"/>
      <c r="CM997" s="17"/>
      <c r="CN997" s="17"/>
      <c r="CO997" s="17"/>
      <c r="CP997" s="17"/>
      <c r="CQ997" s="17"/>
      <c r="CR997" s="17"/>
      <c r="CS997" s="17"/>
      <c r="CT997" s="17"/>
      <c r="CU997" s="17"/>
      <c r="CV997" s="17"/>
      <c r="CW997" s="17"/>
      <c r="CX997" s="17"/>
      <c r="CY997" s="17"/>
      <c r="CZ997" s="17"/>
      <c r="DA997" s="17"/>
      <c r="DB997" s="17"/>
      <c r="DC997" s="17"/>
      <c r="DD997" s="17"/>
      <c r="DE997" s="17"/>
      <c r="DF997" s="17"/>
      <c r="DG997" s="17"/>
      <c r="DH997" s="17"/>
      <c r="DI997" s="17"/>
      <c r="DJ997" s="17"/>
      <c r="DK997" s="17"/>
      <c r="DL997" s="17"/>
      <c r="DM997" s="17"/>
      <c r="DN997" s="17"/>
      <c r="DO997" s="17"/>
      <c r="DP997" s="17"/>
      <c r="DQ997" s="17"/>
      <c r="DR997" s="17"/>
    </row>
    <row r="998" spans="1:122" ht="13" x14ac:dyDescent="0.15">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c r="AJ998" s="17"/>
      <c r="AK998" s="17"/>
      <c r="AL998" s="17"/>
      <c r="AM998" s="17"/>
      <c r="AN998" s="17"/>
      <c r="AO998" s="17"/>
      <c r="AP998" s="17"/>
      <c r="AQ998" s="17"/>
      <c r="AR998" s="17"/>
      <c r="AS998" s="17"/>
      <c r="AT998" s="17"/>
      <c r="AU998" s="17"/>
      <c r="AV998" s="17"/>
      <c r="AW998" s="17"/>
      <c r="AX998" s="17"/>
      <c r="AY998" s="17"/>
      <c r="AZ998" s="17"/>
      <c r="BA998" s="17"/>
      <c r="BB998" s="17"/>
      <c r="BC998" s="17"/>
      <c r="BD998" s="17"/>
      <c r="BE998" s="17"/>
      <c r="BF998" s="17"/>
      <c r="BG998" s="17"/>
      <c r="BH998" s="17"/>
      <c r="BI998" s="17"/>
      <c r="BJ998" s="17"/>
      <c r="BK998" s="17"/>
      <c r="BL998" s="17"/>
      <c r="BM998" s="17"/>
      <c r="BN998" s="17"/>
      <c r="BO998" s="17"/>
      <c r="BP998" s="17"/>
      <c r="BQ998" s="17"/>
      <c r="BR998" s="17"/>
      <c r="BS998" s="17"/>
      <c r="BT998" s="17"/>
      <c r="BU998" s="17"/>
      <c r="BV998" s="17"/>
      <c r="BW998" s="17"/>
      <c r="BX998" s="17"/>
      <c r="BY998" s="17"/>
      <c r="BZ998" s="17"/>
      <c r="CA998" s="17"/>
      <c r="CB998" s="17"/>
      <c r="CC998" s="17"/>
      <c r="CD998" s="17"/>
      <c r="CE998" s="17"/>
      <c r="CF998" s="17"/>
      <c r="CG998" s="17"/>
      <c r="CH998" s="17"/>
      <c r="CI998" s="17"/>
      <c r="CJ998" s="17"/>
      <c r="CK998" s="17"/>
      <c r="CL998" s="17"/>
      <c r="CM998" s="17"/>
      <c r="CN998" s="17"/>
      <c r="CO998" s="17"/>
      <c r="CP998" s="17"/>
      <c r="CQ998" s="17"/>
      <c r="CR998" s="17"/>
      <c r="CS998" s="17"/>
      <c r="CT998" s="17"/>
      <c r="CU998" s="17"/>
      <c r="CV998" s="17"/>
      <c r="CW998" s="17"/>
      <c r="CX998" s="17"/>
      <c r="CY998" s="17"/>
      <c r="CZ998" s="17"/>
      <c r="DA998" s="17"/>
      <c r="DB998" s="17"/>
      <c r="DC998" s="17"/>
      <c r="DD998" s="17"/>
      <c r="DE998" s="17"/>
      <c r="DF998" s="17"/>
      <c r="DG998" s="17"/>
      <c r="DH998" s="17"/>
      <c r="DI998" s="17"/>
      <c r="DJ998" s="17"/>
      <c r="DK998" s="17"/>
      <c r="DL998" s="17"/>
      <c r="DM998" s="17"/>
      <c r="DN998" s="17"/>
      <c r="DO998" s="17"/>
      <c r="DP998" s="17"/>
      <c r="DQ998" s="17"/>
      <c r="DR998" s="17"/>
    </row>
    <row r="999" spans="1:122" ht="13" x14ac:dyDescent="0.15">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c r="AJ999" s="17"/>
      <c r="AK999" s="17"/>
      <c r="AL999" s="17"/>
      <c r="AM999" s="17"/>
      <c r="AN999" s="17"/>
      <c r="AO999" s="17"/>
      <c r="AP999" s="17"/>
      <c r="AQ999" s="17"/>
      <c r="AR999" s="17"/>
      <c r="AS999" s="17"/>
      <c r="AT999" s="17"/>
      <c r="AU999" s="17"/>
      <c r="AV999" s="17"/>
      <c r="AW999" s="17"/>
      <c r="AX999" s="17"/>
      <c r="AY999" s="17"/>
      <c r="AZ999" s="17"/>
      <c r="BA999" s="17"/>
      <c r="BB999" s="17"/>
      <c r="BC999" s="17"/>
      <c r="BD999" s="17"/>
      <c r="BE999" s="17"/>
      <c r="BF999" s="17"/>
      <c r="BG999" s="17"/>
      <c r="BH999" s="17"/>
      <c r="BI999" s="17"/>
      <c r="BJ999" s="17"/>
      <c r="BK999" s="17"/>
      <c r="BL999" s="17"/>
      <c r="BM999" s="17"/>
      <c r="BN999" s="17"/>
      <c r="BO999" s="17"/>
      <c r="BP999" s="17"/>
      <c r="BQ999" s="17"/>
      <c r="BR999" s="17"/>
      <c r="BS999" s="17"/>
      <c r="BT999" s="17"/>
      <c r="BU999" s="17"/>
      <c r="BV999" s="17"/>
      <c r="BW999" s="17"/>
      <c r="BX999" s="17"/>
      <c r="BY999" s="17"/>
      <c r="BZ999" s="17"/>
      <c r="CA999" s="17"/>
      <c r="CB999" s="17"/>
      <c r="CC999" s="17"/>
      <c r="CD999" s="17"/>
      <c r="CE999" s="17"/>
      <c r="CF999" s="17"/>
      <c r="CG999" s="17"/>
      <c r="CH999" s="17"/>
      <c r="CI999" s="17"/>
      <c r="CJ999" s="17"/>
      <c r="CK999" s="17"/>
      <c r="CL999" s="17"/>
      <c r="CM999" s="17"/>
      <c r="CN999" s="17"/>
      <c r="CO999" s="17"/>
      <c r="CP999" s="17"/>
      <c r="CQ999" s="17"/>
      <c r="CR999" s="17"/>
      <c r="CS999" s="17"/>
      <c r="CT999" s="17"/>
      <c r="CU999" s="17"/>
      <c r="CV999" s="17"/>
      <c r="CW999" s="17"/>
      <c r="CX999" s="17"/>
      <c r="CY999" s="17"/>
      <c r="CZ999" s="17"/>
      <c r="DA999" s="17"/>
      <c r="DB999" s="17"/>
      <c r="DC999" s="17"/>
      <c r="DD999" s="17"/>
      <c r="DE999" s="17"/>
      <c r="DF999" s="17"/>
      <c r="DG999" s="17"/>
      <c r="DH999" s="17"/>
      <c r="DI999" s="17"/>
      <c r="DJ999" s="17"/>
      <c r="DK999" s="17"/>
      <c r="DL999" s="17"/>
      <c r="DM999" s="17"/>
      <c r="DN999" s="17"/>
      <c r="DO999" s="17"/>
      <c r="DP999" s="17"/>
      <c r="DQ999" s="17"/>
      <c r="DR999" s="17"/>
    </row>
    <row r="1000" spans="1:122" ht="13" x14ac:dyDescent="0.15">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c r="AJ1000" s="17"/>
      <c r="AK1000" s="17"/>
      <c r="AL1000" s="17"/>
      <c r="AM1000" s="17"/>
      <c r="AN1000" s="17"/>
      <c r="AO1000" s="17"/>
      <c r="AP1000" s="17"/>
      <c r="AQ1000" s="17"/>
      <c r="AR1000" s="17"/>
      <c r="AS1000" s="17"/>
      <c r="AT1000" s="17"/>
      <c r="AU1000" s="17"/>
      <c r="AV1000" s="17"/>
      <c r="AW1000" s="17"/>
      <c r="AX1000" s="17"/>
      <c r="AY1000" s="17"/>
      <c r="AZ1000" s="17"/>
      <c r="BA1000" s="17"/>
      <c r="BB1000" s="17"/>
      <c r="BC1000" s="17"/>
      <c r="BD1000" s="17"/>
      <c r="BE1000" s="17"/>
      <c r="BF1000" s="17"/>
      <c r="BG1000" s="17"/>
      <c r="BH1000" s="17"/>
      <c r="BI1000" s="17"/>
      <c r="BJ1000" s="17"/>
      <c r="BK1000" s="17"/>
      <c r="BL1000" s="17"/>
      <c r="BM1000" s="17"/>
      <c r="BN1000" s="17"/>
      <c r="BO1000" s="17"/>
      <c r="BP1000" s="17"/>
      <c r="BQ1000" s="17"/>
      <c r="BR1000" s="17"/>
      <c r="BS1000" s="17"/>
      <c r="BT1000" s="17"/>
      <c r="BU1000" s="17"/>
      <c r="BV1000" s="17"/>
      <c r="BW1000" s="17"/>
      <c r="BX1000" s="17"/>
      <c r="BY1000" s="17"/>
      <c r="BZ1000" s="17"/>
      <c r="CA1000" s="17"/>
      <c r="CB1000" s="17"/>
      <c r="CC1000" s="17"/>
      <c r="CD1000" s="17"/>
      <c r="CE1000" s="17"/>
      <c r="CF1000" s="17"/>
      <c r="CG1000" s="17"/>
      <c r="CH1000" s="17"/>
      <c r="CI1000" s="17"/>
      <c r="CJ1000" s="17"/>
      <c r="CK1000" s="17"/>
      <c r="CL1000" s="17"/>
      <c r="CM1000" s="17"/>
      <c r="CN1000" s="17"/>
      <c r="CO1000" s="17"/>
      <c r="CP1000" s="17"/>
      <c r="CQ1000" s="17"/>
      <c r="CR1000" s="17"/>
      <c r="CS1000" s="17"/>
      <c r="CT1000" s="17"/>
      <c r="CU1000" s="17"/>
      <c r="CV1000" s="17"/>
      <c r="CW1000" s="17"/>
      <c r="CX1000" s="17"/>
      <c r="CY1000" s="17"/>
      <c r="CZ1000" s="17"/>
      <c r="DA1000" s="17"/>
      <c r="DB1000" s="17"/>
      <c r="DC1000" s="17"/>
      <c r="DD1000" s="17"/>
      <c r="DE1000" s="17"/>
      <c r="DF1000" s="17"/>
      <c r="DG1000" s="17"/>
      <c r="DH1000" s="17"/>
      <c r="DI1000" s="17"/>
      <c r="DJ1000" s="17"/>
      <c r="DK1000" s="17"/>
      <c r="DL1000" s="17"/>
      <c r="DM1000" s="17"/>
      <c r="DN1000" s="17"/>
      <c r="DO1000" s="17"/>
      <c r="DP1000" s="17"/>
      <c r="DQ1000" s="17"/>
      <c r="DR1000" s="17"/>
    </row>
  </sheetData>
  <mergeCells count="3">
    <mergeCell ref="A1:D1"/>
    <mergeCell ref="A275:B275"/>
    <mergeCell ref="A314:H3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8"/>
  <sheetViews>
    <sheetView tabSelected="1" workbookViewId="0">
      <selection activeCell="AB8" sqref="AB8:AB78"/>
    </sheetView>
  </sheetViews>
  <sheetFormatPr baseColWidth="10" defaultRowHeight="13" x14ac:dyDescent="0.15"/>
  <sheetData>
    <row r="1" spans="1:28" x14ac:dyDescent="0.15">
      <c r="A1" t="s">
        <v>383</v>
      </c>
      <c r="B1" t="s">
        <v>384</v>
      </c>
      <c r="C1" t="s">
        <v>385</v>
      </c>
      <c r="D1" t="s">
        <v>387</v>
      </c>
      <c r="E1" t="s">
        <v>389</v>
      </c>
      <c r="F1" t="s">
        <v>386</v>
      </c>
      <c r="G1" t="s">
        <v>388</v>
      </c>
      <c r="H1" t="s">
        <v>390</v>
      </c>
      <c r="I1" t="s">
        <v>391</v>
      </c>
      <c r="J1" t="s">
        <v>392</v>
      </c>
      <c r="K1" t="s">
        <v>393</v>
      </c>
      <c r="L1" t="s">
        <v>394</v>
      </c>
      <c r="M1" t="s">
        <v>395</v>
      </c>
      <c r="N1" t="s">
        <v>396</v>
      </c>
      <c r="O1" t="s">
        <v>397</v>
      </c>
      <c r="P1" t="s">
        <v>398</v>
      </c>
      <c r="Q1" t="s">
        <v>399</v>
      </c>
      <c r="R1" t="s">
        <v>400</v>
      </c>
      <c r="S1" t="s">
        <v>401</v>
      </c>
      <c r="T1" t="s">
        <v>402</v>
      </c>
      <c r="U1" t="s">
        <v>403</v>
      </c>
      <c r="V1" t="s">
        <v>404</v>
      </c>
      <c r="W1" t="s">
        <v>405</v>
      </c>
      <c r="X1" t="s">
        <v>406</v>
      </c>
      <c r="Y1" t="s">
        <v>407</v>
      </c>
      <c r="Z1" t="s">
        <v>408</v>
      </c>
      <c r="AA1" t="s">
        <v>409</v>
      </c>
      <c r="AB1" t="s">
        <v>410</v>
      </c>
    </row>
    <row r="2" spans="1:28" x14ac:dyDescent="0.15">
      <c r="A2" t="str">
        <f>'Race &amp; Ethnicity'!A2</f>
        <v>1. Rogers Park</v>
      </c>
      <c r="B2">
        <f>'Race &amp; Ethnicity'!B3</f>
        <v>55053</v>
      </c>
      <c r="C2">
        <f>'Race &amp; Ethnicity'!$B4</f>
        <v>3526</v>
      </c>
      <c r="D2">
        <f>'Race &amp; Ethnicity'!$B5</f>
        <v>14325</v>
      </c>
      <c r="E2">
        <f>'Race &amp; Ethnicity'!$B6</f>
        <v>13530</v>
      </c>
      <c r="F2">
        <f>'Race &amp; Ethnicity'!$B7</f>
        <v>22094</v>
      </c>
      <c r="G2">
        <f>'Race &amp; Ethnicity'!$B8</f>
        <v>1578</v>
      </c>
      <c r="H2">
        <f>Citizenship!B8</f>
        <v>0.28812235482171727</v>
      </c>
      <c r="I2">
        <f>Education!B8</f>
        <v>0.83590697173040129</v>
      </c>
      <c r="J2">
        <f ca="1">OFFSET(Education!$B$9,(ROW() - ROW($J$2)) * 9,0)</f>
        <v>0.41816907861050473</v>
      </c>
      <c r="K2">
        <f ca="1">OFFSET(Housing!$B$6,(ROW() - ROW($K$2)) * 6,0)</f>
        <v>0.26423127687657</v>
      </c>
      <c r="L2">
        <f ca="1">OFFSET(Poverty!$B$5,(ROW() - ROW($L$2)) * 5,0)</f>
        <v>0.27195625059963541</v>
      </c>
      <c r="M2">
        <f ca="1">OFFSET(Income!$B$4,(ROW()-ROW($M$2))*20,0)/OFFSET(Income!$B$3,(ROW()-ROW($M$2))*20,0)</f>
        <v>0.12543108953889387</v>
      </c>
      <c r="N2">
        <f ca="1">OFFSET(Income!$B$5,(ROW()-ROW($N$2))*20,0)/OFFSET(Income!$B$3,(ROW()-ROW($N$2))*20,0)</f>
        <v>7.4637033252437521E-2</v>
      </c>
      <c r="O2">
        <f ca="1">OFFSET(Income!$B$6,(ROW()-ROW($O$2))*20,0)/OFFSET(Income!$B$3,(ROW()-ROW($O$2))*20,0)</f>
        <v>8.1023544939753903E-2</v>
      </c>
      <c r="P2">
        <f ca="1">OFFSET(Income!$B$7,(ROW()-ROW($P$2))*20,0)/OFFSET(Income!$B$3,(ROW()-ROW($P$2))*20,0)</f>
        <v>8.0895814706007582E-2</v>
      </c>
      <c r="Q2">
        <f ca="1">OFFSET(Income!$B$8,(ROW()-ROW($Q$2))*20,0)/OFFSET(Income!$B$3,(ROW()-ROW($Q$2))*20,0)</f>
        <v>5.6797377272533742E-2</v>
      </c>
      <c r="R2">
        <f ca="1">OFFSET(Income!$B$9,(ROW()-ROW($R$2))*20,0)/OFFSET(Income!$B$3,(ROW()-ROW($R$2))*20,0)</f>
        <v>4.683441904032018E-2</v>
      </c>
      <c r="S2">
        <f ca="1">OFFSET(Income!$B$10,(ROW()-ROW($S$2))*20,0)/OFFSET(Income!$B$3,(ROW()-ROW($S$2))*20,0)</f>
        <v>5.8628177289564438E-2</v>
      </c>
      <c r="T2">
        <f ca="1">OFFSET(Income!$B$11,(ROW()-ROW($T$2))*20,0)/OFFSET(Income!$B$3,(ROW()-ROW($T$2))*20,0)</f>
        <v>4.4066930642483078E-2</v>
      </c>
      <c r="U2">
        <f ca="1">OFFSET(Income!$B$12,(ROW()-ROW($U$2))*20,0)/OFFSET(Income!$B$3,(ROW()-ROW($U$2))*20,0)</f>
        <v>3.5934772427300206E-2</v>
      </c>
      <c r="V2">
        <f ca="1">OFFSET(Income!$B$13,(ROW()-ROW($V$2))*20,0)/OFFSET(Income!$B$3,(ROW()-ROW($V$2))*20,0)</f>
        <v>7.6382679780303997E-2</v>
      </c>
      <c r="W2">
        <f ca="1">OFFSET(Income!$B$14,(ROW()-ROW($W$2))*20,0)/OFFSET(Income!$B$3,(ROW()-ROW($W$2))*20,0)</f>
        <v>8.6941712436667096E-2</v>
      </c>
      <c r="X2">
        <f ca="1">OFFSET(Income!$B$15,(ROW()-ROW($X$2))*20,0)/OFFSET(Income!$B$3,(ROW()-ROW($X$2))*20,0)</f>
        <v>8.9070549665772561E-2</v>
      </c>
      <c r="Y2">
        <f ca="1">OFFSET(Income!$B$16,(ROW()-ROW($Y$2))*20,0)/OFFSET(Income!$B$3,(ROW()-ROW($Y$2))*20,0)</f>
        <v>5.1390130710605865E-2</v>
      </c>
      <c r="Z2">
        <f ca="1">OFFSET(Income!$B$17,(ROW()-ROW($Z$2))*20,0)/OFFSET(Income!$B$3,(ROW()-ROW($Z$2))*20,0)</f>
        <v>4.266189807127347E-2</v>
      </c>
      <c r="AA2">
        <f ca="1">OFFSET(Income!$B$18,(ROW()-ROW($AA$2))*20,0)/OFFSET(Income!$B$3,(ROW()-ROW($AA$2))*20,0)</f>
        <v>2.7249116532549921E-2</v>
      </c>
      <c r="AB2">
        <f ca="1">OFFSET(Income!$B$19,(ROW()-ROW($AB$2))*20,0)/OFFSET(Income!$B$3,(ROW()-ROW($AB$2))*20,0)</f>
        <v>2.2054753693532592E-2</v>
      </c>
    </row>
    <row r="3" spans="1:28" x14ac:dyDescent="0.15">
      <c r="A3" t="str">
        <f ca="1">OFFSET('Race &amp; Ethnicity'!$A$2,(ROW() - ROW($A$2)) * 8,0)</f>
        <v>2. West Ridge</v>
      </c>
      <c r="B3">
        <f ca="1">OFFSET('Race &amp; Ethnicity'!$B$3,(ROW() - ROW($B$2)) * 8,0)</f>
        <v>73019</v>
      </c>
      <c r="C3">
        <f ca="1">OFFSET('Race &amp; Ethnicity'!$B$4,(ROW() - ROW($C$2)) * 8,0)</f>
        <v>17097</v>
      </c>
      <c r="D3">
        <f ca="1">OFFSET('Race &amp; Ethnicity'!$B$5,(ROW() - ROW($D$2)) * 8,0)</f>
        <v>7644</v>
      </c>
      <c r="E3">
        <f ca="1">OFFSET('Race &amp; Ethnicity'!$B$6,(ROW() - ROW($E$2)) * 8,0)</f>
        <v>13088</v>
      </c>
      <c r="F3">
        <f ca="1">OFFSET('Race &amp; Ethnicity'!$B$7,(ROW() - ROW($F$2)) * 8,0)</f>
        <v>32839</v>
      </c>
      <c r="G3">
        <f ca="1">OFFSET('Race &amp; Ethnicity'!$B$8,(ROW() - ROW($G$2)) * 8,0)</f>
        <v>2351</v>
      </c>
      <c r="H3">
        <f ca="1">OFFSET(Citizenship!$B$8,(ROW() - ROW($H$2)) * 8,0)</f>
        <v>0.44478834276010354</v>
      </c>
      <c r="I3">
        <f ca="1">OFFSET(Education!$B$8,(ROW() - ROW($I$2)) * 9,0)</f>
        <v>0.82913084015332017</v>
      </c>
      <c r="J3">
        <f ca="1">OFFSET(Education!$B$9,(ROW() - ROW($J$2)) * 9,0)</f>
        <v>0.39523464208018233</v>
      </c>
      <c r="K3">
        <f ca="1">OFFSET(Housing!$B$6,(ROW() - ROW($K$2)) * 6,0)</f>
        <v>0.4760569189523613</v>
      </c>
      <c r="L3">
        <f ca="1">OFFSET(Poverty!$B$5,(ROW() - ROW($L$2)) * 5,0)</f>
        <v>0.19122614364548726</v>
      </c>
      <c r="M3">
        <f ca="1">OFFSET(Income!$B$4,(ROW()-ROW($M$2))*20,0)/OFFSET(Income!$B$3,(ROW()-ROW($M$2))*20,0)</f>
        <v>8.4636007424211179E-2</v>
      </c>
      <c r="N3">
        <f ca="1">OFFSET(Income!$B$5,(ROW()-ROW($N$2))*20,0)/OFFSET(Income!$B$3,(ROW()-ROW($N$2))*20,0)</f>
        <v>4.5411425036089914E-2</v>
      </c>
      <c r="O3">
        <f ca="1">OFFSET(Income!$B$6,(ROW()-ROW($O$2))*20,0)/OFFSET(Income!$B$3,(ROW()-ROW($O$2))*20,0)</f>
        <v>7.5520725922870693E-2</v>
      </c>
      <c r="P3">
        <f ca="1">OFFSET(Income!$B$7,(ROW()-ROW($P$2))*20,0)/OFFSET(Income!$B$3,(ROW()-ROW($P$2))*20,0)</f>
        <v>5.1680758919364821E-2</v>
      </c>
      <c r="Q3">
        <f ca="1">OFFSET(Income!$B$8,(ROW()-ROW($Q$2))*20,0)/OFFSET(Income!$B$3,(ROW()-ROW($Q$2))*20,0)</f>
        <v>4.1204372035471233E-2</v>
      </c>
      <c r="R3">
        <f ca="1">OFFSET(Income!$B$9,(ROW()-ROW($R$2))*20,0)/OFFSET(Income!$B$3,(ROW()-ROW($R$2))*20,0)</f>
        <v>5.551660136110538E-2</v>
      </c>
      <c r="S3">
        <f ca="1">OFFSET(Income!$B$10,(ROW()-ROW($S$2))*20,0)/OFFSET(Income!$B$3,(ROW()-ROW($S$2))*20,0)</f>
        <v>5.77438647143741E-2</v>
      </c>
      <c r="T3">
        <f ca="1">OFFSET(Income!$B$11,(ROW()-ROW($T$2))*20,0)/OFFSET(Income!$B$3,(ROW()-ROW($T$2))*20,0)</f>
        <v>5.6259022478861623E-2</v>
      </c>
      <c r="U3">
        <f ca="1">OFFSET(Income!$B$12,(ROW()-ROW($U$2))*20,0)/OFFSET(Income!$B$3,(ROW()-ROW($U$2))*20,0)</f>
        <v>5.2216951948855436E-2</v>
      </c>
      <c r="V3">
        <f ca="1">OFFSET(Income!$B$13,(ROW()-ROW($V$2))*20,0)/OFFSET(Income!$B$3,(ROW()-ROW($V$2))*20,0)</f>
        <v>8.3852340688801819E-2</v>
      </c>
      <c r="W3">
        <f ca="1">OFFSET(Income!$B$14,(ROW()-ROW($W$2))*20,0)/OFFSET(Income!$B$3,(ROW()-ROW($W$2))*20,0)</f>
        <v>9.2596411631264183E-2</v>
      </c>
      <c r="X3">
        <f ca="1">OFFSET(Income!$B$15,(ROW()-ROW($X$2))*20,0)/OFFSET(Income!$B$3,(ROW()-ROW($X$2))*20,0)</f>
        <v>0.11210558878119199</v>
      </c>
      <c r="Y3">
        <f ca="1">OFFSET(Income!$B$16,(ROW()-ROW($Y$2))*20,0)/OFFSET(Income!$B$3,(ROW()-ROW($Y$2))*20,0)</f>
        <v>7.8614147246855018E-2</v>
      </c>
      <c r="Z3">
        <f ca="1">OFFSET(Income!$B$17,(ROW()-ROW($Z$2))*20,0)/OFFSET(Income!$B$3,(ROW()-ROW($Z$2))*20,0)</f>
        <v>4.1988038770880594E-2</v>
      </c>
      <c r="AA3">
        <f ca="1">OFFSET(Income!$B$18,(ROW()-ROW($AA$2))*20,0)/OFFSET(Income!$B$3,(ROW()-ROW($AA$2))*20,0)</f>
        <v>4.2977933594555581E-2</v>
      </c>
      <c r="AB3">
        <f ca="1">OFFSET(Income!$B$19,(ROW()-ROW($AB$2))*20,0)/OFFSET(Income!$B$3,(ROW()-ROW($AB$2))*20,0)</f>
        <v>2.7675809445246443E-2</v>
      </c>
    </row>
    <row r="4" spans="1:28" x14ac:dyDescent="0.15">
      <c r="A4" t="str">
        <f ca="1">OFFSET('Race &amp; Ethnicity'!$A$2,(ROW() - ROW($A$2)) * 8,0)</f>
        <v>3. Uptown</v>
      </c>
      <c r="B4">
        <f ca="1">OFFSET('Race &amp; Ethnicity'!$B$3,(ROW() - ROW($B$2)) * 8,0)</f>
        <v>54062</v>
      </c>
      <c r="C4">
        <f ca="1">OFFSET('Race &amp; Ethnicity'!$B$4,(ROW() - ROW($C$2)) * 8,0)</f>
        <v>5285</v>
      </c>
      <c r="D4">
        <f ca="1">OFFSET('Race &amp; Ethnicity'!$B$5,(ROW() - ROW($D$2)) * 8,0)</f>
        <v>10785</v>
      </c>
      <c r="E4">
        <f ca="1">OFFSET('Race &amp; Ethnicity'!$B$6,(ROW() - ROW($E$2)) * 8,0)</f>
        <v>6964</v>
      </c>
      <c r="F4">
        <f ca="1">OFFSET('Race &amp; Ethnicity'!$B$7,(ROW() - ROW($F$2)) * 8,0)</f>
        <v>28972</v>
      </c>
      <c r="G4">
        <f ca="1">OFFSET('Race &amp; Ethnicity'!$B$8,(ROW() - ROW($G$2)) * 8,0)</f>
        <v>2056</v>
      </c>
      <c r="H4">
        <f ca="1">OFFSET(Citizenship!$B$8,(ROW() - ROW($H$2)) * 8,0)</f>
        <v>0.2350449483925863</v>
      </c>
      <c r="I4">
        <f ca="1">OFFSET(Education!$B$8,(ROW() - ROW($I$2)) * 9,0)</f>
        <v>0.89242286751361166</v>
      </c>
      <c r="J4">
        <f ca="1">OFFSET(Education!$B$9,(ROW() - ROW($J$2)) * 9,0)</f>
        <v>0.54557622504537207</v>
      </c>
      <c r="K4">
        <f ca="1">OFFSET(Housing!$B$6,(ROW() - ROW($K$2)) * 6,0)</f>
        <v>0.30442054958183989</v>
      </c>
      <c r="L4">
        <f ca="1">OFFSET(Poverty!$B$5,(ROW() - ROW($L$2)) * 5,0)</f>
        <v>0.24091651163673639</v>
      </c>
      <c r="M4">
        <f ca="1">OFFSET(Income!$B$4,(ROW()-ROW($M$2))*20,0)/OFFSET(Income!$B$3,(ROW()-ROW($M$2))*20,0)</f>
        <v>0.16439665471923537</v>
      </c>
      <c r="N4">
        <f ca="1">OFFSET(Income!$B$5,(ROW()-ROW($N$2))*20,0)/OFFSET(Income!$B$3,(ROW()-ROW($N$2))*20,0)</f>
        <v>7.4347158218125958E-2</v>
      </c>
      <c r="O4">
        <f ca="1">OFFSET(Income!$B$6,(ROW()-ROW($O$2))*20,0)/OFFSET(Income!$B$3,(ROW()-ROW($O$2))*20,0)</f>
        <v>6.3014166239972691E-2</v>
      </c>
      <c r="P4">
        <f ca="1">OFFSET(Income!$B$7,(ROW()-ROW($P$2))*20,0)/OFFSET(Income!$B$3,(ROW()-ROW($P$2))*20,0)</f>
        <v>5.0520566649598905E-2</v>
      </c>
      <c r="Q4">
        <f ca="1">OFFSET(Income!$B$8,(ROW()-ROW($Q$2))*20,0)/OFFSET(Income!$B$3,(ROW()-ROW($Q$2))*20,0)</f>
        <v>4.1303976787847758E-2</v>
      </c>
      <c r="R4">
        <f ca="1">OFFSET(Income!$B$9,(ROW()-ROW($R$2))*20,0)/OFFSET(Income!$B$3,(ROW()-ROW($R$2))*20,0)</f>
        <v>4.0245775729646695E-2</v>
      </c>
      <c r="S4">
        <f ca="1">OFFSET(Income!$B$10,(ROW()-ROW($S$2))*20,0)/OFFSET(Income!$B$3,(ROW()-ROW($S$2))*20,0)</f>
        <v>3.604710701484895E-2</v>
      </c>
      <c r="T4">
        <f ca="1">OFFSET(Income!$B$11,(ROW()-ROW($T$2))*20,0)/OFFSET(Income!$B$3,(ROW()-ROW($T$2))*20,0)</f>
        <v>3.5125448028673838E-2</v>
      </c>
      <c r="U4">
        <f ca="1">OFFSET(Income!$B$12,(ROW()-ROW($U$2))*20,0)/OFFSET(Income!$B$3,(ROW()-ROW($U$2))*20,0)</f>
        <v>3.0141662399726914E-2</v>
      </c>
      <c r="V4">
        <f ca="1">OFFSET(Income!$B$13,(ROW()-ROW($V$2))*20,0)/OFFSET(Income!$B$3,(ROW()-ROW($V$2))*20,0)</f>
        <v>6.5301245946407238E-2</v>
      </c>
      <c r="W4">
        <f ca="1">OFFSET(Income!$B$14,(ROW()-ROW($W$2))*20,0)/OFFSET(Income!$B$3,(ROW()-ROW($W$2))*20,0)</f>
        <v>7.3800989930022182E-2</v>
      </c>
      <c r="X4">
        <f ca="1">OFFSET(Income!$B$15,(ROW()-ROW($X$2))*20,0)/OFFSET(Income!$B$3,(ROW()-ROW($X$2))*20,0)</f>
        <v>0.11561699948796723</v>
      </c>
      <c r="Y4">
        <f ca="1">OFFSET(Income!$B$16,(ROW()-ROW($Y$2))*20,0)/OFFSET(Income!$B$3,(ROW()-ROW($Y$2))*20,0)</f>
        <v>7.5610172384365931E-2</v>
      </c>
      <c r="Z4">
        <f ca="1">OFFSET(Income!$B$17,(ROW()-ROW($Z$2))*20,0)/OFFSET(Income!$B$3,(ROW()-ROW($Z$2))*20,0)</f>
        <v>3.6490868748933265E-2</v>
      </c>
      <c r="AA4">
        <f ca="1">OFFSET(Income!$B$18,(ROW()-ROW($AA$2))*20,0)/OFFSET(Income!$B$3,(ROW()-ROW($AA$2))*20,0)</f>
        <v>4.867724867724868E-2</v>
      </c>
      <c r="AB4">
        <f ca="1">OFFSET(Income!$B$19,(ROW()-ROW($AB$2))*20,0)/OFFSET(Income!$B$3,(ROW()-ROW($AB$2))*20,0)</f>
        <v>4.9359959037378394E-2</v>
      </c>
    </row>
    <row r="5" spans="1:28" x14ac:dyDescent="0.15">
      <c r="A5" t="str">
        <f ca="1">OFFSET('Race &amp; Ethnicity'!$A$2,(ROW() - ROW($A$2)) * 8,0)</f>
        <v>4. Lincoln Square</v>
      </c>
      <c r="B5">
        <f ca="1">OFFSET('Race &amp; Ethnicity'!$B$3,(ROW() - ROW($B$2)) * 8,0)</f>
        <v>39547</v>
      </c>
      <c r="C5">
        <f ca="1">OFFSET('Race &amp; Ethnicity'!$B$4,(ROW() - ROW($C$2)) * 8,0)</f>
        <v>4738</v>
      </c>
      <c r="D5">
        <f ca="1">OFFSET('Race &amp; Ethnicity'!$B$5,(ROW() - ROW($D$2)) * 8,0)</f>
        <v>1525</v>
      </c>
      <c r="E5">
        <f ca="1">OFFSET('Race &amp; Ethnicity'!$B$6,(ROW() - ROW($E$2)) * 8,0)</f>
        <v>6236</v>
      </c>
      <c r="F5">
        <f ca="1">OFFSET('Race &amp; Ethnicity'!$B$7,(ROW() - ROW($F$2)) * 8,0)</f>
        <v>25865</v>
      </c>
      <c r="G5">
        <f ca="1">OFFSET('Race &amp; Ethnicity'!$B$8,(ROW() - ROW($G$2)) * 8,0)</f>
        <v>1183</v>
      </c>
      <c r="H5">
        <f ca="1">OFFSET(Citizenship!$B$8,(ROW() - ROW($H$2)) * 8,0)</f>
        <v>0.24912129870786659</v>
      </c>
      <c r="I5">
        <f ca="1">OFFSET(Education!$B$8,(ROW() - ROW($I$2)) * 9,0)</f>
        <v>0.89441979466917121</v>
      </c>
      <c r="J5">
        <f ca="1">OFFSET(Education!$B$9,(ROW() - ROW($J$2)) * 9,0)</f>
        <v>0.57583314441169797</v>
      </c>
      <c r="K5">
        <f ca="1">OFFSET(Housing!$B$6,(ROW() - ROW($K$2)) * 6,0)</f>
        <v>0.38351294927495344</v>
      </c>
      <c r="L5">
        <f ca="1">OFFSET(Poverty!$B$5,(ROW() - ROW($L$2)) * 5,0)</f>
        <v>0.1318791172173378</v>
      </c>
      <c r="M5">
        <f ca="1">OFFSET(Income!$B$4,(ROW()-ROW($M$2))*20,0)/OFFSET(Income!$B$3,(ROW()-ROW($M$2))*20,0)</f>
        <v>7.205326412006996E-2</v>
      </c>
      <c r="N5">
        <f ca="1">OFFSET(Income!$B$5,(ROW()-ROW($N$2))*20,0)/OFFSET(Income!$B$3,(ROW()-ROW($N$2))*20,0)</f>
        <v>3.5885572420019184E-2</v>
      </c>
      <c r="O5">
        <f ca="1">OFFSET(Income!$B$6,(ROW()-ROW($O$2))*20,0)/OFFSET(Income!$B$3,(ROW()-ROW($O$2))*20,0)</f>
        <v>5.1797099813801276E-2</v>
      </c>
      <c r="P5">
        <f ca="1">OFFSET(Income!$B$7,(ROW()-ROW($P$2))*20,0)/OFFSET(Income!$B$3,(ROW()-ROW($P$2))*20,0)</f>
        <v>4.3897759972916547E-2</v>
      </c>
      <c r="Q5">
        <f ca="1">OFFSET(Income!$B$8,(ROW()-ROW($Q$2))*20,0)/OFFSET(Income!$B$3,(ROW()-ROW($Q$2))*20,0)</f>
        <v>4.0963719460587938E-2</v>
      </c>
      <c r="R5">
        <f ca="1">OFFSET(Income!$B$9,(ROW()-ROW($R$2))*20,0)/OFFSET(Income!$B$3,(ROW()-ROW($R$2))*20,0)</f>
        <v>3.3290075043728488E-2</v>
      </c>
      <c r="S5">
        <f ca="1">OFFSET(Income!$B$10,(ROW()-ROW($S$2))*20,0)/OFFSET(Income!$B$3,(ROW()-ROW($S$2))*20,0)</f>
        <v>5.0612198837668564E-2</v>
      </c>
      <c r="T5">
        <f ca="1">OFFSET(Income!$B$11,(ROW()-ROW($T$2))*20,0)/OFFSET(Income!$B$3,(ROW()-ROW($T$2))*20,0)</f>
        <v>4.6888224341251485E-2</v>
      </c>
      <c r="U5">
        <f ca="1">OFFSET(Income!$B$12,(ROW()-ROW($U$2))*20,0)/OFFSET(Income!$B$3,(ROW()-ROW($U$2))*20,0)</f>
        <v>3.8198950516278279E-2</v>
      </c>
      <c r="V5">
        <f ca="1">OFFSET(Income!$B$13,(ROW()-ROW($V$2))*20,0)/OFFSET(Income!$B$3,(ROW()-ROW($V$2))*20,0)</f>
        <v>6.6918693223494891E-2</v>
      </c>
      <c r="W5">
        <f ca="1">OFFSET(Income!$B$14,(ROW()-ROW($W$2))*20,0)/OFFSET(Income!$B$3,(ROW()-ROW($W$2))*20,0)</f>
        <v>0.11527393782091068</v>
      </c>
      <c r="X5">
        <f ca="1">OFFSET(Income!$B$15,(ROW()-ROW($X$2))*20,0)/OFFSET(Income!$B$3,(ROW()-ROW($X$2))*20,0)</f>
        <v>0.12689725215821249</v>
      </c>
      <c r="Y5">
        <f ca="1">OFFSET(Income!$B$16,(ROW()-ROW($Y$2))*20,0)/OFFSET(Income!$B$3,(ROW()-ROW($Y$2))*20,0)</f>
        <v>7.5777238616487053E-2</v>
      </c>
      <c r="Z5">
        <f ca="1">OFFSET(Income!$B$17,(ROW()-ROW($Z$2))*20,0)/OFFSET(Income!$B$3,(ROW()-ROW($Z$2))*20,0)</f>
        <v>5.6367432150313153E-2</v>
      </c>
      <c r="AA5">
        <f ca="1">OFFSET(Income!$B$18,(ROW()-ROW($AA$2))*20,0)/OFFSET(Income!$B$3,(ROW()-ROW($AA$2))*20,0)</f>
        <v>6.3533261863115725E-2</v>
      </c>
      <c r="AB5">
        <f ca="1">OFFSET(Income!$B$19,(ROW()-ROW($AB$2))*20,0)/OFFSET(Income!$B$3,(ROW()-ROW($AB$2))*20,0)</f>
        <v>8.1645319641144271E-2</v>
      </c>
    </row>
    <row r="6" spans="1:28" x14ac:dyDescent="0.15">
      <c r="A6" t="str">
        <f ca="1">OFFSET('Race &amp; Ethnicity'!$A$2,(ROW() - ROW($A$2)) * 8,0)</f>
        <v>5. North Center</v>
      </c>
      <c r="B6">
        <f ca="1">OFFSET('Race &amp; Ethnicity'!$B$3,(ROW() - ROW($B$2)) * 8,0)</f>
        <v>34815</v>
      </c>
      <c r="C6">
        <f ca="1">OFFSET('Race &amp; Ethnicity'!$B$4,(ROW() - ROW($C$2)) * 8,0)</f>
        <v>1313</v>
      </c>
      <c r="D6">
        <f ca="1">OFFSET('Race &amp; Ethnicity'!$B$5,(ROW() - ROW($D$2)) * 8,0)</f>
        <v>594</v>
      </c>
      <c r="E6">
        <f ca="1">OFFSET('Race &amp; Ethnicity'!$B$6,(ROW() - ROW($E$2)) * 8,0)</f>
        <v>4817</v>
      </c>
      <c r="F6">
        <f ca="1">OFFSET('Race &amp; Ethnicity'!$B$7,(ROW() - ROW($F$2)) * 8,0)</f>
        <v>27043</v>
      </c>
      <c r="G6">
        <f ca="1">OFFSET('Race &amp; Ethnicity'!$B$8,(ROW() - ROW($G$2)) * 8,0)</f>
        <v>1048</v>
      </c>
      <c r="H6">
        <f ca="1">OFFSET(Citizenship!$B$8,(ROW() - ROW($H$2)) * 8,0)</f>
        <v>0.11021111589831969</v>
      </c>
      <c r="I6">
        <f ca="1">OFFSET(Education!$B$8,(ROW() - ROW($I$2)) * 9,0)</f>
        <v>0.93955874411787399</v>
      </c>
      <c r="J6">
        <f ca="1">OFFSET(Education!$B$9,(ROW() - ROW($J$2)) * 9,0)</f>
        <v>0.67276093496875722</v>
      </c>
      <c r="K6">
        <f ca="1">OFFSET(Housing!$B$6,(ROW() - ROW($K$2)) * 6,0)</f>
        <v>0.50558963871847307</v>
      </c>
      <c r="L6">
        <f ca="1">OFFSET(Poverty!$B$5,(ROW() - ROW($L$2)) * 5,0)</f>
        <v>5.5963170766796147E-2</v>
      </c>
      <c r="M6">
        <f ca="1">OFFSET(Income!$B$4,(ROW()-ROW($M$2))*20,0)/OFFSET(Income!$B$3,(ROW()-ROW($M$2))*20,0)</f>
        <v>3.8377641445126107E-2</v>
      </c>
      <c r="N6">
        <f ca="1">OFFSET(Income!$B$5,(ROW()-ROW($N$2))*20,0)/OFFSET(Income!$B$3,(ROW()-ROW($N$2))*20,0)</f>
        <v>1.3292433537832311E-2</v>
      </c>
      <c r="O6">
        <f ca="1">OFFSET(Income!$B$6,(ROW()-ROW($O$2))*20,0)/OFFSET(Income!$B$3,(ROW()-ROW($O$2))*20,0)</f>
        <v>2.2699386503067485E-2</v>
      </c>
      <c r="P6">
        <f ca="1">OFFSET(Income!$B$7,(ROW()-ROW($P$2))*20,0)/OFFSET(Income!$B$3,(ROW()-ROW($P$2))*20,0)</f>
        <v>2.9788684389911384E-2</v>
      </c>
      <c r="Q6">
        <f ca="1">OFFSET(Income!$B$8,(ROW()-ROW($Q$2))*20,0)/OFFSET(Income!$B$3,(ROW()-ROW($Q$2))*20,0)</f>
        <v>2.4335378323108385E-2</v>
      </c>
      <c r="R6">
        <f ca="1">OFFSET(Income!$B$9,(ROW()-ROW($R$2))*20,0)/OFFSET(Income!$B$3,(ROW()-ROW($R$2))*20,0)</f>
        <v>2.6925698704839809E-2</v>
      </c>
      <c r="S6">
        <f ca="1">OFFSET(Income!$B$10,(ROW()-ROW($S$2))*20,0)/OFFSET(Income!$B$3,(ROW()-ROW($S$2))*20,0)</f>
        <v>2.6789366053169734E-2</v>
      </c>
      <c r="T6">
        <f ca="1">OFFSET(Income!$B$11,(ROW()-ROW($T$2))*20,0)/OFFSET(Income!$B$3,(ROW()-ROW($T$2))*20,0)</f>
        <v>3.5582822085889573E-2</v>
      </c>
      <c r="U6">
        <f ca="1">OFFSET(Income!$B$12,(ROW()-ROW($U$2))*20,0)/OFFSET(Income!$B$3,(ROW()-ROW($U$2))*20,0)</f>
        <v>2.9720518064076346E-2</v>
      </c>
      <c r="V6">
        <f ca="1">OFFSET(Income!$B$13,(ROW()-ROW($V$2))*20,0)/OFFSET(Income!$B$3,(ROW()-ROW($V$2))*20,0)</f>
        <v>5.9236537150647584E-2</v>
      </c>
      <c r="W6">
        <f ca="1">OFFSET(Income!$B$14,(ROW()-ROW($W$2))*20,0)/OFFSET(Income!$B$3,(ROW()-ROW($W$2))*20,0)</f>
        <v>0.10034083162917519</v>
      </c>
      <c r="X6">
        <f ca="1">OFFSET(Income!$B$15,(ROW()-ROW($X$2))*20,0)/OFFSET(Income!$B$3,(ROW()-ROW($X$2))*20,0)</f>
        <v>0.13776414451261076</v>
      </c>
      <c r="Y6">
        <f ca="1">OFFSET(Income!$B$16,(ROW()-ROW($Y$2))*20,0)/OFFSET(Income!$B$3,(ROW()-ROW($Y$2))*20,0)</f>
        <v>0.11717791411042945</v>
      </c>
      <c r="Z6">
        <f ca="1">OFFSET(Income!$B$17,(ROW()-ROW($Z$2))*20,0)/OFFSET(Income!$B$3,(ROW()-ROW($Z$2))*20,0)</f>
        <v>7.0347648261758697E-2</v>
      </c>
      <c r="AA6">
        <f ca="1">OFFSET(Income!$B$18,(ROW()-ROW($AA$2))*20,0)/OFFSET(Income!$B$3,(ROW()-ROW($AA$2))*20,0)</f>
        <v>9.1070211315610092E-2</v>
      </c>
      <c r="AB6">
        <f ca="1">OFFSET(Income!$B$19,(ROW()-ROW($AB$2))*20,0)/OFFSET(Income!$B$3,(ROW()-ROW($AB$2))*20,0)</f>
        <v>0.17655078391274712</v>
      </c>
    </row>
    <row r="7" spans="1:28" x14ac:dyDescent="0.15">
      <c r="A7" t="str">
        <f ca="1">OFFSET('Race &amp; Ethnicity'!$A$2,(ROW() - ROW($A$2)) * 8,0)</f>
        <v>6. Lake View</v>
      </c>
      <c r="B7">
        <f ca="1">OFFSET('Race &amp; Ethnicity'!$B$3,(ROW() - ROW($B$2)) * 8,0)</f>
        <v>97968</v>
      </c>
      <c r="C7">
        <f ca="1">OFFSET('Race &amp; Ethnicity'!$B$4,(ROW() - ROW($C$2)) * 8,0)</f>
        <v>6639</v>
      </c>
      <c r="D7">
        <f ca="1">OFFSET('Race &amp; Ethnicity'!$B$5,(ROW() - ROW($D$2)) * 8,0)</f>
        <v>3430</v>
      </c>
      <c r="E7">
        <f ca="1">OFFSET('Race &amp; Ethnicity'!$B$6,(ROW() - ROW($E$2)) * 8,0)</f>
        <v>7133</v>
      </c>
      <c r="F7">
        <f ca="1">OFFSET('Race &amp; Ethnicity'!$B$7,(ROW() - ROW($F$2)) * 8,0)</f>
        <v>78123</v>
      </c>
      <c r="G7">
        <f ca="1">OFFSET('Race &amp; Ethnicity'!$B$8,(ROW() - ROW($G$2)) * 8,0)</f>
        <v>2643</v>
      </c>
      <c r="H7">
        <f ca="1">OFFSET(Citizenship!$B$8,(ROW() - ROW($H$2)) * 8,0)</f>
        <v>0.12137636779356524</v>
      </c>
      <c r="I7">
        <f ca="1">OFFSET(Education!$B$8,(ROW() - ROW($I$2)) * 9,0)</f>
        <v>0.97596792110325392</v>
      </c>
      <c r="J7">
        <f ca="1">OFFSET(Education!$B$9,(ROW() - ROW($J$2)) * 9,0)</f>
        <v>0.78715218510390417</v>
      </c>
      <c r="K7">
        <f ca="1">OFFSET(Housing!$B$6,(ROW() - ROW($K$2)) * 6,0)</f>
        <v>0.37275251316419339</v>
      </c>
      <c r="L7">
        <f ca="1">OFFSET(Poverty!$B$5,(ROW() - ROW($L$2)) * 5,0)</f>
        <v>0.11597924958816368</v>
      </c>
      <c r="M7">
        <f ca="1">OFFSET(Income!$B$4,(ROW()-ROW($M$2))*20,0)/OFFSET(Income!$B$3,(ROW()-ROW($M$2))*20,0)</f>
        <v>7.1019626615605555E-2</v>
      </c>
      <c r="N7">
        <f ca="1">OFFSET(Income!$B$5,(ROW()-ROW($N$2))*20,0)/OFFSET(Income!$B$3,(ROW()-ROW($N$2))*20,0)</f>
        <v>3.2072762087123029E-2</v>
      </c>
      <c r="O7">
        <f ca="1">OFFSET(Income!$B$6,(ROW()-ROW($O$2))*20,0)/OFFSET(Income!$B$3,(ROW()-ROW($O$2))*20,0)</f>
        <v>2.8913355672570609E-2</v>
      </c>
      <c r="P7">
        <f ca="1">OFFSET(Income!$B$7,(ROW()-ROW($P$2))*20,0)/OFFSET(Income!$B$3,(ROW()-ROW($P$2))*20,0)</f>
        <v>3.0234561991383437E-2</v>
      </c>
      <c r="Q7">
        <f ca="1">OFFSET(Income!$B$8,(ROW()-ROW($Q$2))*20,0)/OFFSET(Income!$B$3,(ROW()-ROW($Q$2))*20,0)</f>
        <v>3.2972714217328863E-2</v>
      </c>
      <c r="R7">
        <f ca="1">OFFSET(Income!$B$9,(ROW()-ROW($R$2))*20,0)/OFFSET(Income!$B$3,(ROW()-ROW($R$2))*20,0)</f>
        <v>2.4662517951172809E-2</v>
      </c>
      <c r="S7">
        <f ca="1">OFFSET(Income!$B$10,(ROW()-ROW($S$2))*20,0)/OFFSET(Income!$B$3,(ROW()-ROW($S$2))*20,0)</f>
        <v>3.5308760172331262E-2</v>
      </c>
      <c r="T7">
        <f ca="1">OFFSET(Income!$B$11,(ROW()-ROW($T$2))*20,0)/OFFSET(Income!$B$3,(ROW()-ROW($T$2))*20,0)</f>
        <v>4.2719004308281475E-2</v>
      </c>
      <c r="U7">
        <f ca="1">OFFSET(Income!$B$12,(ROW()-ROW($U$2))*20,0)/OFFSET(Income!$B$3,(ROW()-ROW($U$2))*20,0)</f>
        <v>3.6553374820488274E-2</v>
      </c>
      <c r="V7">
        <f ca="1">OFFSET(Income!$B$13,(ROW()-ROW($V$2))*20,0)/OFFSET(Income!$B$3,(ROW()-ROW($V$2))*20,0)</f>
        <v>6.8204882719004309E-2</v>
      </c>
      <c r="W7">
        <f ca="1">OFFSET(Income!$B$14,(ROW()-ROW($W$2))*20,0)/OFFSET(Income!$B$3,(ROW()-ROW($W$2))*20,0)</f>
        <v>9.2618477740545713E-2</v>
      </c>
      <c r="X7">
        <f ca="1">OFFSET(Income!$B$15,(ROW()-ROW($X$2))*20,0)/OFFSET(Income!$B$3,(ROW()-ROW($X$2))*20,0)</f>
        <v>0.12294877932024892</v>
      </c>
      <c r="Y7">
        <f ca="1">OFFSET(Income!$B$16,(ROW()-ROW($Y$2))*20,0)/OFFSET(Income!$B$3,(ROW()-ROW($Y$2))*20,0)</f>
        <v>0.1067496409765438</v>
      </c>
      <c r="Z7">
        <f ca="1">OFFSET(Income!$B$17,(ROW()-ROW($Z$2))*20,0)/OFFSET(Income!$B$3,(ROW()-ROW($Z$2))*20,0)</f>
        <v>6.2766874102441361E-2</v>
      </c>
      <c r="AA7">
        <f ca="1">OFFSET(Income!$B$18,(ROW()-ROW($AA$2))*20,0)/OFFSET(Income!$B$3,(ROW()-ROW($AA$2))*20,0)</f>
        <v>7.5327908089995219E-2</v>
      </c>
      <c r="AB7">
        <f ca="1">OFFSET(Income!$B$19,(ROW()-ROW($AB$2))*20,0)/OFFSET(Income!$B$3,(ROW()-ROW($AB$2))*20,0)</f>
        <v>0.13692675921493538</v>
      </c>
    </row>
    <row r="8" spans="1:28" x14ac:dyDescent="0.15">
      <c r="A8" t="str">
        <f ca="1">OFFSET('Race &amp; Ethnicity'!$A$2,(ROW() - ROW($A$2)) * 8,0)</f>
        <v>7. Lincoln Park</v>
      </c>
      <c r="B8">
        <f ca="1">OFFSET('Race &amp; Ethnicity'!$B$3,(ROW() - ROW($B$2)) * 8,0)</f>
        <v>65951</v>
      </c>
      <c r="C8">
        <f ca="1">OFFSET('Race &amp; Ethnicity'!$B$4,(ROW() - ROW($C$2)) * 8,0)</f>
        <v>3633</v>
      </c>
      <c r="D8">
        <f ca="1">OFFSET('Race &amp; Ethnicity'!$B$5,(ROW() - ROW($D$2)) * 8,0)</f>
        <v>2691</v>
      </c>
      <c r="E8">
        <f ca="1">OFFSET('Race &amp; Ethnicity'!$B$6,(ROW() - ROW($E$2)) * 8,0)</f>
        <v>4771</v>
      </c>
      <c r="F8">
        <f ca="1">OFFSET('Race &amp; Ethnicity'!$B$7,(ROW() - ROW($F$2)) * 8,0)</f>
        <v>53345</v>
      </c>
      <c r="G8">
        <f ca="1">OFFSET('Race &amp; Ethnicity'!$B$8,(ROW() - ROW($G$2)) * 8,0)</f>
        <v>1511</v>
      </c>
      <c r="H8">
        <f ca="1">OFFSET(Citizenship!$B$8,(ROW() - ROW($H$2)) * 8,0)</f>
        <v>9.8967415202195569E-2</v>
      </c>
      <c r="I8">
        <f ca="1">OFFSET(Education!$B$8,(ROW() - ROW($I$2)) * 9,0)</f>
        <v>0.96865886040134075</v>
      </c>
      <c r="J8">
        <f ca="1">OFFSET(Education!$B$9,(ROW() - ROW($J$2)) * 9,0)</f>
        <v>0.82331432551255823</v>
      </c>
      <c r="K8">
        <f ca="1">OFFSET(Housing!$B$6,(ROW() - ROW($K$2)) * 6,0)</f>
        <v>0.436676892566081</v>
      </c>
      <c r="L8">
        <f ca="1">OFFSET(Poverty!$B$5,(ROW() - ROW($L$2)) * 5,0)</f>
        <v>0.12536875508284034</v>
      </c>
      <c r="M8">
        <f ca="1">OFFSET(Income!$B$4,(ROW()-ROW($M$2))*20,0)/OFFSET(Income!$B$3,(ROW()-ROW($M$2))*20,0)</f>
        <v>8.2241021350438467E-2</v>
      </c>
      <c r="N8">
        <f ca="1">OFFSET(Income!$B$5,(ROW()-ROW($N$2))*20,0)/OFFSET(Income!$B$3,(ROW()-ROW($N$2))*20,0)</f>
        <v>3.9261256236249265E-2</v>
      </c>
      <c r="O8">
        <f ca="1">OFFSET(Income!$B$6,(ROW()-ROW($O$2))*20,0)/OFFSET(Income!$B$3,(ROW()-ROW($O$2))*20,0)</f>
        <v>2.7516965696755602E-2</v>
      </c>
      <c r="P8">
        <f ca="1">OFFSET(Income!$B$7,(ROW()-ROW($P$2))*20,0)/OFFSET(Income!$B$3,(ROW()-ROW($P$2))*20,0)</f>
        <v>2.4108332558643985E-2</v>
      </c>
      <c r="Q8">
        <f ca="1">OFFSET(Income!$B$8,(ROW()-ROW($Q$2))*20,0)/OFFSET(Income!$B$3,(ROW()-ROW($Q$2))*20,0)</f>
        <v>1.6888227820643923E-2</v>
      </c>
      <c r="R8">
        <f ca="1">OFFSET(Income!$B$9,(ROW()-ROW($R$2))*20,0)/OFFSET(Income!$B$3,(ROW()-ROW($R$2))*20,0)</f>
        <v>3.0956586408850052E-2</v>
      </c>
      <c r="S8">
        <f ca="1">OFFSET(Income!$B$10,(ROW()-ROW($S$2))*20,0)/OFFSET(Income!$B$3,(ROW()-ROW($S$2))*20,0)</f>
        <v>2.2992779895262001E-2</v>
      </c>
      <c r="T8">
        <f ca="1">OFFSET(Income!$B$11,(ROW()-ROW($T$2))*20,0)/OFFSET(Income!$B$3,(ROW()-ROW($T$2))*20,0)</f>
        <v>3.1483375166558213E-2</v>
      </c>
      <c r="U8">
        <f ca="1">OFFSET(Income!$B$12,(ROW()-ROW($U$2))*20,0)/OFFSET(Income!$B$3,(ROW()-ROW($U$2))*20,0)</f>
        <v>2.320969291314183E-2</v>
      </c>
      <c r="V8">
        <f ca="1">OFFSET(Income!$B$13,(ROW()-ROW($V$2))*20,0)/OFFSET(Income!$B$3,(ROW()-ROW($V$2))*20,0)</f>
        <v>5.348455269436956E-2</v>
      </c>
      <c r="W8">
        <f ca="1">OFFSET(Income!$B$14,(ROW()-ROW($W$2))*20,0)/OFFSET(Income!$B$3,(ROW()-ROW($W$2))*20,0)</f>
        <v>8.3201636143906299E-2</v>
      </c>
      <c r="X8">
        <f ca="1">OFFSET(Income!$B$15,(ROW()-ROW($X$2))*20,0)/OFFSET(Income!$B$3,(ROW()-ROW($X$2))*20,0)</f>
        <v>0.11319760775928853</v>
      </c>
      <c r="Y8">
        <f ca="1">OFFSET(Income!$B$16,(ROW()-ROW($Y$2))*20,0)/OFFSET(Income!$B$3,(ROW()-ROW($Y$2))*20,0)</f>
        <v>9.9718013076756221E-2</v>
      </c>
      <c r="Z8">
        <f ca="1">OFFSET(Income!$B$17,(ROW()-ROW($Z$2))*20,0)/OFFSET(Income!$B$3,(ROW()-ROW($Z$2))*20,0)</f>
        <v>6.2594899445322427E-2</v>
      </c>
      <c r="AA8">
        <f ca="1">OFFSET(Income!$B$18,(ROW()-ROW($AA$2))*20,0)/OFFSET(Income!$B$3,(ROW()-ROW($AA$2))*20,0)</f>
        <v>0.10095751603606953</v>
      </c>
      <c r="AB8">
        <f ca="1">OFFSET(Income!$B$19,(ROW()-ROW($AB$2))*20,0)/OFFSET(Income!$B$3,(ROW()-ROW($AB$2))*20,0)</f>
        <v>0.18818753679774411</v>
      </c>
    </row>
    <row r="9" spans="1:28" x14ac:dyDescent="0.15">
      <c r="A9" t="str">
        <f ca="1">OFFSET('Race &amp; Ethnicity'!$A$2,(ROW() - ROW($A$2)) * 8,0)</f>
        <v>8. Near North Side</v>
      </c>
      <c r="B9">
        <f ca="1">OFFSET('Race &amp; Ethnicity'!$B$3,(ROW() - ROW($B$2)) * 8,0)</f>
        <v>84305</v>
      </c>
      <c r="C9">
        <f ca="1">OFFSET('Race &amp; Ethnicity'!$B$4,(ROW() - ROW($C$2)) * 8,0)</f>
        <v>9031</v>
      </c>
      <c r="D9">
        <f ca="1">OFFSET('Race &amp; Ethnicity'!$B$5,(ROW() - ROW($D$2)) * 8,0)</f>
        <v>7908</v>
      </c>
      <c r="E9">
        <f ca="1">OFFSET('Race &amp; Ethnicity'!$B$6,(ROW() - ROW($E$2)) * 8,0)</f>
        <v>4828</v>
      </c>
      <c r="F9">
        <f ca="1">OFFSET('Race &amp; Ethnicity'!$B$7,(ROW() - ROW($F$2)) * 8,0)</f>
        <v>60299</v>
      </c>
      <c r="G9">
        <f ca="1">OFFSET('Race &amp; Ethnicity'!$B$8,(ROW() - ROW($G$2)) * 8,0)</f>
        <v>2239</v>
      </c>
      <c r="H9">
        <f ca="1">OFFSET(Citizenship!$B$8,(ROW() - ROW($H$2)) * 8,0)</f>
        <v>0.16293221042642786</v>
      </c>
      <c r="I9">
        <f ca="1">OFFSET(Education!$B$8,(ROW() - ROW($I$2)) * 9,0)</f>
        <v>0.97642651625217214</v>
      </c>
      <c r="J9">
        <f ca="1">OFFSET(Education!$B$9,(ROW() - ROW($J$2)) * 9,0)</f>
        <v>0.78276785459932197</v>
      </c>
      <c r="K9">
        <f ca="1">OFFSET(Housing!$B$6,(ROW() - ROW($K$2)) * 6,0)</f>
        <v>0.41216675477682957</v>
      </c>
      <c r="L9">
        <f ca="1">OFFSET(Poverty!$B$5,(ROW() - ROW($L$2)) * 5,0)</f>
        <v>0.12782236619445922</v>
      </c>
      <c r="M9">
        <f ca="1">OFFSET(Income!$B$4,(ROW()-ROW($M$2))*20,0)/OFFSET(Income!$B$3,(ROW()-ROW($M$2))*20,0)</f>
        <v>9.9558190468997804E-2</v>
      </c>
      <c r="N9">
        <f ca="1">OFFSET(Income!$B$5,(ROW()-ROW($N$2))*20,0)/OFFSET(Income!$B$3,(ROW()-ROW($N$2))*20,0)</f>
        <v>3.1625254890114037E-2</v>
      </c>
      <c r="O9">
        <f ca="1">OFFSET(Income!$B$6,(ROW()-ROW($O$2))*20,0)/OFFSET(Income!$B$3,(ROW()-ROW($O$2))*20,0)</f>
        <v>2.7320444075220905E-2</v>
      </c>
      <c r="P9">
        <f ca="1">OFFSET(Income!$B$7,(ROW()-ROW($P$2))*20,0)/OFFSET(Income!$B$3,(ROW()-ROW($P$2))*20,0)</f>
        <v>2.6961709840646476E-2</v>
      </c>
      <c r="Q9">
        <f ca="1">OFFSET(Income!$B$8,(ROW()-ROW($Q$2))*20,0)/OFFSET(Income!$B$3,(ROW()-ROW($Q$2))*20,0)</f>
        <v>2.1259723585831884E-2</v>
      </c>
      <c r="R9">
        <f ca="1">OFFSET(Income!$B$9,(ROW()-ROW($R$2))*20,0)/OFFSET(Income!$B$3,(ROW()-ROW($R$2))*20,0)</f>
        <v>3.1039951665282079E-2</v>
      </c>
      <c r="S9">
        <f ca="1">OFFSET(Income!$B$10,(ROW()-ROW($S$2))*20,0)/OFFSET(Income!$B$3,(ROW()-ROW($S$2))*20,0)</f>
        <v>2.5942149384487575E-2</v>
      </c>
      <c r="T9">
        <f ca="1">OFFSET(Income!$B$11,(ROW()-ROW($T$2))*20,0)/OFFSET(Income!$B$3,(ROW()-ROW($T$2))*20,0)</f>
        <v>2.6319764368250131E-2</v>
      </c>
      <c r="U9">
        <f ca="1">OFFSET(Income!$B$12,(ROW()-ROW($U$2))*20,0)/OFFSET(Income!$B$3,(ROW()-ROW($U$2))*20,0)</f>
        <v>2.0938750849633713E-2</v>
      </c>
      <c r="V9">
        <f ca="1">OFFSET(Income!$B$13,(ROW()-ROW($V$2))*20,0)/OFFSET(Income!$B$3,(ROW()-ROW($V$2))*20,0)</f>
        <v>5.9568763688543164E-2</v>
      </c>
      <c r="W9">
        <f ca="1">OFFSET(Income!$B$14,(ROW()-ROW($W$2))*20,0)/OFFSET(Income!$B$3,(ROW()-ROW($W$2))*20,0)</f>
        <v>8.7776602975606077E-2</v>
      </c>
      <c r="X9">
        <f ca="1">OFFSET(Income!$B$15,(ROW()-ROW($X$2))*20,0)/OFFSET(Income!$B$3,(ROW()-ROW($X$2))*20,0)</f>
        <v>0.12081791405482969</v>
      </c>
      <c r="Y9">
        <f ca="1">OFFSET(Income!$B$16,(ROW()-ROW($Y$2))*20,0)/OFFSET(Income!$B$3,(ROW()-ROW($Y$2))*20,0)</f>
        <v>9.8670795257155802E-2</v>
      </c>
      <c r="Z9">
        <f ca="1">OFFSET(Income!$B$17,(ROW()-ROW($Z$2))*20,0)/OFFSET(Income!$B$3,(ROW()-ROW($Z$2))*20,0)</f>
        <v>5.352692394834227E-2</v>
      </c>
      <c r="AA9">
        <f ca="1">OFFSET(Income!$B$18,(ROW()-ROW($AA$2))*20,0)/OFFSET(Income!$B$3,(ROW()-ROW($AA$2))*20,0)</f>
        <v>9.0759761347330256E-2</v>
      </c>
      <c r="AB9">
        <f ca="1">OFFSET(Income!$B$19,(ROW()-ROW($AB$2))*20,0)/OFFSET(Income!$B$3,(ROW()-ROW($AB$2))*20,0)</f>
        <v>0.17791329959972813</v>
      </c>
    </row>
    <row r="10" spans="1:28" x14ac:dyDescent="0.15">
      <c r="A10" t="str">
        <f ca="1">OFFSET('Race &amp; Ethnicity'!$A$2,(ROW() - ROW($A$2)) * 8,0)</f>
        <v>9. Edison Park</v>
      </c>
      <c r="B10">
        <f ca="1">OFFSET('Race &amp; Ethnicity'!$B$3,(ROW() - ROW($B$2)) * 8,0)</f>
        <v>10993</v>
      </c>
      <c r="C10">
        <f ca="1">OFFSET('Race &amp; Ethnicity'!$B$4,(ROW() - ROW($C$2)) * 8,0)</f>
        <v>218</v>
      </c>
      <c r="D10">
        <f ca="1">OFFSET('Race &amp; Ethnicity'!$B$5,(ROW() - ROW($D$2)) * 8,0)</f>
        <v>117</v>
      </c>
      <c r="E10">
        <f ca="1">OFFSET('Race &amp; Ethnicity'!$B$6,(ROW() - ROW($E$2)) * 8,0)</f>
        <v>857</v>
      </c>
      <c r="F10">
        <f ca="1">OFFSET('Race &amp; Ethnicity'!$B$7,(ROW() - ROW($F$2)) * 8,0)</f>
        <v>9701</v>
      </c>
      <c r="G10">
        <f ca="1">OFFSET('Race &amp; Ethnicity'!$B$8,(ROW() - ROW($G$2)) * 8,0)</f>
        <v>100</v>
      </c>
      <c r="H10">
        <f ca="1">OFFSET(Citizenship!$B$8,(ROW() - ROW($H$2)) * 8,0)</f>
        <v>0.14309105794596561</v>
      </c>
      <c r="I10">
        <f ca="1">OFFSET(Education!$B$8,(ROW() - ROW($I$2)) * 9,0)</f>
        <v>0.92222222222222228</v>
      </c>
      <c r="J10">
        <f ca="1">OFFSET(Education!$B$9,(ROW() - ROW($J$2)) * 9,0)</f>
        <v>0.41908212560386471</v>
      </c>
      <c r="K10">
        <f ca="1">OFFSET(Housing!$B$6,(ROW() - ROW($K$2)) * 6,0)</f>
        <v>0.78468047205522151</v>
      </c>
      <c r="L10">
        <f ca="1">OFFSET(Poverty!$B$5,(ROW() - ROW($L$2)) * 5,0)</f>
        <v>2.4470117347402894E-2</v>
      </c>
      <c r="M10">
        <f ca="1">OFFSET(Income!$B$4,(ROW()-ROW($M$2))*20,0)/OFFSET(Income!$B$3,(ROW()-ROW($M$2))*20,0)</f>
        <v>2.1376085504342019E-2</v>
      </c>
      <c r="N10">
        <f ca="1">OFFSET(Income!$B$5,(ROW()-ROW($N$2))*20,0)/OFFSET(Income!$B$3,(ROW()-ROW($N$2))*20,0)</f>
        <v>2.0262747717657539E-2</v>
      </c>
      <c r="O10">
        <f ca="1">OFFSET(Income!$B$6,(ROW()-ROW($O$2))*20,0)/OFFSET(Income!$B$3,(ROW()-ROW($O$2))*20,0)</f>
        <v>2.5829436651079937E-2</v>
      </c>
      <c r="P10">
        <f ca="1">OFFSET(Income!$B$7,(ROW()-ROW($P$2))*20,0)/OFFSET(Income!$B$3,(ROW()-ROW($P$2))*20,0)</f>
        <v>4.3197506123357828E-2</v>
      </c>
      <c r="Q10">
        <f ca="1">OFFSET(Income!$B$8,(ROW()-ROW($Q$2))*20,0)/OFFSET(Income!$B$3,(ROW()-ROW($Q$2))*20,0)</f>
        <v>2.2044088176352707E-2</v>
      </c>
      <c r="R10">
        <f ca="1">OFFSET(Income!$B$9,(ROW()-ROW($R$2))*20,0)/OFFSET(Income!$B$3,(ROW()-ROW($R$2))*20,0)</f>
        <v>5.9674905366288132E-2</v>
      </c>
      <c r="S10">
        <f ca="1">OFFSET(Income!$B$10,(ROW()-ROW($S$2))*20,0)/OFFSET(Income!$B$3,(ROW()-ROW($S$2))*20,0)</f>
        <v>4.9654865286127808E-2</v>
      </c>
      <c r="T10">
        <f ca="1">OFFSET(Income!$B$11,(ROW()-ROW($T$2))*20,0)/OFFSET(Income!$B$3,(ROW()-ROW($T$2))*20,0)</f>
        <v>3.2064128256513023E-2</v>
      </c>
      <c r="U10">
        <f ca="1">OFFSET(Income!$B$12,(ROW()-ROW($U$2))*20,0)/OFFSET(Income!$B$3,(ROW()-ROW($U$2))*20,0)</f>
        <v>2.627477176575373E-2</v>
      </c>
      <c r="V10">
        <f ca="1">OFFSET(Income!$B$13,(ROW()-ROW($V$2))*20,0)/OFFSET(Income!$B$3,(ROW()-ROW($V$2))*20,0)</f>
        <v>6.769093743041639E-2</v>
      </c>
      <c r="W10">
        <f ca="1">OFFSET(Income!$B$14,(ROW()-ROW($W$2))*20,0)/OFFSET(Income!$B$3,(ROW()-ROW($W$2))*20,0)</f>
        <v>9.3965709196170116E-2</v>
      </c>
      <c r="X10">
        <f ca="1">OFFSET(Income!$B$15,(ROW()-ROW($X$2))*20,0)/OFFSET(Income!$B$3,(ROW()-ROW($X$2))*20,0)</f>
        <v>0.1678913382320196</v>
      </c>
      <c r="Y10">
        <f ca="1">OFFSET(Income!$B$16,(ROW()-ROW($Y$2))*20,0)/OFFSET(Income!$B$3,(ROW()-ROW($Y$2))*20,0)</f>
        <v>0.11378312179915387</v>
      </c>
      <c r="Z10">
        <f ca="1">OFFSET(Income!$B$17,(ROW()-ROW($Z$2))*20,0)/OFFSET(Income!$B$3,(ROW()-ROW($Z$2))*20,0)</f>
        <v>6.457359162769985E-2</v>
      </c>
      <c r="AA10">
        <f ca="1">OFFSET(Income!$B$18,(ROW()-ROW($AA$2))*20,0)/OFFSET(Income!$B$3,(ROW()-ROW($AA$2))*20,0)</f>
        <v>0.10710309507904699</v>
      </c>
      <c r="AB10">
        <f ca="1">OFFSET(Income!$B$19,(ROW()-ROW($AB$2))*20,0)/OFFSET(Income!$B$3,(ROW()-ROW($AB$2))*20,0)</f>
        <v>8.4613671788020484E-2</v>
      </c>
    </row>
    <row r="11" spans="1:28" x14ac:dyDescent="0.15">
      <c r="A11" t="str">
        <f ca="1">OFFSET('Race &amp; Ethnicity'!$A$2,(ROW() - ROW($A$2)) * 8,0)</f>
        <v>10. Norwood Park</v>
      </c>
      <c r="B11">
        <f ca="1">OFFSET('Race &amp; Ethnicity'!$B$3,(ROW() - ROW($B$2)) * 8,0)</f>
        <v>36486</v>
      </c>
      <c r="C11">
        <f ca="1">OFFSET('Race &amp; Ethnicity'!$B$4,(ROW() - ROW($C$2)) * 8,0)</f>
        <v>1354</v>
      </c>
      <c r="D11">
        <f ca="1">OFFSET('Race &amp; Ethnicity'!$B$5,(ROW() - ROW($D$2)) * 8,0)</f>
        <v>343</v>
      </c>
      <c r="E11">
        <f ca="1">OFFSET('Race &amp; Ethnicity'!$B$6,(ROW() - ROW($E$2)) * 8,0)</f>
        <v>4508</v>
      </c>
      <c r="F11">
        <f ca="1">OFFSET('Race &amp; Ethnicity'!$B$7,(ROW() - ROW($F$2)) * 8,0)</f>
        <v>29607</v>
      </c>
      <c r="G11">
        <f ca="1">OFFSET('Race &amp; Ethnicity'!$B$8,(ROW() - ROW($G$2)) * 8,0)</f>
        <v>674</v>
      </c>
      <c r="H11">
        <f ca="1">OFFSET(Citizenship!$B$8,(ROW() - ROW($H$2)) * 8,0)</f>
        <v>0.18738694293701694</v>
      </c>
      <c r="I11">
        <f ca="1">OFFSET(Education!$B$8,(ROW() - ROW($I$2)) * 9,0)</f>
        <v>0.91856810029214897</v>
      </c>
      <c r="J11">
        <f ca="1">OFFSET(Education!$B$9,(ROW() - ROW($J$2)) * 9,0)</f>
        <v>0</v>
      </c>
      <c r="K11">
        <f ca="1">OFFSET(Housing!$B$6,(ROW() - ROW($K$2)) * 6,0)</f>
        <v>0.80791236394083166</v>
      </c>
      <c r="L11">
        <f ca="1">OFFSET(Poverty!$B$5,(ROW() - ROW($L$2)) * 5,0)</f>
        <v>5.9755419677598669E-2</v>
      </c>
      <c r="M11">
        <f ca="1">OFFSET(Income!$B$4,(ROW()-ROW($M$2))*20,0)/OFFSET(Income!$B$3,(ROW()-ROW($M$2))*20,0)</f>
        <v>5.0865196762489531E-2</v>
      </c>
      <c r="N11">
        <f ca="1">OFFSET(Income!$B$5,(ROW()-ROW($N$2))*20,0)/OFFSET(Income!$B$3,(ROW()-ROW($N$2))*20,0)</f>
        <v>3.1747139268769188E-2</v>
      </c>
      <c r="O11">
        <f ca="1">OFFSET(Income!$B$6,(ROW()-ROW($O$2))*20,0)/OFFSET(Income!$B$3,(ROW()-ROW($O$2))*20,0)</f>
        <v>5.3028188668713366E-2</v>
      </c>
      <c r="P11">
        <f ca="1">OFFSET(Income!$B$7,(ROW()-ROW($P$2))*20,0)/OFFSET(Income!$B$3,(ROW()-ROW($P$2))*20,0)</f>
        <v>3.9910689366452694E-2</v>
      </c>
      <c r="Q11">
        <f ca="1">OFFSET(Income!$B$8,(ROW()-ROW($Q$2))*20,0)/OFFSET(Income!$B$3,(ROW()-ROW($Q$2))*20,0)</f>
        <v>4.012001116382919E-2</v>
      </c>
      <c r="R11">
        <f ca="1">OFFSET(Income!$B$9,(ROW()-ROW($R$2))*20,0)/OFFSET(Income!$B$3,(ROW()-ROW($R$2))*20,0)</f>
        <v>2.7421155456321518E-2</v>
      </c>
      <c r="S11">
        <f ca="1">OFFSET(Income!$B$10,(ROW()-ROW($S$2))*20,0)/OFFSET(Income!$B$3,(ROW()-ROW($S$2))*20,0)</f>
        <v>5.2121127546748532E-2</v>
      </c>
      <c r="T11">
        <f ca="1">OFFSET(Income!$B$11,(ROW()-ROW($T$2))*20,0)/OFFSET(Income!$B$3,(ROW()-ROW($T$2))*20,0)</f>
        <v>3.6840636338264024E-2</v>
      </c>
      <c r="U11">
        <f ca="1">OFFSET(Income!$B$12,(ROW()-ROW($U$2))*20,0)/OFFSET(Income!$B$3,(ROW()-ROW($U$2))*20,0)</f>
        <v>2.9235277700251187E-2</v>
      </c>
      <c r="V11">
        <f ca="1">OFFSET(Income!$B$13,(ROW()-ROW($V$2))*20,0)/OFFSET(Income!$B$3,(ROW()-ROW($V$2))*20,0)</f>
        <v>7.0471671783421716E-2</v>
      </c>
      <c r="W11">
        <f ca="1">OFFSET(Income!$B$14,(ROW()-ROW($W$2))*20,0)/OFFSET(Income!$B$3,(ROW()-ROW($W$2))*20,0)</f>
        <v>9.1613173318448232E-2</v>
      </c>
      <c r="X11">
        <f ca="1">OFFSET(Income!$B$15,(ROW()-ROW($X$2))*20,0)/OFFSET(Income!$B$3,(ROW()-ROW($X$2))*20,0)</f>
        <v>0.16020094892548145</v>
      </c>
      <c r="Y11">
        <f ca="1">OFFSET(Income!$B$16,(ROW()-ROW($Y$2))*20,0)/OFFSET(Income!$B$3,(ROW()-ROW($Y$2))*20,0)</f>
        <v>0.1070332123918504</v>
      </c>
      <c r="Z11">
        <f ca="1">OFFSET(Income!$B$17,(ROW()-ROW($Z$2))*20,0)/OFFSET(Income!$B$3,(ROW()-ROW($Z$2))*20,0)</f>
        <v>7.4518559866034048E-2</v>
      </c>
      <c r="AA11">
        <f ca="1">OFFSET(Income!$B$18,(ROW()-ROW($AA$2))*20,0)/OFFSET(Income!$B$3,(ROW()-ROW($AA$2))*20,0)</f>
        <v>7.256488975718671E-2</v>
      </c>
      <c r="AB11">
        <f ca="1">OFFSET(Income!$B$19,(ROW()-ROW($AB$2))*20,0)/OFFSET(Income!$B$3,(ROW()-ROW($AB$2))*20,0)</f>
        <v>6.230812168573821E-2</v>
      </c>
    </row>
    <row r="12" spans="1:28" x14ac:dyDescent="0.15">
      <c r="A12" t="str">
        <f ca="1">OFFSET('Race &amp; Ethnicity'!$A$2,(ROW() - ROW($A$2)) * 8,0)</f>
        <v>11. Jefferson Park</v>
      </c>
      <c r="B12">
        <f ca="1">OFFSET('Race &amp; Ethnicity'!$B$3,(ROW() - ROW($B$2)) * 8,0)</f>
        <v>26975</v>
      </c>
      <c r="C12">
        <f ca="1">OFFSET('Race &amp; Ethnicity'!$B$4,(ROW() - ROW($C$2)) * 8,0)</f>
        <v>2341</v>
      </c>
      <c r="D12">
        <f ca="1">OFFSET('Race &amp; Ethnicity'!$B$5,(ROW() - ROW($D$2)) * 8,0)</f>
        <v>340</v>
      </c>
      <c r="E12">
        <f ca="1">OFFSET('Race &amp; Ethnicity'!$B$6,(ROW() - ROW($E$2)) * 8,0)</f>
        <v>5374</v>
      </c>
      <c r="F12">
        <f ca="1">OFFSET('Race &amp; Ethnicity'!$B$7,(ROW() - ROW($F$2)) * 8,0)</f>
        <v>18362</v>
      </c>
      <c r="G12">
        <f ca="1">OFFSET('Race &amp; Ethnicity'!$B$8,(ROW() - ROW($G$2)) * 8,0)</f>
        <v>558</v>
      </c>
      <c r="H12">
        <f ca="1">OFFSET(Citizenship!$B$8,(ROW() - ROW($H$2)) * 8,0)</f>
        <v>0.26250231696014831</v>
      </c>
      <c r="I12">
        <f ca="1">OFFSET(Education!$B$8,(ROW() - ROW($I$2)) * 9,0)</f>
        <v>0.86611852311511017</v>
      </c>
      <c r="J12">
        <f ca="1">OFFSET(Education!$B$9,(ROW() - ROW($J$2)) * 9,0)</f>
        <v>0.31875064639569761</v>
      </c>
      <c r="K12">
        <f ca="1">OFFSET(Housing!$B$6,(ROW() - ROW($K$2)) * 6,0)</f>
        <v>0.63460207612456743</v>
      </c>
      <c r="L12">
        <f ca="1">OFFSET(Poverty!$B$5,(ROW() - ROW($L$2)) * 5,0)</f>
        <v>8.8501819802421458E-2</v>
      </c>
      <c r="M12">
        <f ca="1">OFFSET(Income!$B$4,(ROW()-ROW($M$2))*20,0)/OFFSET(Income!$B$3,(ROW()-ROW($M$2))*20,0)</f>
        <v>5.2298566485417697E-2</v>
      </c>
      <c r="N12">
        <f ca="1">OFFSET(Income!$B$5,(ROW()-ROW($N$2))*20,0)/OFFSET(Income!$B$3,(ROW()-ROW($N$2))*20,0)</f>
        <v>5.3287197231833908E-2</v>
      </c>
      <c r="O12">
        <f ca="1">OFFSET(Income!$B$6,(ROW()-ROW($O$2))*20,0)/OFFSET(Income!$B$3,(ROW()-ROW($O$2))*20,0)</f>
        <v>5.5264458724666336E-2</v>
      </c>
      <c r="P12">
        <f ca="1">OFFSET(Income!$B$7,(ROW()-ROW($P$2))*20,0)/OFFSET(Income!$B$3,(ROW()-ROW($P$2))*20,0)</f>
        <v>4.9233811171527433E-2</v>
      </c>
      <c r="Q12">
        <f ca="1">OFFSET(Income!$B$8,(ROW()-ROW($Q$2))*20,0)/OFFSET(Income!$B$3,(ROW()-ROW($Q$2))*20,0)</f>
        <v>4.063272367770638E-2</v>
      </c>
      <c r="R12">
        <f ca="1">OFFSET(Income!$B$9,(ROW()-ROW($R$2))*20,0)/OFFSET(Income!$B$3,(ROW()-ROW($R$2))*20,0)</f>
        <v>6.544735541275333E-2</v>
      </c>
      <c r="S12">
        <f ca="1">OFFSET(Income!$B$10,(ROW()-ROW($S$2))*20,0)/OFFSET(Income!$B$3,(ROW()-ROW($S$2))*20,0)</f>
        <v>3.4799802273850718E-2</v>
      </c>
      <c r="T12">
        <f ca="1">OFFSET(Income!$B$11,(ROW()-ROW($T$2))*20,0)/OFFSET(Income!$B$3,(ROW()-ROW($T$2))*20,0)</f>
        <v>3.9644092931290162E-2</v>
      </c>
      <c r="U12">
        <f ca="1">OFFSET(Income!$B$12,(ROW()-ROW($U$2))*20,0)/OFFSET(Income!$B$3,(ROW()-ROW($U$2))*20,0)</f>
        <v>3.2130499258526943E-2</v>
      </c>
      <c r="V12">
        <f ca="1">OFFSET(Income!$B$13,(ROW()-ROW($V$2))*20,0)/OFFSET(Income!$B$3,(ROW()-ROW($V$2))*20,0)</f>
        <v>6.2184873949579833E-2</v>
      </c>
      <c r="W12">
        <f ca="1">OFFSET(Income!$B$14,(ROW()-ROW($W$2))*20,0)/OFFSET(Income!$B$3,(ROW()-ROW($W$2))*20,0)</f>
        <v>9.3425605536332182E-2</v>
      </c>
      <c r="X12">
        <f ca="1">OFFSET(Income!$B$15,(ROW()-ROW($X$2))*20,0)/OFFSET(Income!$B$3,(ROW()-ROW($X$2))*20,0)</f>
        <v>0.1397923875432526</v>
      </c>
      <c r="Y12">
        <f ca="1">OFFSET(Income!$B$16,(ROW()-ROW($Y$2))*20,0)/OFFSET(Income!$B$3,(ROW()-ROW($Y$2))*20,0)</f>
        <v>9.1151754819574896E-2</v>
      </c>
      <c r="Z12">
        <f ca="1">OFFSET(Income!$B$17,(ROW()-ROW($Z$2))*20,0)/OFFSET(Income!$B$3,(ROW()-ROW($Z$2))*20,0)</f>
        <v>7.2664359861591699E-2</v>
      </c>
      <c r="AA12">
        <f ca="1">OFFSET(Income!$B$18,(ROW()-ROW($AA$2))*20,0)/OFFSET(Income!$B$3,(ROW()-ROW($AA$2))*20,0)</f>
        <v>6.98961937716263E-2</v>
      </c>
      <c r="AB12">
        <f ca="1">OFFSET(Income!$B$19,(ROW()-ROW($AB$2))*20,0)/OFFSET(Income!$B$3,(ROW()-ROW($AB$2))*20,0)</f>
        <v>4.8146317350469599E-2</v>
      </c>
    </row>
    <row r="13" spans="1:28" x14ac:dyDescent="0.15">
      <c r="A13" t="str">
        <f ca="1">OFFSET('Race &amp; Ethnicity'!$A$2,(ROW() - ROW($A$2)) * 8,0)</f>
        <v>12. Forest Glen</v>
      </c>
      <c r="B13">
        <f ca="1">OFFSET('Race &amp; Ethnicity'!$B$3,(ROW() - ROW($B$2)) * 8,0)</f>
        <v>26104</v>
      </c>
      <c r="C13">
        <f ca="1">OFFSET('Race &amp; Ethnicity'!$B$4,(ROW() - ROW($C$2)) * 8,0)</f>
        <v>3928</v>
      </c>
      <c r="D13">
        <f ca="1">OFFSET('Race &amp; Ethnicity'!$B$5,(ROW() - ROW($D$2)) * 8,0)</f>
        <v>218</v>
      </c>
      <c r="E13">
        <f ca="1">OFFSET('Race &amp; Ethnicity'!$B$6,(ROW() - ROW($E$2)) * 8,0)</f>
        <v>3220</v>
      </c>
      <c r="F13">
        <f ca="1">OFFSET('Race &amp; Ethnicity'!$B$7,(ROW() - ROW($F$2)) * 8,0)</f>
        <v>18412</v>
      </c>
      <c r="G13">
        <f ca="1">OFFSET('Race &amp; Ethnicity'!$B$8,(ROW() - ROW($G$2)) * 8,0)</f>
        <v>326</v>
      </c>
      <c r="H13">
        <f ca="1">OFFSET(Citizenship!$B$8,(ROW() - ROW($H$2)) * 8,0)</f>
        <v>0.23356573705179282</v>
      </c>
      <c r="I13">
        <f ca="1">OFFSET(Education!$B$8,(ROW() - ROW($I$2)) * 9,0)</f>
        <v>0.92100396301188903</v>
      </c>
      <c r="J13">
        <f ca="1">OFFSET(Education!$B$9,(ROW() - ROW($J$2)) * 9,0)</f>
        <v>0.53257595772787314</v>
      </c>
      <c r="K13">
        <f ca="1">OFFSET(Housing!$B$6,(ROW() - ROW($K$2)) * 6,0)</f>
        <v>0.88395799011532128</v>
      </c>
      <c r="L13">
        <f ca="1">OFFSET(Poverty!$B$5,(ROW() - ROW($L$2)) * 5,0)</f>
        <v>5.5583845822398059E-2</v>
      </c>
      <c r="M13">
        <f ca="1">OFFSET(Income!$B$4,(ROW()-ROW($M$2))*20,0)/OFFSET(Income!$B$3,(ROW()-ROW($M$2))*20,0)</f>
        <v>5.0658978583196047E-2</v>
      </c>
      <c r="N13">
        <f ca="1">OFFSET(Income!$B$5,(ROW()-ROW($N$2))*20,0)/OFFSET(Income!$B$3,(ROW()-ROW($N$2))*20,0)</f>
        <v>2.8727347611202637E-2</v>
      </c>
      <c r="O13">
        <f ca="1">OFFSET(Income!$B$6,(ROW()-ROW($O$2))*20,0)/OFFSET(Income!$B$3,(ROW()-ROW($O$2))*20,0)</f>
        <v>2.3887973640856673E-2</v>
      </c>
      <c r="P13">
        <f ca="1">OFFSET(Income!$B$7,(ROW()-ROW($P$2))*20,0)/OFFSET(Income!$B$3,(ROW()-ROW($P$2))*20,0)</f>
        <v>2.8521416803953873E-2</v>
      </c>
      <c r="Q13">
        <f ca="1">OFFSET(Income!$B$8,(ROW()-ROW($Q$2))*20,0)/OFFSET(Income!$B$3,(ROW()-ROW($Q$2))*20,0)</f>
        <v>4.5613673805601315E-2</v>
      </c>
      <c r="R13">
        <f ca="1">OFFSET(Income!$B$9,(ROW()-ROW($R$2))*20,0)/OFFSET(Income!$B$3,(ROW()-ROW($R$2))*20,0)</f>
        <v>4.1083196046128499E-2</v>
      </c>
      <c r="S13">
        <f ca="1">OFFSET(Income!$B$10,(ROW()-ROW($S$2))*20,0)/OFFSET(Income!$B$3,(ROW()-ROW($S$2))*20,0)</f>
        <v>2.9242174629324547E-2</v>
      </c>
      <c r="T13">
        <f ca="1">OFFSET(Income!$B$11,(ROW()-ROW($T$2))*20,0)/OFFSET(Income!$B$3,(ROW()-ROW($T$2))*20,0)</f>
        <v>3.119851729818781E-2</v>
      </c>
      <c r="U13">
        <f ca="1">OFFSET(Income!$B$12,(ROW()-ROW($U$2))*20,0)/OFFSET(Income!$B$3,(ROW()-ROW($U$2))*20,0)</f>
        <v>3.2845963756177925E-2</v>
      </c>
      <c r="V13">
        <f ca="1">OFFSET(Income!$B$13,(ROW()-ROW($V$2))*20,0)/OFFSET(Income!$B$3,(ROW()-ROW($V$2))*20,0)</f>
        <v>5.1791598023064253E-2</v>
      </c>
      <c r="W13">
        <f ca="1">OFFSET(Income!$B$14,(ROW()-ROW($W$2))*20,0)/OFFSET(Income!$B$3,(ROW()-ROW($W$2))*20,0)</f>
        <v>9.2668863261943984E-2</v>
      </c>
      <c r="X13">
        <f ca="1">OFFSET(Income!$B$15,(ROW()-ROW($X$2))*20,0)/OFFSET(Income!$B$3,(ROW()-ROW($X$2))*20,0)</f>
        <v>0.10100906095551894</v>
      </c>
      <c r="Y13">
        <f ca="1">OFFSET(Income!$B$16,(ROW()-ROW($Y$2))*20,0)/OFFSET(Income!$B$3,(ROW()-ROW($Y$2))*20,0)</f>
        <v>0.10873146622734761</v>
      </c>
      <c r="Z13">
        <f ca="1">OFFSET(Income!$B$17,(ROW()-ROW($Z$2))*20,0)/OFFSET(Income!$B$3,(ROW()-ROW($Z$2))*20,0)</f>
        <v>9.627265238879737E-2</v>
      </c>
      <c r="AA13">
        <f ca="1">OFFSET(Income!$B$18,(ROW()-ROW($AA$2))*20,0)/OFFSET(Income!$B$3,(ROW()-ROW($AA$2))*20,0)</f>
        <v>9.6993410214168033E-2</v>
      </c>
      <c r="AB13">
        <f ca="1">OFFSET(Income!$B$19,(ROW()-ROW($AB$2))*20,0)/OFFSET(Income!$B$3,(ROW()-ROW($AB$2))*20,0)</f>
        <v>0.14075370675453047</v>
      </c>
    </row>
    <row r="14" spans="1:28" x14ac:dyDescent="0.15">
      <c r="A14" t="str">
        <f ca="1">OFFSET('Race &amp; Ethnicity'!$A$2,(ROW() - ROW($A$2)) * 8,0)</f>
        <v>13. North Park</v>
      </c>
      <c r="B14">
        <f ca="1">OFFSET('Race &amp; Ethnicity'!$B$3,(ROW() - ROW($B$2)) * 8,0)</f>
        <v>18058</v>
      </c>
      <c r="C14">
        <f ca="1">OFFSET('Race &amp; Ethnicity'!$B$4,(ROW() - ROW($C$2)) * 8,0)</f>
        <v>4359</v>
      </c>
      <c r="D14">
        <f ca="1">OFFSET('Race &amp; Ethnicity'!$B$5,(ROW() - ROW($D$2)) * 8,0)</f>
        <v>531</v>
      </c>
      <c r="E14">
        <f ca="1">OFFSET('Race &amp; Ethnicity'!$B$6,(ROW() - ROW($E$2)) * 8,0)</f>
        <v>3864</v>
      </c>
      <c r="F14">
        <f ca="1">OFFSET('Race &amp; Ethnicity'!$B$7,(ROW() - ROW($F$2)) * 8,0)</f>
        <v>8998</v>
      </c>
      <c r="G14">
        <f ca="1">OFFSET('Race &amp; Ethnicity'!$B$8,(ROW() - ROW($G$2)) * 8,0)</f>
        <v>306</v>
      </c>
      <c r="H14">
        <f ca="1">OFFSET(Citizenship!$B$8,(ROW() - ROW($H$2)) * 8,0)</f>
        <v>0.36487983165356075</v>
      </c>
      <c r="I14">
        <f ca="1">OFFSET(Education!$B$8,(ROW() - ROW($I$2)) * 9,0)</f>
        <v>0.87994629176210415</v>
      </c>
      <c r="J14">
        <f ca="1">OFFSET(Education!$B$9,(ROW() - ROW($J$2)) * 9,0)</f>
        <v>0.45952136482110417</v>
      </c>
      <c r="K14">
        <f ca="1">OFFSET(Housing!$B$6,(ROW() - ROW($K$2)) * 6,0)</f>
        <v>0.52439777640518836</v>
      </c>
      <c r="L14">
        <f ca="1">OFFSET(Poverty!$B$5,(ROW() - ROW($L$2)) * 5,0)</f>
        <v>0.1237731111618352</v>
      </c>
      <c r="M14">
        <f ca="1">OFFSET(Income!$B$4,(ROW()-ROW($M$2))*20,0)/OFFSET(Income!$B$3,(ROW()-ROW($M$2))*20,0)</f>
        <v>9.2340951204447186E-2</v>
      </c>
      <c r="N14">
        <f ca="1">OFFSET(Income!$B$5,(ROW()-ROW($N$2))*20,0)/OFFSET(Income!$B$3,(ROW()-ROW($N$2))*20,0)</f>
        <v>4.5089561457689935E-2</v>
      </c>
      <c r="O14">
        <f ca="1">OFFSET(Income!$B$6,(ROW()-ROW($O$2))*20,0)/OFFSET(Income!$B$3,(ROW()-ROW($O$2))*20,0)</f>
        <v>7.8134651019147627E-2</v>
      </c>
      <c r="P14">
        <f ca="1">OFFSET(Income!$B$7,(ROW()-ROW($P$2))*20,0)/OFFSET(Income!$B$3,(ROW()-ROW($P$2))*20,0)</f>
        <v>6.0531192093885113E-2</v>
      </c>
      <c r="Q14">
        <f ca="1">OFFSET(Income!$B$8,(ROW()-ROW($Q$2))*20,0)/OFFSET(Income!$B$3,(ROW()-ROW($Q$2))*20,0)</f>
        <v>3.7986411365040149E-2</v>
      </c>
      <c r="R14">
        <f ca="1">OFFSET(Income!$B$9,(ROW()-ROW($R$2))*20,0)/OFFSET(Income!$B$3,(ROW()-ROW($R$2))*20,0)</f>
        <v>5.1420630018529957E-2</v>
      </c>
      <c r="S14">
        <f ca="1">OFFSET(Income!$B$10,(ROW()-ROW($S$2))*20,0)/OFFSET(Income!$B$3,(ROW()-ROW($S$2))*20,0)</f>
        <v>3.9530574428659669E-2</v>
      </c>
      <c r="T14">
        <f ca="1">OFFSET(Income!$B$11,(ROW()-ROW($T$2))*20,0)/OFFSET(Income!$B$3,(ROW()-ROW($T$2))*20,0)</f>
        <v>2.5787523162445956E-2</v>
      </c>
      <c r="U14">
        <f ca="1">OFFSET(Income!$B$12,(ROW()-ROW($U$2))*20,0)/OFFSET(Income!$B$3,(ROW()-ROW($U$2))*20,0)</f>
        <v>5.0339715873996292E-2</v>
      </c>
      <c r="V14">
        <f ca="1">OFFSET(Income!$B$13,(ROW()-ROW($V$2))*20,0)/OFFSET(Income!$B$3,(ROW()-ROW($V$2))*20,0)</f>
        <v>7.2730080296479302E-2</v>
      </c>
      <c r="W14">
        <f ca="1">OFFSET(Income!$B$14,(ROW()-ROW($W$2))*20,0)/OFFSET(Income!$B$3,(ROW()-ROW($W$2))*20,0)</f>
        <v>7.8134651019147627E-2</v>
      </c>
      <c r="X14">
        <f ca="1">OFFSET(Income!$B$15,(ROW()-ROW($X$2))*20,0)/OFFSET(Income!$B$3,(ROW()-ROW($X$2))*20,0)</f>
        <v>0.13820259419394687</v>
      </c>
      <c r="Y14">
        <f ca="1">OFFSET(Income!$B$16,(ROW()-ROW($Y$2))*20,0)/OFFSET(Income!$B$3,(ROW()-ROW($Y$2))*20,0)</f>
        <v>7.1494749845583697E-2</v>
      </c>
      <c r="Z14">
        <f ca="1">OFFSET(Income!$B$17,(ROW()-ROW($Z$2))*20,0)/OFFSET(Income!$B$3,(ROW()-ROW($Z$2))*20,0)</f>
        <v>4.3236565781346513E-2</v>
      </c>
      <c r="AA14">
        <f ca="1">OFFSET(Income!$B$18,(ROW()-ROW($AA$2))*20,0)/OFFSET(Income!$B$3,(ROW()-ROW($AA$2))*20,0)</f>
        <v>7.2575663990117362E-2</v>
      </c>
      <c r="AB14">
        <f ca="1">OFFSET(Income!$B$19,(ROW()-ROW($AB$2))*20,0)/OFFSET(Income!$B$3,(ROW()-ROW($AB$2))*20,0)</f>
        <v>4.2464484249536749E-2</v>
      </c>
    </row>
    <row r="15" spans="1:28" x14ac:dyDescent="0.15">
      <c r="A15" t="str">
        <f ca="1">OFFSET('Race &amp; Ethnicity'!$A$2,(ROW() - ROW($A$2)) * 8,0)</f>
        <v>14. Albany Park</v>
      </c>
      <c r="B15">
        <f ca="1">OFFSET('Race &amp; Ethnicity'!$B$3,(ROW() - ROW($B$2)) * 8,0)</f>
        <v>52930</v>
      </c>
      <c r="C15">
        <f ca="1">OFFSET('Race &amp; Ethnicity'!$B$4,(ROW() - ROW($C$2)) * 8,0)</f>
        <v>7387</v>
      </c>
      <c r="D15">
        <f ca="1">OFFSET('Race &amp; Ethnicity'!$B$5,(ROW() - ROW($D$2)) * 8,0)</f>
        <v>2017</v>
      </c>
      <c r="E15">
        <f ca="1">OFFSET('Race &amp; Ethnicity'!$B$6,(ROW() - ROW($E$2)) * 8,0)</f>
        <v>26892</v>
      </c>
      <c r="F15">
        <f ca="1">OFFSET('Race &amp; Ethnicity'!$B$7,(ROW() - ROW($F$2)) * 8,0)</f>
        <v>15421</v>
      </c>
      <c r="G15">
        <f ca="1">OFFSET('Race &amp; Ethnicity'!$B$8,(ROW() - ROW($G$2)) * 8,0)</f>
        <v>1213</v>
      </c>
      <c r="H15">
        <f ca="1">OFFSET(Citizenship!$B$8,(ROW() - ROW($H$2)) * 8,0)</f>
        <v>0.43880597014925371</v>
      </c>
      <c r="I15">
        <f ca="1">OFFSET(Education!$B$8,(ROW() - ROW($I$2)) * 9,0)</f>
        <v>0.73091086944012884</v>
      </c>
      <c r="J15">
        <f ca="1">OFFSET(Education!$B$9,(ROW() - ROW($J$2)) * 9,0)</f>
        <v>0.293860406237413</v>
      </c>
      <c r="K15">
        <f ca="1">OFFSET(Housing!$B$6,(ROW() - ROW($K$2)) * 6,0)</f>
        <v>0.39163521246803845</v>
      </c>
      <c r="L15">
        <f ca="1">OFFSET(Poverty!$B$5,(ROW() - ROW($L$2)) * 5,0)</f>
        <v>0.19490683955376439</v>
      </c>
      <c r="M15">
        <f ca="1">OFFSET(Income!$B$4,(ROW()-ROW($M$2))*20,0)/OFFSET(Income!$B$3,(ROW()-ROW($M$2))*20,0)</f>
        <v>7.2689638378180932E-2</v>
      </c>
      <c r="N15">
        <f ca="1">OFFSET(Income!$B$5,(ROW()-ROW($N$2))*20,0)/OFFSET(Income!$B$3,(ROW()-ROW($N$2))*20,0)</f>
        <v>5.3390965542432729E-2</v>
      </c>
      <c r="O15">
        <f ca="1">OFFSET(Income!$B$6,(ROW()-ROW($O$2))*20,0)/OFFSET(Income!$B$3,(ROW()-ROW($O$2))*20,0)</f>
        <v>4.9068549859978085E-2</v>
      </c>
      <c r="P15">
        <f ca="1">OFFSET(Income!$B$7,(ROW()-ROW($P$2))*20,0)/OFFSET(Income!$B$3,(ROW()-ROW($P$2))*20,0)</f>
        <v>6.946304638986972E-2</v>
      </c>
      <c r="Q15">
        <f ca="1">OFFSET(Income!$B$8,(ROW()-ROW($Q$2))*20,0)/OFFSET(Income!$B$3,(ROW()-ROW($Q$2))*20,0)</f>
        <v>5.7652502130768293E-2</v>
      </c>
      <c r="R15">
        <f ca="1">OFFSET(Income!$B$9,(ROW()-ROW($R$2))*20,0)/OFFSET(Income!$B$3,(ROW()-ROW($R$2))*20,0)</f>
        <v>4.298064044807013E-2</v>
      </c>
      <c r="S15">
        <f ca="1">OFFSET(Income!$B$10,(ROW()-ROW($S$2))*20,0)/OFFSET(Income!$B$3,(ROW()-ROW($S$2))*20,0)</f>
        <v>4.4076464142213563E-2</v>
      </c>
      <c r="T15">
        <f ca="1">OFFSET(Income!$B$11,(ROW()-ROW($T$2))*20,0)/OFFSET(Income!$B$3,(ROW()-ROW($T$2))*20,0)</f>
        <v>3.817119201266285E-2</v>
      </c>
      <c r="U15">
        <f ca="1">OFFSET(Income!$B$12,(ROW()-ROW($U$2))*20,0)/OFFSET(Income!$B$3,(ROW()-ROW($U$2))*20,0)</f>
        <v>4.699866065992938E-2</v>
      </c>
      <c r="V15">
        <f ca="1">OFFSET(Income!$B$13,(ROW()-ROW($V$2))*20,0)/OFFSET(Income!$B$3,(ROW()-ROW($V$2))*20,0)</f>
        <v>8.4195787166686964E-2</v>
      </c>
      <c r="W15">
        <f ca="1">OFFSET(Income!$B$14,(ROW()-ROW($W$2))*20,0)/OFFSET(Income!$B$3,(ROW()-ROW($W$2))*20,0)</f>
        <v>0.10982588579081944</v>
      </c>
      <c r="X15">
        <f ca="1">OFFSET(Income!$B$15,(ROW()-ROW($X$2))*20,0)/OFFSET(Income!$B$3,(ROW()-ROW($X$2))*20,0)</f>
        <v>0.1161573115792037</v>
      </c>
      <c r="Y15">
        <f ca="1">OFFSET(Income!$B$16,(ROW()-ROW($Y$2))*20,0)/OFFSET(Income!$B$3,(ROW()-ROW($Y$2))*20,0)</f>
        <v>7.6768537684159255E-2</v>
      </c>
      <c r="Z15">
        <f ca="1">OFFSET(Income!$B$17,(ROW()-ROW($Z$2))*20,0)/OFFSET(Income!$B$3,(ROW()-ROW($Z$2))*20,0)</f>
        <v>4.1763058565688543E-2</v>
      </c>
      <c r="AA15">
        <f ca="1">OFFSET(Income!$B$18,(ROW()-ROW($AA$2))*20,0)/OFFSET(Income!$B$3,(ROW()-ROW($AA$2))*20,0)</f>
        <v>4.9616461707049801E-2</v>
      </c>
      <c r="AB15">
        <f ca="1">OFFSET(Income!$B$19,(ROW()-ROW($AB$2))*20,0)/OFFSET(Income!$B$3,(ROW()-ROW($AB$2))*20,0)</f>
        <v>4.7181297942286621E-2</v>
      </c>
    </row>
    <row r="16" spans="1:28" x14ac:dyDescent="0.15">
      <c r="A16" t="str">
        <f ca="1">OFFSET('Race &amp; Ethnicity'!$A$2,(ROW() - ROW($A$2)) * 8,0)</f>
        <v>15. Portage Park</v>
      </c>
      <c r="B16">
        <f ca="1">OFFSET('Race &amp; Ethnicity'!$B$3,(ROW() - ROW($B$2)) * 8,0)</f>
        <v>64427</v>
      </c>
      <c r="C16">
        <f ca="1">OFFSET('Race &amp; Ethnicity'!$B$4,(ROW() - ROW($C$2)) * 8,0)</f>
        <v>2866</v>
      </c>
      <c r="D16">
        <f ca="1">OFFSET('Race &amp; Ethnicity'!$B$5,(ROW() - ROW($D$2)) * 8,0)</f>
        <v>827</v>
      </c>
      <c r="E16">
        <f ca="1">OFFSET('Race &amp; Ethnicity'!$B$6,(ROW() - ROW($E$2)) * 8,0)</f>
        <v>26980</v>
      </c>
      <c r="F16">
        <f ca="1">OFFSET('Race &amp; Ethnicity'!$B$7,(ROW() - ROW($F$2)) * 8,0)</f>
        <v>32755</v>
      </c>
      <c r="G16">
        <f ca="1">OFFSET('Race &amp; Ethnicity'!$B$8,(ROW() - ROW($G$2)) * 8,0)</f>
        <v>999</v>
      </c>
      <c r="H16">
        <f ca="1">OFFSET(Citizenship!$B$8,(ROW() - ROW($H$2)) * 8,0)</f>
        <v>0.31986589473357441</v>
      </c>
      <c r="I16">
        <f ca="1">OFFSET(Education!$B$8,(ROW() - ROW($I$2)) * 9,0)</f>
        <v>0.81886716024934181</v>
      </c>
      <c r="J16">
        <f ca="1">OFFSET(Education!$B$9,(ROW() - ROW($J$2)) * 9,0)</f>
        <v>0.23275648671152419</v>
      </c>
      <c r="K16">
        <f ca="1">OFFSET(Housing!$B$6,(ROW() - ROW($K$2)) * 6,0)</f>
        <v>0.55827293343412332</v>
      </c>
      <c r="L16">
        <f ca="1">OFFSET(Poverty!$B$5,(ROW() - ROW($L$2)) * 5,0)</f>
        <v>0.14590714152526571</v>
      </c>
      <c r="M16">
        <f ca="1">OFFSET(Income!$B$4,(ROW()-ROW($M$2))*20,0)/OFFSET(Income!$B$3,(ROW()-ROW($M$2))*20,0)</f>
        <v>6.9945306594335011E-2</v>
      </c>
      <c r="N16">
        <f ca="1">OFFSET(Income!$B$5,(ROW()-ROW($N$2))*20,0)/OFFSET(Income!$B$3,(ROW()-ROW($N$2))*20,0)</f>
        <v>4.3176664146916267E-2</v>
      </c>
      <c r="O16">
        <f ca="1">OFFSET(Income!$B$6,(ROW()-ROW($O$2))*20,0)/OFFSET(Income!$B$3,(ROW()-ROW($O$2))*20,0)</f>
        <v>4.9224065098492593E-2</v>
      </c>
      <c r="P16">
        <f ca="1">OFFSET(Income!$B$7,(ROW()-ROW($P$2))*20,0)/OFFSET(Income!$B$3,(ROW()-ROW($P$2))*20,0)</f>
        <v>5.567166170127618E-2</v>
      </c>
      <c r="Q16">
        <f ca="1">OFFSET(Income!$B$8,(ROW()-ROW($Q$2))*20,0)/OFFSET(Income!$B$3,(ROW()-ROW($Q$2))*20,0)</f>
        <v>4.4466183467472983E-2</v>
      </c>
      <c r="R16">
        <f ca="1">OFFSET(Income!$B$9,(ROW()-ROW($R$2))*20,0)/OFFSET(Income!$B$3,(ROW()-ROW($R$2))*20,0)</f>
        <v>6.2030325937124819E-2</v>
      </c>
      <c r="S16">
        <f ca="1">OFFSET(Income!$B$10,(ROW()-ROW($S$2))*20,0)/OFFSET(Income!$B$3,(ROW()-ROW($S$2))*20,0)</f>
        <v>4.0508693138867888E-2</v>
      </c>
      <c r="T16">
        <f ca="1">OFFSET(Income!$B$11,(ROW()-ROW($T$2))*20,0)/OFFSET(Income!$B$3,(ROW()-ROW($T$2))*20,0)</f>
        <v>4.5355507136822446E-2</v>
      </c>
      <c r="U16">
        <f ca="1">OFFSET(Income!$B$12,(ROW()-ROW($U$2))*20,0)/OFFSET(Income!$B$3,(ROW()-ROW($U$2))*20,0)</f>
        <v>4.4377251100538043E-2</v>
      </c>
      <c r="V16">
        <f ca="1">OFFSET(Income!$B$13,(ROW()-ROW($V$2))*20,0)/OFFSET(Income!$B$3,(ROW()-ROW($V$2))*20,0)</f>
        <v>8.6709057761572325E-2</v>
      </c>
      <c r="W16">
        <f ca="1">OFFSET(Income!$B$14,(ROW()-ROW($W$2))*20,0)/OFFSET(Income!$B$3,(ROW()-ROW($W$2))*20,0)</f>
        <v>0.11707946106985638</v>
      </c>
      <c r="X16">
        <f ca="1">OFFSET(Income!$B$15,(ROW()-ROW($X$2))*20,0)/OFFSET(Income!$B$3,(ROW()-ROW($X$2))*20,0)</f>
        <v>0.1381119658499711</v>
      </c>
      <c r="Y16">
        <f ca="1">OFFSET(Income!$B$16,(ROW()-ROW($Y$2))*20,0)/OFFSET(Income!$B$3,(ROW()-ROW($Y$2))*20,0)</f>
        <v>9.1956067410734144E-2</v>
      </c>
      <c r="Z16">
        <f ca="1">OFFSET(Income!$B$17,(ROW()-ROW($Z$2))*20,0)/OFFSET(Income!$B$3,(ROW()-ROW($Z$2))*20,0)</f>
        <v>4.1798212459424611E-2</v>
      </c>
      <c r="AA16">
        <f ca="1">OFFSET(Income!$B$18,(ROW()-ROW($AA$2))*20,0)/OFFSET(Income!$B$3,(ROW()-ROW($AA$2))*20,0)</f>
        <v>4.8646004713415444E-2</v>
      </c>
      <c r="AB16">
        <f ca="1">OFFSET(Income!$B$19,(ROW()-ROW($AB$2))*20,0)/OFFSET(Income!$B$3,(ROW()-ROW($AB$2))*20,0)</f>
        <v>2.0943572413179776E-2</v>
      </c>
    </row>
    <row r="17" spans="1:28" x14ac:dyDescent="0.15">
      <c r="A17" t="str">
        <f ca="1">OFFSET('Race &amp; Ethnicity'!$A$2,(ROW() - ROW($A$2)) * 8,0)</f>
        <v>16. Irving Park</v>
      </c>
      <c r="B17">
        <f ca="1">OFFSET('Race &amp; Ethnicity'!$B$3,(ROW() - ROW($B$2)) * 8,0)</f>
        <v>56490</v>
      </c>
      <c r="C17">
        <f ca="1">OFFSET('Race &amp; Ethnicity'!$B$4,(ROW() - ROW($C$2)) * 8,0)</f>
        <v>4287</v>
      </c>
      <c r="D17">
        <f ca="1">OFFSET('Race &amp; Ethnicity'!$B$5,(ROW() - ROW($D$2)) * 8,0)</f>
        <v>1646</v>
      </c>
      <c r="E17">
        <f ca="1">OFFSET('Race &amp; Ethnicity'!$B$6,(ROW() - ROW($E$2)) * 8,0)</f>
        <v>26558</v>
      </c>
      <c r="F17">
        <f ca="1">OFFSET('Race &amp; Ethnicity'!$B$7,(ROW() - ROW($F$2)) * 8,0)</f>
        <v>22492</v>
      </c>
      <c r="G17">
        <f ca="1">OFFSET('Race &amp; Ethnicity'!$B$8,(ROW() - ROW($G$2)) * 8,0)</f>
        <v>1507</v>
      </c>
      <c r="H17">
        <f ca="1">OFFSET(Citizenship!$B$8,(ROW() - ROW($H$2)) * 8,0)</f>
        <v>0.33377588953797133</v>
      </c>
      <c r="I17">
        <f ca="1">OFFSET(Education!$B$8,(ROW() - ROW($I$2)) * 9,0)</f>
        <v>0.78760561933379558</v>
      </c>
      <c r="J17">
        <f ca="1">OFFSET(Education!$B$9,(ROW() - ROW($J$2)) * 9,0)</f>
        <v>0.34286154557361892</v>
      </c>
      <c r="K17">
        <f ca="1">OFFSET(Housing!$B$6,(ROW() - ROW($K$2)) * 6,0)</f>
        <v>0.45025353222074532</v>
      </c>
      <c r="L17">
        <f ca="1">OFFSET(Poverty!$B$5,(ROW() - ROW($L$2)) * 5,0)</f>
        <v>0.13906623390519671</v>
      </c>
      <c r="M17">
        <f ca="1">OFFSET(Income!$B$4,(ROW()-ROW($M$2))*20,0)/OFFSET(Income!$B$3,(ROW()-ROW($M$2))*20,0)</f>
        <v>6.4047654211588631E-2</v>
      </c>
      <c r="N17">
        <f ca="1">OFFSET(Income!$B$5,(ROW()-ROW($N$2))*20,0)/OFFSET(Income!$B$3,(ROW()-ROW($N$2))*20,0)</f>
        <v>4.5143504159897603E-2</v>
      </c>
      <c r="O17">
        <f ca="1">OFFSET(Income!$B$6,(ROW()-ROW($O$2))*20,0)/OFFSET(Income!$B$3,(ROW()-ROW($O$2))*20,0)</f>
        <v>4.9968000787672918E-2</v>
      </c>
      <c r="P17">
        <f ca="1">OFFSET(Income!$B$7,(ROW()-ROW($P$2))*20,0)/OFFSET(Income!$B$3,(ROW()-ROW($P$2))*20,0)</f>
        <v>5.7500123073893565E-2</v>
      </c>
      <c r="Q17">
        <f ca="1">OFFSET(Income!$B$8,(ROW()-ROW($Q$2))*20,0)/OFFSET(Income!$B$3,(ROW()-ROW($Q$2))*20,0)</f>
        <v>5.9173928026387046E-2</v>
      </c>
      <c r="R17">
        <f ca="1">OFFSET(Income!$B$9,(ROW()-ROW($R$2))*20,0)/OFFSET(Income!$B$3,(ROW()-ROW($R$2))*20,0)</f>
        <v>6.006006006006006E-2</v>
      </c>
      <c r="S17">
        <f ca="1">OFFSET(Income!$B$10,(ROW()-ROW($S$2))*20,0)/OFFSET(Income!$B$3,(ROW()-ROW($S$2))*20,0)</f>
        <v>6.3456899522473298E-2</v>
      </c>
      <c r="T17">
        <f ca="1">OFFSET(Income!$B$11,(ROW()-ROW($T$2))*20,0)/OFFSET(Income!$B$3,(ROW()-ROW($T$2))*20,0)</f>
        <v>5.4792497415448234E-2</v>
      </c>
      <c r="U17">
        <f ca="1">OFFSET(Income!$B$12,(ROW()-ROW($U$2))*20,0)/OFFSET(Income!$B$3,(ROW()-ROW($U$2))*20,0)</f>
        <v>5.9420075813518436E-2</v>
      </c>
      <c r="V17">
        <f ca="1">OFFSET(Income!$B$13,(ROW()-ROW($V$2))*20,0)/OFFSET(Income!$B$3,(ROW()-ROW($V$2))*20,0)</f>
        <v>7.537045241963275E-2</v>
      </c>
      <c r="W17">
        <f ca="1">OFFSET(Income!$B$14,(ROW()-ROW($W$2))*20,0)/OFFSET(Income!$B$3,(ROW()-ROW($W$2))*20,0)</f>
        <v>8.3345640722689907E-2</v>
      </c>
      <c r="X17">
        <f ca="1">OFFSET(Income!$B$15,(ROW()-ROW($X$2))*20,0)/OFFSET(Income!$B$3,(ROW()-ROW($X$2))*20,0)</f>
        <v>0.12159700684290849</v>
      </c>
      <c r="Y17">
        <f ca="1">OFFSET(Income!$B$16,(ROW()-ROW($Y$2))*20,0)/OFFSET(Income!$B$3,(ROW()-ROW($Y$2))*20,0)</f>
        <v>7.2022842514645788E-2</v>
      </c>
      <c r="Z17">
        <f ca="1">OFFSET(Income!$B$17,(ROW()-ROW($Z$2))*20,0)/OFFSET(Income!$B$3,(ROW()-ROW($Z$2))*20,0)</f>
        <v>4.7998818490621771E-2</v>
      </c>
      <c r="AA17">
        <f ca="1">OFFSET(Income!$B$18,(ROW()-ROW($AA$2))*20,0)/OFFSET(Income!$B$3,(ROW()-ROW($AA$2))*20,0)</f>
        <v>4.3223551420272732E-2</v>
      </c>
      <c r="AB17">
        <f ca="1">OFFSET(Income!$B$19,(ROW()-ROW($AB$2))*20,0)/OFFSET(Income!$B$3,(ROW()-ROW($AB$2))*20,0)</f>
        <v>4.2878944518288782E-2</v>
      </c>
    </row>
    <row r="18" spans="1:28" x14ac:dyDescent="0.15">
      <c r="A18" t="str">
        <f ca="1">OFFSET('Race &amp; Ethnicity'!$A$2,(ROW() - ROW($A$2)) * 8,0)</f>
        <v>17. Dunning</v>
      </c>
      <c r="B18">
        <f ca="1">OFFSET('Race &amp; Ethnicity'!$B$3,(ROW() - ROW($B$2)) * 8,0)</f>
        <v>43053</v>
      </c>
      <c r="C18">
        <f ca="1">OFFSET('Race &amp; Ethnicity'!$B$4,(ROW() - ROW($C$2)) * 8,0)</f>
        <v>1583</v>
      </c>
      <c r="D18">
        <f ca="1">OFFSET('Race &amp; Ethnicity'!$B$5,(ROW() - ROW($D$2)) * 8,0)</f>
        <v>694</v>
      </c>
      <c r="E18">
        <f ca="1">OFFSET('Race &amp; Ethnicity'!$B$6,(ROW() - ROW($E$2)) * 8,0)</f>
        <v>11255</v>
      </c>
      <c r="F18">
        <f ca="1">OFFSET('Race &amp; Ethnicity'!$B$7,(ROW() - ROW($F$2)) * 8,0)</f>
        <v>29060</v>
      </c>
      <c r="G18">
        <f ca="1">OFFSET('Race &amp; Ethnicity'!$B$8,(ROW() - ROW($G$2)) * 8,0)</f>
        <v>461</v>
      </c>
      <c r="H18">
        <f ca="1">OFFSET(Citizenship!$B$8,(ROW() - ROW($H$2)) * 8,0)</f>
        <v>0.3303137992706664</v>
      </c>
      <c r="I18">
        <f ca="1">OFFSET(Education!$B$8,(ROW() - ROW($I$2)) * 9,0)</f>
        <v>0.85557951655991504</v>
      </c>
      <c r="J18">
        <f ca="1">OFFSET(Education!$B$9,(ROW() - ROW($J$2)) * 9,0)</f>
        <v>0.22855579516559915</v>
      </c>
      <c r="K18">
        <f ca="1">OFFSET(Housing!$B$6,(ROW() - ROW($K$2)) * 6,0)</f>
        <v>0.74452650153584732</v>
      </c>
      <c r="L18">
        <f ca="1">OFFSET(Poverty!$B$5,(ROW() - ROW($L$2)) * 5,0)</f>
        <v>0.10986348599916135</v>
      </c>
      <c r="M18">
        <f ca="1">OFFSET(Income!$B$4,(ROW()-ROW($M$2))*20,0)/OFFSET(Income!$B$3,(ROW()-ROW($M$2))*20,0)</f>
        <v>5.3264492516828965E-2</v>
      </c>
      <c r="N18">
        <f ca="1">OFFSET(Income!$B$5,(ROW()-ROW($N$2))*20,0)/OFFSET(Income!$B$3,(ROW()-ROW($N$2))*20,0)</f>
        <v>4.0847003463825894E-2</v>
      </c>
      <c r="O18">
        <f ca="1">OFFSET(Income!$B$6,(ROW()-ROW($O$2))*20,0)/OFFSET(Income!$B$3,(ROW()-ROW($O$2))*20,0)</f>
        <v>4.8754983334422589E-2</v>
      </c>
      <c r="P18">
        <f ca="1">OFFSET(Income!$B$7,(ROW()-ROW($P$2))*20,0)/OFFSET(Income!$B$3,(ROW()-ROW($P$2))*20,0)</f>
        <v>5.3068426900202602E-2</v>
      </c>
      <c r="Q18">
        <f ca="1">OFFSET(Income!$B$8,(ROW()-ROW($Q$2))*20,0)/OFFSET(Income!$B$3,(ROW()-ROW($Q$2))*20,0)</f>
        <v>3.9278478530814981E-2</v>
      </c>
      <c r="R18">
        <f ca="1">OFFSET(Income!$B$9,(ROW()-ROW($R$2))*20,0)/OFFSET(Income!$B$3,(ROW()-ROW($R$2))*20,0)</f>
        <v>5.6466897588392913E-2</v>
      </c>
      <c r="S18">
        <f ca="1">OFFSET(Income!$B$10,(ROW()-ROW($S$2))*20,0)/OFFSET(Income!$B$3,(ROW()-ROW($S$2))*20,0)</f>
        <v>3.9017057708646496E-2</v>
      </c>
      <c r="T18">
        <f ca="1">OFFSET(Income!$B$11,(ROW()-ROW($T$2))*20,0)/OFFSET(Income!$B$3,(ROW()-ROW($T$2))*20,0)</f>
        <v>5.5551924710803217E-2</v>
      </c>
      <c r="U18">
        <f ca="1">OFFSET(Income!$B$12,(ROW()-ROW($U$2))*20,0)/OFFSET(Income!$B$3,(ROW()-ROW($U$2))*20,0)</f>
        <v>3.5618587020456179E-2</v>
      </c>
      <c r="V18">
        <f ca="1">OFFSET(Income!$B$13,(ROW()-ROW($V$2))*20,0)/OFFSET(Income!$B$3,(ROW()-ROW($V$2))*20,0)</f>
        <v>6.8949741846938112E-2</v>
      </c>
      <c r="W18">
        <f ca="1">OFFSET(Income!$B$14,(ROW()-ROW($W$2))*20,0)/OFFSET(Income!$B$3,(ROW()-ROW($W$2))*20,0)</f>
        <v>0.11652833148160251</v>
      </c>
      <c r="X18">
        <f ca="1">OFFSET(Income!$B$15,(ROW()-ROW($X$2))*20,0)/OFFSET(Income!$B$3,(ROW()-ROW($X$2))*20,0)</f>
        <v>0.15149336644663747</v>
      </c>
      <c r="Y18">
        <f ca="1">OFFSET(Income!$B$16,(ROW()-ROW($Y$2))*20,0)/OFFSET(Income!$B$3,(ROW()-ROW($Y$2))*20,0)</f>
        <v>0.11143062544931703</v>
      </c>
      <c r="Z18">
        <f ca="1">OFFSET(Income!$B$17,(ROW()-ROW($Z$2))*20,0)/OFFSET(Income!$B$3,(ROW()-ROW($Z$2))*20,0)</f>
        <v>6.378668060911051E-2</v>
      </c>
      <c r="AA18">
        <f ca="1">OFFSET(Income!$B$18,(ROW()-ROW($AA$2))*20,0)/OFFSET(Income!$B$3,(ROW()-ROW($AA$2))*20,0)</f>
        <v>4.1892686752499839E-2</v>
      </c>
      <c r="AB18">
        <f ca="1">OFFSET(Income!$B$19,(ROW()-ROW($AB$2))*20,0)/OFFSET(Income!$B$3,(ROW()-ROW($AB$2))*20,0)</f>
        <v>2.4050715639500685E-2</v>
      </c>
    </row>
    <row r="19" spans="1:28" x14ac:dyDescent="0.15">
      <c r="A19" t="str">
        <f ca="1">OFFSET('Race &amp; Ethnicity'!$A$2,(ROW() - ROW($A$2)) * 8,0)</f>
        <v>18. Montclare</v>
      </c>
      <c r="B19">
        <f ca="1">OFFSET('Race &amp; Ethnicity'!$B$3,(ROW() - ROW($B$2)) * 8,0)</f>
        <v>12840</v>
      </c>
      <c r="C19">
        <f ca="1">OFFSET('Race &amp; Ethnicity'!$B$4,(ROW() - ROW($C$2)) * 8,0)</f>
        <v>740</v>
      </c>
      <c r="D19">
        <f ca="1">OFFSET('Race &amp; Ethnicity'!$B$5,(ROW() - ROW($D$2)) * 8,0)</f>
        <v>464</v>
      </c>
      <c r="E19">
        <f ca="1">OFFSET('Race &amp; Ethnicity'!$B$6,(ROW() - ROW($E$2)) * 8,0)</f>
        <v>7481</v>
      </c>
      <c r="F19">
        <f ca="1">OFFSET('Race &amp; Ethnicity'!$B$7,(ROW() - ROW($F$2)) * 8,0)</f>
        <v>4051</v>
      </c>
      <c r="G19">
        <f ca="1">OFFSET('Race &amp; Ethnicity'!$B$8,(ROW() - ROW($G$2)) * 8,0)</f>
        <v>104</v>
      </c>
      <c r="H19">
        <f ca="1">OFFSET(Citizenship!$B$8,(ROW() - ROW($H$2)) * 8,0)</f>
        <v>0.35</v>
      </c>
      <c r="I19">
        <f ca="1">OFFSET(Education!$B$8,(ROW() - ROW($I$2)) * 9,0)</f>
        <v>0.76113698793741791</v>
      </c>
      <c r="J19">
        <f ca="1">OFFSET(Education!$B$9,(ROW() - ROW($J$2)) * 9,0)</f>
        <v>0.1640988892869939</v>
      </c>
      <c r="K19">
        <f ca="1">OFFSET(Housing!$B$6,(ROW() - ROW($K$2)) * 6,0)</f>
        <v>0.56393368158074042</v>
      </c>
      <c r="L19">
        <f ca="1">OFFSET(Poverty!$B$5,(ROW() - ROW($L$2)) * 5,0)</f>
        <v>0.14652448657187994</v>
      </c>
      <c r="M19">
        <f ca="1">OFFSET(Income!$B$4,(ROW()-ROW($M$2))*20,0)/OFFSET(Income!$B$3,(ROW()-ROW($M$2))*20,0)</f>
        <v>0.10106745400863047</v>
      </c>
      <c r="N19">
        <f ca="1">OFFSET(Income!$B$5,(ROW()-ROW($N$2))*20,0)/OFFSET(Income!$B$3,(ROW()-ROW($N$2))*20,0)</f>
        <v>5.2691346808993865E-2</v>
      </c>
      <c r="O19">
        <f ca="1">OFFSET(Income!$B$6,(ROW()-ROW($O$2))*20,0)/OFFSET(Income!$B$3,(ROW()-ROW($O$2))*20,0)</f>
        <v>5.1555757438110382E-2</v>
      </c>
      <c r="P19">
        <f ca="1">OFFSET(Income!$B$7,(ROW()-ROW($P$2))*20,0)/OFFSET(Income!$B$3,(ROW()-ROW($P$2))*20,0)</f>
        <v>3.9064274358392007E-2</v>
      </c>
      <c r="Q19">
        <f ca="1">OFFSET(Income!$B$8,(ROW()-ROW($Q$2))*20,0)/OFFSET(Income!$B$3,(ROW()-ROW($Q$2))*20,0)</f>
        <v>0.10379286849875086</v>
      </c>
      <c r="R19">
        <f ca="1">OFFSET(Income!$B$9,(ROW()-ROW($R$2))*20,0)/OFFSET(Income!$B$3,(ROW()-ROW($R$2))*20,0)</f>
        <v>5.9504883034294798E-2</v>
      </c>
      <c r="S19">
        <f ca="1">OFFSET(Income!$B$10,(ROW()-ROW($S$2))*20,0)/OFFSET(Income!$B$3,(ROW()-ROW($S$2))*20,0)</f>
        <v>7.3131955484896663E-2</v>
      </c>
      <c r="T19">
        <f ca="1">OFFSET(Income!$B$11,(ROW()-ROW($T$2))*20,0)/OFFSET(Income!$B$3,(ROW()-ROW($T$2))*20,0)</f>
        <v>6.3365886895298665E-2</v>
      </c>
      <c r="U19">
        <f ca="1">OFFSET(Income!$B$12,(ROW()-ROW($U$2))*20,0)/OFFSET(Income!$B$3,(ROW()-ROW($U$2))*20,0)</f>
        <v>3.4976152623211444E-2</v>
      </c>
      <c r="V19">
        <f ca="1">OFFSET(Income!$B$13,(ROW()-ROW($V$2))*20,0)/OFFSET(Income!$B$3,(ROW()-ROW($V$2))*20,0)</f>
        <v>0.10379286849875086</v>
      </c>
      <c r="W19">
        <f ca="1">OFFSET(Income!$B$14,(ROW()-ROW($W$2))*20,0)/OFFSET(Income!$B$3,(ROW()-ROW($W$2))*20,0)</f>
        <v>4.2698160345219172E-2</v>
      </c>
      <c r="X19">
        <f ca="1">OFFSET(Income!$B$15,(ROW()-ROW($X$2))*20,0)/OFFSET(Income!$B$3,(ROW()-ROW($X$2))*20,0)</f>
        <v>0.12400635930047695</v>
      </c>
      <c r="Y19">
        <f ca="1">OFFSET(Income!$B$16,(ROW()-ROW($Y$2))*20,0)/OFFSET(Income!$B$3,(ROW()-ROW($Y$2))*20,0)</f>
        <v>8.0399727458550993E-2</v>
      </c>
      <c r="Z19">
        <f ca="1">OFFSET(Income!$B$17,(ROW()-ROW($Z$2))*20,0)/OFFSET(Income!$B$3,(ROW()-ROW($Z$2))*20,0)</f>
        <v>3.066091301385419E-2</v>
      </c>
      <c r="AA19">
        <f ca="1">OFFSET(Income!$B$18,(ROW()-ROW($AA$2))*20,0)/OFFSET(Income!$B$3,(ROW()-ROW($AA$2))*20,0)</f>
        <v>1.5216897569838746E-2</v>
      </c>
      <c r="AB19">
        <f ca="1">OFFSET(Income!$B$19,(ROW()-ROW($AB$2))*20,0)/OFFSET(Income!$B$3,(ROW()-ROW($AB$2))*20,0)</f>
        <v>2.4074494662729956E-2</v>
      </c>
    </row>
    <row r="20" spans="1:28" x14ac:dyDescent="0.15">
      <c r="A20" t="str">
        <f ca="1">OFFSET('Race &amp; Ethnicity'!$A$2,(ROW() - ROW($A$2)) * 8,0)</f>
        <v>19. Belmont Cragin</v>
      </c>
      <c r="B20">
        <f ca="1">OFFSET('Race &amp; Ethnicity'!$B$3,(ROW() - ROW($B$2)) * 8,0)</f>
        <v>79069</v>
      </c>
      <c r="C20">
        <f ca="1">OFFSET('Race &amp; Ethnicity'!$B$4,(ROW() - ROW($C$2)) * 8,0)</f>
        <v>1273</v>
      </c>
      <c r="D20">
        <f ca="1">OFFSET('Race &amp; Ethnicity'!$B$5,(ROW() - ROW($D$2)) * 8,0)</f>
        <v>2804</v>
      </c>
      <c r="E20">
        <f ca="1">OFFSET('Race &amp; Ethnicity'!$B$6,(ROW() - ROW($E$2)) * 8,0)</f>
        <v>62790</v>
      </c>
      <c r="F20">
        <f ca="1">OFFSET('Race &amp; Ethnicity'!$B$7,(ROW() - ROW($F$2)) * 8,0)</f>
        <v>11249</v>
      </c>
      <c r="G20">
        <f ca="1">OFFSET('Race &amp; Ethnicity'!$B$8,(ROW() - ROW($G$2)) * 8,0)</f>
        <v>953</v>
      </c>
      <c r="H20">
        <f ca="1">OFFSET(Citizenship!$B$8,(ROW() - ROW($H$2)) * 8,0)</f>
        <v>0.38682669567086975</v>
      </c>
      <c r="I20">
        <f ca="1">OFFSET(Education!$B$8,(ROW() - ROW($I$2)) * 9,0)</f>
        <v>0.61187862863923381</v>
      </c>
      <c r="J20">
        <f ca="1">OFFSET(Education!$B$9,(ROW() - ROW($J$2)) * 9,0)</f>
        <v>0.10901809552061703</v>
      </c>
      <c r="K20">
        <f ca="1">OFFSET(Housing!$B$6,(ROW() - ROW($K$2)) * 6,0)</f>
        <v>0.49121175485910906</v>
      </c>
      <c r="L20">
        <f ca="1">OFFSET(Poverty!$B$5,(ROW() - ROW($L$2)) * 5,0)</f>
        <v>0.2105751509374007</v>
      </c>
      <c r="M20">
        <f ca="1">OFFSET(Income!$B$4,(ROW()-ROW($M$2))*20,0)/OFFSET(Income!$B$3,(ROW()-ROW($M$2))*20,0)</f>
        <v>5.4217427694596858E-2</v>
      </c>
      <c r="N20">
        <f ca="1">OFFSET(Income!$B$5,(ROW()-ROW($N$2))*20,0)/OFFSET(Income!$B$3,(ROW()-ROW($N$2))*20,0)</f>
        <v>6.5749093276294981E-2</v>
      </c>
      <c r="O20">
        <f ca="1">OFFSET(Income!$B$6,(ROW()-ROW($O$2))*20,0)/OFFSET(Income!$B$3,(ROW()-ROW($O$2))*20,0)</f>
        <v>6.3098670138565988E-2</v>
      </c>
      <c r="P20">
        <f ca="1">OFFSET(Income!$B$7,(ROW()-ROW($P$2))*20,0)/OFFSET(Income!$B$3,(ROW()-ROW($P$2))*20,0)</f>
        <v>7.4537338417185905E-2</v>
      </c>
      <c r="Q20">
        <f ca="1">OFFSET(Income!$B$8,(ROW()-ROW($Q$2))*20,0)/OFFSET(Income!$B$3,(ROW()-ROW($Q$2))*20,0)</f>
        <v>7.0352459778666415E-2</v>
      </c>
      <c r="R20">
        <f ca="1">OFFSET(Income!$B$9,(ROW()-ROW($R$2))*20,0)/OFFSET(Income!$B$3,(ROW()-ROW($R$2))*20,0)</f>
        <v>6.8167023156328471E-2</v>
      </c>
      <c r="S20">
        <f ca="1">OFFSET(Income!$B$10,(ROW()-ROW($S$2))*20,0)/OFFSET(Income!$B$3,(ROW()-ROW($S$2))*20,0)</f>
        <v>6.635357574630335E-2</v>
      </c>
      <c r="T20">
        <f ca="1">OFFSET(Income!$B$11,(ROW()-ROW($T$2))*20,0)/OFFSET(Income!$B$3,(ROW()-ROW($T$2))*20,0)</f>
        <v>5.7937319817725284E-2</v>
      </c>
      <c r="U20">
        <f ca="1">OFFSET(Income!$B$12,(ROW()-ROW($U$2))*20,0)/OFFSET(Income!$B$3,(ROW()-ROW($U$2))*20,0)</f>
        <v>4.4592206826002047E-2</v>
      </c>
      <c r="V20">
        <f ca="1">OFFSET(Income!$B$13,(ROW()-ROW($V$2))*20,0)/OFFSET(Income!$B$3,(ROW()-ROW($V$2))*20,0)</f>
        <v>0.10452896865990886</v>
      </c>
      <c r="W20">
        <f ca="1">OFFSET(Income!$B$14,(ROW()-ROW($W$2))*20,0)/OFFSET(Income!$B$3,(ROW()-ROW($W$2))*20,0)</f>
        <v>0.10276201990142286</v>
      </c>
      <c r="X20">
        <f ca="1">OFFSET(Income!$B$15,(ROW()-ROW($X$2))*20,0)/OFFSET(Income!$B$3,(ROW()-ROW($X$2))*20,0)</f>
        <v>9.6205710034409003E-2</v>
      </c>
      <c r="Y20">
        <f ca="1">OFFSET(Income!$B$16,(ROW()-ROW($Y$2))*20,0)/OFFSET(Income!$B$3,(ROW()-ROW($Y$2))*20,0)</f>
        <v>6.7841532595554727E-2</v>
      </c>
      <c r="Z20">
        <f ca="1">OFFSET(Income!$B$17,(ROW()-ROW($Z$2))*20,0)/OFFSET(Income!$B$3,(ROW()-ROW($Z$2))*20,0)</f>
        <v>3.1526085743513441E-2</v>
      </c>
      <c r="AA20">
        <f ca="1">OFFSET(Income!$B$18,(ROW()-ROW($AA$2))*20,0)/OFFSET(Income!$B$3,(ROW()-ROW($AA$2))*20,0)</f>
        <v>2.7201711150376638E-2</v>
      </c>
      <c r="AB20">
        <f ca="1">OFFSET(Income!$B$19,(ROW()-ROW($AB$2))*20,0)/OFFSET(Income!$B$3,(ROW()-ROW($AB$2))*20,0)</f>
        <v>4.9288570631451688E-3</v>
      </c>
    </row>
    <row r="21" spans="1:28" x14ac:dyDescent="0.15">
      <c r="A21" t="str">
        <f ca="1">OFFSET('Race &amp; Ethnicity'!$A$2,(ROW() - ROW($A$2)) * 8,0)</f>
        <v>20. Hermosa</v>
      </c>
      <c r="B21">
        <f ca="1">OFFSET('Race &amp; Ethnicity'!$B$3,(ROW() - ROW($B$2)) * 8,0)</f>
        <v>24836</v>
      </c>
      <c r="C21">
        <f ca="1">OFFSET('Race &amp; Ethnicity'!$B$4,(ROW() - ROW($C$2)) * 8,0)</f>
        <v>204</v>
      </c>
      <c r="D21">
        <f ca="1">OFFSET('Race &amp; Ethnicity'!$B$5,(ROW() - ROW($D$2)) * 8,0)</f>
        <v>377</v>
      </c>
      <c r="E21">
        <f ca="1">OFFSET('Race &amp; Ethnicity'!$B$6,(ROW() - ROW($E$2)) * 8,0)</f>
        <v>22174</v>
      </c>
      <c r="F21">
        <f ca="1">OFFSET('Race &amp; Ethnicity'!$B$7,(ROW() - ROW($F$2)) * 8,0)</f>
        <v>1814</v>
      </c>
      <c r="G21">
        <f ca="1">OFFSET('Race &amp; Ethnicity'!$B$8,(ROW() - ROW($G$2)) * 8,0)</f>
        <v>267</v>
      </c>
      <c r="H21">
        <f ca="1">OFFSET(Citizenship!$B$8,(ROW() - ROW($H$2)) * 8,0)</f>
        <v>0.35134482203253342</v>
      </c>
      <c r="I21">
        <f ca="1">OFFSET(Education!$B$8,(ROW() - ROW($I$2)) * 9,0)</f>
        <v>0.58451413605533542</v>
      </c>
      <c r="J21">
        <f ca="1">OFFSET(Education!$B$9,(ROW() - ROW($J$2)) * 9,0)</f>
        <v>9.7844335504667243E-2</v>
      </c>
      <c r="K21">
        <f ca="1">OFFSET(Housing!$B$6,(ROW() - ROW($K$2)) * 6,0)</f>
        <v>0.39563772930810343</v>
      </c>
      <c r="L21">
        <f ca="1">OFFSET(Poverty!$B$5,(ROW() - ROW($L$2)) * 5,0)</f>
        <v>0.22025203974472898</v>
      </c>
      <c r="M21">
        <f ca="1">OFFSET(Income!$B$4,(ROW()-ROW($M$2))*20,0)/OFFSET(Income!$B$3,(ROW()-ROW($M$2))*20,0)</f>
        <v>8.1467571861909574E-2</v>
      </c>
      <c r="N21">
        <f ca="1">OFFSET(Income!$B$5,(ROW()-ROW($N$2))*20,0)/OFFSET(Income!$B$3,(ROW()-ROW($N$2))*20,0)</f>
        <v>6.124512494583273E-2</v>
      </c>
      <c r="O21">
        <f ca="1">OFFSET(Income!$B$6,(ROW()-ROW($O$2))*20,0)/OFFSET(Income!$B$3,(ROW()-ROW($O$2))*20,0)</f>
        <v>8.3200924454716163E-2</v>
      </c>
      <c r="P21">
        <f ca="1">OFFSET(Income!$B$7,(ROW()-ROW($P$2))*20,0)/OFFSET(Income!$B$3,(ROW()-ROW($P$2))*20,0)</f>
        <v>7.0778564206268962E-2</v>
      </c>
      <c r="Q21">
        <f ca="1">OFFSET(Income!$B$8,(ROW()-ROW($Q$2))*20,0)/OFFSET(Income!$B$3,(ROW()-ROW($Q$2))*20,0)</f>
        <v>8.5078723096923298E-2</v>
      </c>
      <c r="R21">
        <f ca="1">OFFSET(Income!$B$9,(ROW()-ROW($R$2))*20,0)/OFFSET(Income!$B$3,(ROW()-ROW($R$2))*20,0)</f>
        <v>8.4645384948721647E-2</v>
      </c>
      <c r="S21">
        <f ca="1">OFFSET(Income!$B$10,(ROW()-ROW($S$2))*20,0)/OFFSET(Income!$B$3,(ROW()-ROW($S$2))*20,0)</f>
        <v>6.7311859020655784E-2</v>
      </c>
      <c r="T21">
        <f ca="1">OFFSET(Income!$B$11,(ROW()-ROW($T$2))*20,0)/OFFSET(Income!$B$3,(ROW()-ROW($T$2))*20,0)</f>
        <v>4.7522750252780584E-2</v>
      </c>
      <c r="U21">
        <f ca="1">OFFSET(Income!$B$12,(ROW()-ROW($U$2))*20,0)/OFFSET(Income!$B$3,(ROW()-ROW($U$2))*20,0)</f>
        <v>3.6978188646540518E-2</v>
      </c>
      <c r="V21">
        <f ca="1">OFFSET(Income!$B$13,(ROW()-ROW($V$2))*20,0)/OFFSET(Income!$B$3,(ROW()-ROW($V$2))*20,0)</f>
        <v>7.2078578650873901E-2</v>
      </c>
      <c r="W21">
        <f ca="1">OFFSET(Income!$B$14,(ROW()-ROW($W$2))*20,0)/OFFSET(Income!$B$3,(ROW()-ROW($W$2))*20,0)</f>
        <v>0.11209013433482594</v>
      </c>
      <c r="X21">
        <f ca="1">OFFSET(Income!$B$15,(ROW()-ROW($X$2))*20,0)/OFFSET(Income!$B$3,(ROW()-ROW($X$2))*20,0)</f>
        <v>9.7645529394771058E-2</v>
      </c>
      <c r="Y21">
        <f ca="1">OFFSET(Income!$B$16,(ROW()-ROW($Y$2))*20,0)/OFFSET(Income!$B$3,(ROW()-ROW($Y$2))*20,0)</f>
        <v>4.7233858153979486E-2</v>
      </c>
      <c r="Z21">
        <f ca="1">OFFSET(Income!$B$17,(ROW()-ROW($Z$2))*20,0)/OFFSET(Income!$B$3,(ROW()-ROW($Z$2))*20,0)</f>
        <v>2.8311425682507583E-2</v>
      </c>
      <c r="AA21">
        <f ca="1">OFFSET(Income!$B$18,(ROW()-ROW($AA$2))*20,0)/OFFSET(Income!$B$3,(ROW()-ROW($AA$2))*20,0)</f>
        <v>1.7911310125668062E-2</v>
      </c>
      <c r="AB21">
        <f ca="1">OFFSET(Income!$B$19,(ROW()-ROW($AB$2))*20,0)/OFFSET(Income!$B$3,(ROW()-ROW($AB$2))*20,0)</f>
        <v>6.5000722230247002E-3</v>
      </c>
    </row>
    <row r="22" spans="1:28" x14ac:dyDescent="0.15">
      <c r="A22" t="str">
        <f ca="1">OFFSET('Race &amp; Ethnicity'!$A$2,(ROW() - ROW($A$2)) * 8,0)</f>
        <v>21. Avondale</v>
      </c>
      <c r="B22">
        <f ca="1">OFFSET('Race &amp; Ethnicity'!$B$3,(ROW() - ROW($B$2)) * 8,0)</f>
        <v>39117</v>
      </c>
      <c r="C22">
        <f ca="1">OFFSET('Race &amp; Ethnicity'!$B$4,(ROW() - ROW($C$2)) * 8,0)</f>
        <v>1297</v>
      </c>
      <c r="D22">
        <f ca="1">OFFSET('Race &amp; Ethnicity'!$B$5,(ROW() - ROW($D$2)) * 8,0)</f>
        <v>873</v>
      </c>
      <c r="E22">
        <f ca="1">OFFSET('Race &amp; Ethnicity'!$B$6,(ROW() - ROW($E$2)) * 8,0)</f>
        <v>23537</v>
      </c>
      <c r="F22">
        <f ca="1">OFFSET('Race &amp; Ethnicity'!$B$7,(ROW() - ROW($F$2)) * 8,0)</f>
        <v>12629</v>
      </c>
      <c r="G22">
        <f ca="1">OFFSET('Race &amp; Ethnicity'!$B$8,(ROW() - ROW($G$2)) * 8,0)</f>
        <v>781</v>
      </c>
      <c r="H22">
        <f ca="1">OFFSET(Citizenship!$B$8,(ROW() - ROW($H$2)) * 8,0)</f>
        <v>0.36677148043050334</v>
      </c>
      <c r="I22">
        <f ca="1">OFFSET(Education!$B$8,(ROW() - ROW($I$2)) * 9,0)</f>
        <v>0.73845615671641796</v>
      </c>
      <c r="J22">
        <f ca="1">OFFSET(Education!$B$9,(ROW() - ROW($J$2)) * 9,0)</f>
        <v>0.2568019278606965</v>
      </c>
      <c r="K22">
        <f ca="1">OFFSET(Housing!$B$6,(ROW() - ROW($K$2)) * 6,0)</f>
        <v>0.38362831858407082</v>
      </c>
      <c r="L22">
        <f ca="1">OFFSET(Poverty!$B$5,(ROW() - ROW($L$2)) * 5,0)</f>
        <v>0.1917882225823879</v>
      </c>
      <c r="M22">
        <f ca="1">OFFSET(Income!$B$4,(ROW()-ROW($M$2))*20,0)/OFFSET(Income!$B$3,(ROW()-ROW($M$2))*20,0)</f>
        <v>7.4262536873156343E-2</v>
      </c>
      <c r="N22">
        <f ca="1">OFFSET(Income!$B$5,(ROW()-ROW($N$2))*20,0)/OFFSET(Income!$B$3,(ROW()-ROW($N$2))*20,0)</f>
        <v>5.2654867256637171E-2</v>
      </c>
      <c r="O22">
        <f ca="1">OFFSET(Income!$B$6,(ROW()-ROW($O$2))*20,0)/OFFSET(Income!$B$3,(ROW()-ROW($O$2))*20,0)</f>
        <v>5.7964601769911507E-2</v>
      </c>
      <c r="P22">
        <f ca="1">OFFSET(Income!$B$7,(ROW()-ROW($P$2))*20,0)/OFFSET(Income!$B$3,(ROW()-ROW($P$2))*20,0)</f>
        <v>6.6224188790560468E-2</v>
      </c>
      <c r="Q22">
        <f ca="1">OFFSET(Income!$B$8,(ROW()-ROW($Q$2))*20,0)/OFFSET(Income!$B$3,(ROW()-ROW($Q$2))*20,0)</f>
        <v>7.308259587020649E-2</v>
      </c>
      <c r="R22">
        <f ca="1">OFFSET(Income!$B$9,(ROW()-ROW($R$2))*20,0)/OFFSET(Income!$B$3,(ROW()-ROW($R$2))*20,0)</f>
        <v>6.7846607669616518E-2</v>
      </c>
      <c r="S22">
        <f ca="1">OFFSET(Income!$B$10,(ROW()-ROW($S$2))*20,0)/OFFSET(Income!$B$3,(ROW()-ROW($S$2))*20,0)</f>
        <v>5.7522123893805309E-2</v>
      </c>
      <c r="T22">
        <f ca="1">OFFSET(Income!$B$11,(ROW()-ROW($T$2))*20,0)/OFFSET(Income!$B$3,(ROW()-ROW($T$2))*20,0)</f>
        <v>5.6710914454277284E-2</v>
      </c>
      <c r="U22">
        <f ca="1">OFFSET(Income!$B$12,(ROW()-ROW($U$2))*20,0)/OFFSET(Income!$B$3,(ROW()-ROW($U$2))*20,0)</f>
        <v>5.825958702064897E-2</v>
      </c>
      <c r="V22">
        <f ca="1">OFFSET(Income!$B$13,(ROW()-ROW($V$2))*20,0)/OFFSET(Income!$B$3,(ROW()-ROW($V$2))*20,0)</f>
        <v>8.9011799410029499E-2</v>
      </c>
      <c r="W22">
        <f ca="1">OFFSET(Income!$B$14,(ROW()-ROW($W$2))*20,0)/OFFSET(Income!$B$3,(ROW()-ROW($W$2))*20,0)</f>
        <v>0.10287610619469026</v>
      </c>
      <c r="X22">
        <f ca="1">OFFSET(Income!$B$15,(ROW()-ROW($X$2))*20,0)/OFFSET(Income!$B$3,(ROW()-ROW($X$2))*20,0)</f>
        <v>9.8525073746312683E-2</v>
      </c>
      <c r="Y22">
        <f ca="1">OFFSET(Income!$B$16,(ROW()-ROW($Y$2))*20,0)/OFFSET(Income!$B$3,(ROW()-ROW($Y$2))*20,0)</f>
        <v>4.4764011799410031E-2</v>
      </c>
      <c r="Z22">
        <f ca="1">OFFSET(Income!$B$17,(ROW()-ROW($Z$2))*20,0)/OFFSET(Income!$B$3,(ROW()-ROW($Z$2))*20,0)</f>
        <v>4.3289085545722715E-2</v>
      </c>
      <c r="AA22">
        <f ca="1">OFFSET(Income!$B$18,(ROW()-ROW($AA$2))*20,0)/OFFSET(Income!$B$3,(ROW()-ROW($AA$2))*20,0)</f>
        <v>3.4292035398230086E-2</v>
      </c>
      <c r="AB22">
        <f ca="1">OFFSET(Income!$B$19,(ROW()-ROW($AB$2))*20,0)/OFFSET(Income!$B$3,(ROW()-ROW($AB$2))*20,0)</f>
        <v>2.271386430678466E-2</v>
      </c>
    </row>
    <row r="23" spans="1:28" x14ac:dyDescent="0.15">
      <c r="A23" t="str">
        <f ca="1">OFFSET('Race &amp; Ethnicity'!$A$2,(ROW() - ROW($A$2)) * 8,0)</f>
        <v>22. Logan Square</v>
      </c>
      <c r="B23">
        <f ca="1">OFFSET('Race &amp; Ethnicity'!$B$3,(ROW() - ROW($B$2)) * 8,0)</f>
        <v>74055</v>
      </c>
      <c r="C23">
        <f ca="1">OFFSET('Race &amp; Ethnicity'!$B$4,(ROW() - ROW($C$2)) * 8,0)</f>
        <v>1896</v>
      </c>
      <c r="D23">
        <f ca="1">OFFSET('Race &amp; Ethnicity'!$B$5,(ROW() - ROW($D$2)) * 8,0)</f>
        <v>3934</v>
      </c>
      <c r="E23">
        <f ca="1">OFFSET('Race &amp; Ethnicity'!$B$6,(ROW() - ROW($E$2)) * 8,0)</f>
        <v>34658</v>
      </c>
      <c r="F23">
        <f ca="1">OFFSET('Race &amp; Ethnicity'!$B$7,(ROW() - ROW($F$2)) * 8,0)</f>
        <v>32081</v>
      </c>
      <c r="G23">
        <f ca="1">OFFSET('Race &amp; Ethnicity'!$B$8,(ROW() - ROW($G$2)) * 8,0)</f>
        <v>1486</v>
      </c>
      <c r="H23">
        <f ca="1">OFFSET(Citizenship!$B$8,(ROW() - ROW($H$2)) * 8,0)</f>
        <v>0.18345824049692797</v>
      </c>
      <c r="I23">
        <f ca="1">OFFSET(Education!$B$8,(ROW() - ROW($I$2)) * 9,0)</f>
        <v>0.86159358205467718</v>
      </c>
      <c r="J23">
        <f ca="1">OFFSET(Education!$B$9,(ROW() - ROW($J$2)) * 9,0)</f>
        <v>0.45833008801308511</v>
      </c>
      <c r="K23">
        <f ca="1">OFFSET(Housing!$B$6,(ROW() - ROW($K$2)) * 6,0)</f>
        <v>0.37828778602455793</v>
      </c>
      <c r="L23">
        <f ca="1">OFFSET(Poverty!$B$5,(ROW() - ROW($L$2)) * 5,0)</f>
        <v>0.19388973301497722</v>
      </c>
      <c r="M23">
        <f ca="1">OFFSET(Income!$B$4,(ROW()-ROW($M$2))*20,0)/OFFSET(Income!$B$3,(ROW()-ROW($M$2))*20,0)</f>
        <v>7.1245339809145949E-2</v>
      </c>
      <c r="N23">
        <f ca="1">OFFSET(Income!$B$5,(ROW()-ROW($N$2))*20,0)/OFFSET(Income!$B$3,(ROW()-ROW($N$2))*20,0)</f>
        <v>5.5717070834900982E-2</v>
      </c>
      <c r="O23">
        <f ca="1">OFFSET(Income!$B$6,(ROW()-ROW($O$2))*20,0)/OFFSET(Income!$B$3,(ROW()-ROW($O$2))*20,0)</f>
        <v>4.316448336012587E-2</v>
      </c>
      <c r="P23">
        <f ca="1">OFFSET(Income!$B$7,(ROW()-ROW($P$2))*20,0)/OFFSET(Income!$B$3,(ROW()-ROW($P$2))*20,0)</f>
        <v>5.9718849403153536E-2</v>
      </c>
      <c r="Q23">
        <f ca="1">OFFSET(Income!$B$8,(ROW()-ROW($Q$2))*20,0)/OFFSET(Income!$B$3,(ROW()-ROW($Q$2))*20,0)</f>
        <v>4.836337517529158E-2</v>
      </c>
      <c r="R23">
        <f ca="1">OFFSET(Income!$B$9,(ROW()-ROW($R$2))*20,0)/OFFSET(Income!$B$3,(ROW()-ROW($R$2))*20,0)</f>
        <v>4.9457878715326468E-2</v>
      </c>
      <c r="S23">
        <f ca="1">OFFSET(Income!$B$10,(ROW()-ROW($S$2))*20,0)/OFFSET(Income!$B$3,(ROW()-ROW($S$2))*20,0)</f>
        <v>4.0086192153777747E-2</v>
      </c>
      <c r="T23">
        <f ca="1">OFFSET(Income!$B$11,(ROW()-ROW($T$2))*20,0)/OFFSET(Income!$B$3,(ROW()-ROW($T$2))*20,0)</f>
        <v>4.5148271026439098E-2</v>
      </c>
      <c r="U23">
        <f ca="1">OFFSET(Income!$B$12,(ROW()-ROW($U$2))*20,0)/OFFSET(Income!$B$3,(ROW()-ROW($U$2))*20,0)</f>
        <v>3.5434552108629475E-2</v>
      </c>
      <c r="V23">
        <f ca="1">OFFSET(Income!$B$13,(ROW()-ROW($V$2))*20,0)/OFFSET(Income!$B$3,(ROW()-ROW($V$2))*20,0)</f>
        <v>7.9385709888155423E-2</v>
      </c>
      <c r="W23">
        <f ca="1">OFFSET(Income!$B$14,(ROW()-ROW($W$2))*20,0)/OFFSET(Income!$B$3,(ROW()-ROW($W$2))*20,0)</f>
        <v>0.10035229332694873</v>
      </c>
      <c r="X23">
        <f ca="1">OFFSET(Income!$B$15,(ROW()-ROW($X$2))*20,0)/OFFSET(Income!$B$3,(ROW()-ROW($X$2))*20,0)</f>
        <v>0.10585901426274925</v>
      </c>
      <c r="Y23">
        <f ca="1">OFFSET(Income!$B$16,(ROW()-ROW($Y$2))*20,0)/OFFSET(Income!$B$3,(ROW()-ROW($Y$2))*20,0)</f>
        <v>7.7743954578103083E-2</v>
      </c>
      <c r="Z23">
        <f ca="1">OFFSET(Income!$B$17,(ROW()-ROW($Z$2))*20,0)/OFFSET(Income!$B$3,(ROW()-ROW($Z$2))*20,0)</f>
        <v>5.1954714916031056E-2</v>
      </c>
      <c r="AA23">
        <f ca="1">OFFSET(Income!$B$18,(ROW()-ROW($AA$2))*20,0)/OFFSET(Income!$B$3,(ROW()-ROW($AA$2))*20,0)</f>
        <v>7.1518965694154668E-2</v>
      </c>
      <c r="AB23">
        <f ca="1">OFFSET(Income!$B$19,(ROW()-ROW($AB$2))*20,0)/OFFSET(Income!$B$3,(ROW()-ROW($AB$2))*20,0)</f>
        <v>6.4849334747067069E-2</v>
      </c>
    </row>
    <row r="24" spans="1:28" x14ac:dyDescent="0.15">
      <c r="A24" t="str">
        <f ca="1">OFFSET('Race &amp; Ethnicity'!$A$2,(ROW() - ROW($A$2)) * 8,0)</f>
        <v>23. Humboldt Park</v>
      </c>
      <c r="B24">
        <f ca="1">OFFSET('Race &amp; Ethnicity'!$B$3,(ROW() - ROW($B$2)) * 8,0)</f>
        <v>54515</v>
      </c>
      <c r="C24">
        <f ca="1">OFFSET('Race &amp; Ethnicity'!$B$4,(ROW() - ROW($C$2)) * 8,0)</f>
        <v>270</v>
      </c>
      <c r="D24">
        <f ca="1">OFFSET('Race &amp; Ethnicity'!$B$5,(ROW() - ROW($D$2)) * 8,0)</f>
        <v>22604</v>
      </c>
      <c r="E24">
        <f ca="1">OFFSET('Race &amp; Ethnicity'!$B$6,(ROW() - ROW($E$2)) * 8,0)</f>
        <v>28095</v>
      </c>
      <c r="F24">
        <f ca="1">OFFSET('Race &amp; Ethnicity'!$B$7,(ROW() - ROW($F$2)) * 8,0)</f>
        <v>2863</v>
      </c>
      <c r="G24">
        <f ca="1">OFFSET('Race &amp; Ethnicity'!$B$8,(ROW() - ROW($G$2)) * 8,0)</f>
        <v>683</v>
      </c>
      <c r="H24">
        <f ca="1">OFFSET(Citizenship!$B$8,(ROW() - ROW($H$2)) * 8,0)</f>
        <v>0.15381087774007154</v>
      </c>
      <c r="I24">
        <f ca="1">OFFSET(Education!$B$8,(ROW() - ROW($I$2)) * 9,0)</f>
        <v>0.69360301635991817</v>
      </c>
      <c r="J24">
        <f ca="1">OFFSET(Education!$B$9,(ROW() - ROW($J$2)) * 9,0)</f>
        <v>0.12746037832310839</v>
      </c>
      <c r="K24">
        <f ca="1">OFFSET(Housing!$B$6,(ROW() - ROW($K$2)) * 6,0)</f>
        <v>0.35347450407691372</v>
      </c>
      <c r="L24">
        <f ca="1">OFFSET(Poverty!$B$5,(ROW() - ROW($L$2)) * 5,0)</f>
        <v>0.34389182009371655</v>
      </c>
      <c r="M24">
        <f ca="1">OFFSET(Income!$B$4,(ROW()-ROW($M$2))*20,0)/OFFSET(Income!$B$3,(ROW()-ROW($M$2))*20,0)</f>
        <v>0.16903979554581963</v>
      </c>
      <c r="N24">
        <f ca="1">OFFSET(Income!$B$5,(ROW()-ROW($N$2))*20,0)/OFFSET(Income!$B$3,(ROW()-ROW($N$2))*20,0)</f>
        <v>7.8678349762687116E-2</v>
      </c>
      <c r="O24">
        <f ca="1">OFFSET(Income!$B$6,(ROW()-ROW($O$2))*20,0)/OFFSET(Income!$B$3,(ROW()-ROW($O$2))*20,0)</f>
        <v>7.9225994888645485E-2</v>
      </c>
      <c r="P24">
        <f ca="1">OFFSET(Income!$B$7,(ROW()-ROW($P$2))*20,0)/OFFSET(Income!$B$3,(ROW()-ROW($P$2))*20,0)</f>
        <v>7.0889619082390165E-2</v>
      </c>
      <c r="Q24">
        <f ca="1">OFFSET(Income!$B$8,(ROW()-ROW($Q$2))*20,0)/OFFSET(Income!$B$3,(ROW()-ROW($Q$2))*20,0)</f>
        <v>6.8455640744797375E-2</v>
      </c>
      <c r="R24">
        <f ca="1">OFFSET(Income!$B$9,(ROW()-ROW($R$2))*20,0)/OFFSET(Income!$B$3,(ROW()-ROW($R$2))*20,0)</f>
        <v>6.7847146160399177E-2</v>
      </c>
      <c r="S24">
        <f ca="1">OFFSET(Income!$B$10,(ROW()-ROW($S$2))*20,0)/OFFSET(Income!$B$3,(ROW()-ROW($S$2))*20,0)</f>
        <v>5.3973469636120236E-2</v>
      </c>
      <c r="T24">
        <f ca="1">OFFSET(Income!$B$11,(ROW()-ROW($T$2))*20,0)/OFFSET(Income!$B$3,(ROW()-ROW($T$2))*20,0)</f>
        <v>4.8010222709017891E-2</v>
      </c>
      <c r="U24">
        <f ca="1">OFFSET(Income!$B$12,(ROW()-ROW($U$2))*20,0)/OFFSET(Income!$B$3,(ROW()-ROW($U$2))*20,0)</f>
        <v>3.7239868565169768E-2</v>
      </c>
      <c r="V24">
        <f ca="1">OFFSET(Income!$B$13,(ROW()-ROW($V$2))*20,0)/OFFSET(Income!$B$3,(ROW()-ROW($V$2))*20,0)</f>
        <v>6.7603748326639887E-2</v>
      </c>
      <c r="W24">
        <f ca="1">OFFSET(Income!$B$14,(ROW()-ROW($W$2))*20,0)/OFFSET(Income!$B$3,(ROW()-ROW($W$2))*20,0)</f>
        <v>9.279542412072532E-2</v>
      </c>
      <c r="X24">
        <f ca="1">OFFSET(Income!$B$15,(ROW()-ROW($X$2))*20,0)/OFFSET(Income!$B$3,(ROW()-ROW($X$2))*20,0)</f>
        <v>9.2369477911646583E-2</v>
      </c>
      <c r="Y24">
        <f ca="1">OFFSET(Income!$B$16,(ROW()-ROW($Y$2))*20,0)/OFFSET(Income!$B$3,(ROW()-ROW($Y$2))*20,0)</f>
        <v>3.7604965315808689E-2</v>
      </c>
      <c r="Z24">
        <f ca="1">OFFSET(Income!$B$17,(ROW()-ROW($Z$2))*20,0)/OFFSET(Income!$B$3,(ROW()-ROW($Z$2))*20,0)</f>
        <v>1.089205306072776E-2</v>
      </c>
      <c r="AA24">
        <f ca="1">OFFSET(Income!$B$18,(ROW()-ROW($AA$2))*20,0)/OFFSET(Income!$B$3,(ROW()-ROW($AA$2))*20,0)</f>
        <v>1.5516611902154072E-2</v>
      </c>
      <c r="AB24">
        <f ca="1">OFFSET(Income!$B$19,(ROW()-ROW($AB$2))*20,0)/OFFSET(Income!$B$3,(ROW()-ROW($AB$2))*20,0)</f>
        <v>9.8576122672508221E-3</v>
      </c>
    </row>
    <row r="25" spans="1:28" x14ac:dyDescent="0.15">
      <c r="A25" t="str">
        <f ca="1">OFFSET('Race &amp; Ethnicity'!$A$2,(ROW() - ROW($A$2)) * 8,0)</f>
        <v>24. West Town</v>
      </c>
      <c r="B25">
        <f ca="1">OFFSET('Race &amp; Ethnicity'!$B$3,(ROW() - ROW($B$2)) * 8,0)</f>
        <v>84319</v>
      </c>
      <c r="C25">
        <f ca="1">OFFSET('Race &amp; Ethnicity'!$B$4,(ROW() - ROW($C$2)) * 8,0)</f>
        <v>3244</v>
      </c>
      <c r="D25">
        <f ca="1">OFFSET('Race &amp; Ethnicity'!$B$5,(ROW() - ROW($D$2)) * 8,0)</f>
        <v>6188</v>
      </c>
      <c r="E25">
        <f ca="1">OFFSET('Race &amp; Ethnicity'!$B$6,(ROW() - ROW($E$2)) * 8,0)</f>
        <v>23730</v>
      </c>
      <c r="F25">
        <f ca="1">OFFSET('Race &amp; Ethnicity'!$B$7,(ROW() - ROW($F$2)) * 8,0)</f>
        <v>48787</v>
      </c>
      <c r="G25">
        <f ca="1">OFFSET('Race &amp; Ethnicity'!$B$8,(ROW() - ROW($G$2)) * 8,0)</f>
        <v>2370</v>
      </c>
      <c r="H25">
        <f ca="1">OFFSET(Citizenship!$B$8,(ROW() - ROW($H$2)) * 8,0)</f>
        <v>0.16627331918073032</v>
      </c>
      <c r="I25">
        <f ca="1">OFFSET(Education!$B$8,(ROW() - ROW($I$2)) * 9,0)</f>
        <v>0.87796669365464908</v>
      </c>
      <c r="J25">
        <f ca="1">OFFSET(Education!$B$9,(ROW() - ROW($J$2)) * 9,0)</f>
        <v>0.60410217332634819</v>
      </c>
      <c r="K25">
        <f ca="1">OFFSET(Housing!$B$6,(ROW() - ROW($K$2)) * 6,0)</f>
        <v>0.37844965877266917</v>
      </c>
      <c r="L25">
        <f ca="1">OFFSET(Poverty!$B$5,(ROW() - ROW($L$2)) * 5,0)</f>
        <v>0.15801085206606644</v>
      </c>
      <c r="M25">
        <f ca="1">OFFSET(Income!$B$4,(ROW()-ROW($M$2))*20,0)/OFFSET(Income!$B$3,(ROW()-ROW($M$2))*20,0)</f>
        <v>6.5417765572745312E-2</v>
      </c>
      <c r="N25">
        <f ca="1">OFFSET(Income!$B$5,(ROW()-ROW($N$2))*20,0)/OFFSET(Income!$B$3,(ROW()-ROW($N$2))*20,0)</f>
        <v>3.8201147393893256E-2</v>
      </c>
      <c r="O25">
        <f ca="1">OFFSET(Income!$B$6,(ROW()-ROW($O$2))*20,0)/OFFSET(Income!$B$3,(ROW()-ROW($O$2))*20,0)</f>
        <v>3.907120911389652E-2</v>
      </c>
      <c r="P25">
        <f ca="1">OFFSET(Income!$B$7,(ROW()-ROW($P$2))*20,0)/OFFSET(Income!$B$3,(ROW()-ROW($P$2))*20,0)</f>
        <v>4.7146469452676802E-2</v>
      </c>
      <c r="Q25">
        <f ca="1">OFFSET(Income!$B$8,(ROW()-ROW($Q$2))*20,0)/OFFSET(Income!$B$3,(ROW()-ROW($Q$2))*20,0)</f>
        <v>3.3062345360123986E-2</v>
      </c>
      <c r="R25">
        <f ca="1">OFFSET(Income!$B$9,(ROW()-ROW($R$2))*20,0)/OFFSET(Income!$B$3,(ROW()-ROW($R$2))*20,0)</f>
        <v>3.3062345360123986E-2</v>
      </c>
      <c r="S25">
        <f ca="1">OFFSET(Income!$B$10,(ROW()-ROW($S$2))*20,0)/OFFSET(Income!$B$3,(ROW()-ROW($S$2))*20,0)</f>
        <v>2.6129041028847985E-2</v>
      </c>
      <c r="T25">
        <f ca="1">OFFSET(Income!$B$11,(ROW()-ROW($T$2))*20,0)/OFFSET(Income!$B$3,(ROW()-ROW($T$2))*20,0)</f>
        <v>4.4536284292667011E-2</v>
      </c>
      <c r="U25">
        <f ca="1">OFFSET(Income!$B$12,(ROW()-ROW($U$2))*20,0)/OFFSET(Income!$B$3,(ROW()-ROW($U$2))*20,0)</f>
        <v>3.3143913646374291E-2</v>
      </c>
      <c r="V25">
        <f ca="1">OFFSET(Income!$B$13,(ROW()-ROW($V$2))*20,0)/OFFSET(Income!$B$3,(ROW()-ROW($V$2))*20,0)</f>
        <v>7.35745941977759E-2</v>
      </c>
      <c r="W25">
        <f ca="1">OFFSET(Income!$B$14,(ROW()-ROW($W$2))*20,0)/OFFSET(Income!$B$3,(ROW()-ROW($W$2))*20,0)</f>
        <v>9.4184181190353197E-2</v>
      </c>
      <c r="X25">
        <f ca="1">OFFSET(Income!$B$15,(ROW()-ROW($X$2))*20,0)/OFFSET(Income!$B$3,(ROW()-ROW($X$2))*20,0)</f>
        <v>0.11740395334294026</v>
      </c>
      <c r="Y25">
        <f ca="1">OFFSET(Income!$B$16,(ROW()-ROW($Y$2))*20,0)/OFFSET(Income!$B$3,(ROW()-ROW($Y$2))*20,0)</f>
        <v>9.5625220914108591E-2</v>
      </c>
      <c r="Z25">
        <f ca="1">OFFSET(Income!$B$17,(ROW()-ROW($Z$2))*20,0)/OFFSET(Income!$B$3,(ROW()-ROW($Z$2))*20,0)</f>
        <v>6.4248620136490936E-2</v>
      </c>
      <c r="AA25">
        <f ca="1">OFFSET(Income!$B$18,(ROW()-ROW($AA$2))*20,0)/OFFSET(Income!$B$3,(ROW()-ROW($AA$2))*20,0)</f>
        <v>8.3335599119062506E-2</v>
      </c>
      <c r="AB25">
        <f ca="1">OFFSET(Income!$B$19,(ROW()-ROW($AB$2))*20,0)/OFFSET(Income!$B$3,(ROW()-ROW($AB$2))*20,0)</f>
        <v>0.11185730987791946</v>
      </c>
    </row>
    <row r="26" spans="1:28" x14ac:dyDescent="0.15">
      <c r="A26" t="str">
        <f ca="1">OFFSET('Race &amp; Ethnicity'!$A$2,(ROW() - ROW($A$2)) * 8,0)</f>
        <v>25. Austin</v>
      </c>
      <c r="B26">
        <f ca="1">OFFSET('Race &amp; Ethnicity'!$B$3,(ROW() - ROW($B$2)) * 8,0)</f>
        <v>99711</v>
      </c>
      <c r="C26">
        <f ca="1">OFFSET('Race &amp; Ethnicity'!$B$4,(ROW() - ROW($C$2)) * 8,0)</f>
        <v>475</v>
      </c>
      <c r="D26">
        <f ca="1">OFFSET('Race &amp; Ethnicity'!$B$5,(ROW() - ROW($D$2)) * 8,0)</f>
        <v>83987</v>
      </c>
      <c r="E26">
        <f ca="1">OFFSET('Race &amp; Ethnicity'!$B$6,(ROW() - ROW($E$2)) * 8,0)</f>
        <v>10249</v>
      </c>
      <c r="F26">
        <f ca="1">OFFSET('Race &amp; Ethnicity'!$B$7,(ROW() - ROW($F$2)) * 8,0)</f>
        <v>4213</v>
      </c>
      <c r="G26">
        <f ca="1">OFFSET('Race &amp; Ethnicity'!$B$8,(ROW() - ROW($G$2)) * 8,0)</f>
        <v>787</v>
      </c>
      <c r="H26">
        <f ca="1">OFFSET(Citizenship!$B$8,(ROW() - ROW($H$2)) * 8,0)</f>
        <v>4.2322311480177711E-2</v>
      </c>
      <c r="I26">
        <f ca="1">OFFSET(Education!$B$8,(ROW() - ROW($I$2)) * 9,0)</f>
        <v>0.75496170767475967</v>
      </c>
      <c r="J26">
        <f ca="1">OFFSET(Education!$B$9,(ROW() - ROW($J$2)) * 9,0)</f>
        <v>0.11631090109173864</v>
      </c>
      <c r="K26">
        <f ca="1">OFFSET(Housing!$B$6,(ROW() - ROW($K$2)) * 6,0)</f>
        <v>0.39114539765157852</v>
      </c>
      <c r="L26">
        <f ca="1">OFFSET(Poverty!$B$5,(ROW() - ROW($L$2)) * 5,0)</f>
        <v>0.32179006893471002</v>
      </c>
      <c r="M26">
        <f ca="1">OFFSET(Income!$B$4,(ROW()-ROW($M$2))*20,0)/OFFSET(Income!$B$3,(ROW()-ROW($M$2))*20,0)</f>
        <v>0.15639619543328068</v>
      </c>
      <c r="N26">
        <f ca="1">OFFSET(Income!$B$5,(ROW()-ROW($N$2))*20,0)/OFFSET(Income!$B$3,(ROW()-ROW($N$2))*20,0)</f>
        <v>9.0064132354308019E-2</v>
      </c>
      <c r="O26">
        <f ca="1">OFFSET(Income!$B$6,(ROW()-ROW($O$2))*20,0)/OFFSET(Income!$B$3,(ROW()-ROW($O$2))*20,0)</f>
        <v>8.7213805496173746E-2</v>
      </c>
      <c r="P26">
        <f ca="1">OFFSET(Income!$B$7,(ROW()-ROW($P$2))*20,0)/OFFSET(Income!$B$3,(ROW()-ROW($P$2))*20,0)</f>
        <v>7.5998388945688874E-2</v>
      </c>
      <c r="Q26">
        <f ca="1">OFFSET(Income!$B$8,(ROW()-ROW($Q$2))*20,0)/OFFSET(Income!$B$3,(ROW()-ROW($Q$2))*20,0)</f>
        <v>7.0793444248226298E-2</v>
      </c>
      <c r="R26">
        <f ca="1">OFFSET(Income!$B$9,(ROW()-ROW($R$2))*20,0)/OFFSET(Income!$B$3,(ROW()-ROW($R$2))*20,0)</f>
        <v>6.8067044644793503E-2</v>
      </c>
      <c r="S26">
        <f ca="1">OFFSET(Income!$B$10,(ROW()-ROW($S$2))*20,0)/OFFSET(Income!$B$3,(ROW()-ROW($S$2))*20,0)</f>
        <v>5.7533227995166837E-2</v>
      </c>
      <c r="T26">
        <f ca="1">OFFSET(Income!$B$11,(ROW()-ROW($T$2))*20,0)/OFFSET(Income!$B$3,(ROW()-ROW($T$2))*20,0)</f>
        <v>4.5791120612200635E-2</v>
      </c>
      <c r="U26">
        <f ca="1">OFFSET(Income!$B$12,(ROW()-ROW($U$2))*20,0)/OFFSET(Income!$B$3,(ROW()-ROW($U$2))*20,0)</f>
        <v>3.4234904111286678E-2</v>
      </c>
      <c r="V26">
        <f ca="1">OFFSET(Income!$B$13,(ROW()-ROW($V$2))*20,0)/OFFSET(Income!$B$3,(ROW()-ROW($V$2))*20,0)</f>
        <v>6.781919013539052E-2</v>
      </c>
      <c r="W26">
        <f ca="1">OFFSET(Income!$B$14,(ROW()-ROW($W$2))*20,0)/OFFSET(Income!$B$3,(ROW()-ROW($W$2))*20,0)</f>
        <v>7.3612789292685193E-2</v>
      </c>
      <c r="X26">
        <f ca="1">OFFSET(Income!$B$15,(ROW()-ROW($X$2))*20,0)/OFFSET(Income!$B$3,(ROW()-ROW($X$2))*20,0)</f>
        <v>8.0149951978188805E-2</v>
      </c>
      <c r="Y26">
        <f ca="1">OFFSET(Income!$B$16,(ROW()-ROW($Y$2))*20,0)/OFFSET(Income!$B$3,(ROW()-ROW($Y$2))*20,0)</f>
        <v>4.0865012237816405E-2</v>
      </c>
      <c r="Z26">
        <f ca="1">OFFSET(Income!$B$17,(ROW()-ROW($Z$2))*20,0)/OFFSET(Income!$B$3,(ROW()-ROW($Z$2))*20,0)</f>
        <v>2.2647705796697337E-2</v>
      </c>
      <c r="AA26">
        <f ca="1">OFFSET(Income!$B$18,(ROW()-ROW($AA$2))*20,0)/OFFSET(Income!$B$3,(ROW()-ROW($AA$2))*20,0)</f>
        <v>1.6947052080428789E-2</v>
      </c>
      <c r="AB26">
        <f ca="1">OFFSET(Income!$B$19,(ROW()-ROW($AB$2))*20,0)/OFFSET(Income!$B$3,(ROW()-ROW($AB$2))*20,0)</f>
        <v>1.1866034637667689E-2</v>
      </c>
    </row>
    <row r="27" spans="1:28" x14ac:dyDescent="0.15">
      <c r="A27" t="str">
        <f ca="1">OFFSET('Race &amp; Ethnicity'!$A$2,(ROW() - ROW($A$2)) * 8,0)</f>
        <v>26. West Garfield Park</v>
      </c>
      <c r="B27">
        <f ca="1">OFFSET('Race &amp; Ethnicity'!$B$3,(ROW() - ROW($B$2)) * 8,0)</f>
        <v>18885</v>
      </c>
      <c r="C27">
        <f ca="1">OFFSET('Race &amp; Ethnicity'!$B$4,(ROW() - ROW($C$2)) * 8,0)</f>
        <v>49</v>
      </c>
      <c r="D27">
        <f ca="1">OFFSET('Race &amp; Ethnicity'!$B$5,(ROW() - ROW($D$2)) * 8,0)</f>
        <v>18083</v>
      </c>
      <c r="E27">
        <f ca="1">OFFSET('Race &amp; Ethnicity'!$B$6,(ROW() - ROW($E$2)) * 8,0)</f>
        <v>399</v>
      </c>
      <c r="F27">
        <f ca="1">OFFSET('Race &amp; Ethnicity'!$B$7,(ROW() - ROW($F$2)) * 8,0)</f>
        <v>289</v>
      </c>
      <c r="G27">
        <f ca="1">OFFSET('Race &amp; Ethnicity'!$B$8,(ROW() - ROW($G$2)) * 8,0)</f>
        <v>65</v>
      </c>
      <c r="H27">
        <f ca="1">OFFSET(Citizenship!$B$8,(ROW() - ROW($H$2)) * 8,0)</f>
        <v>9.7961344982790566E-3</v>
      </c>
      <c r="I27">
        <f ca="1">OFFSET(Education!$B$8,(ROW() - ROW($I$2)) * 9,0)</f>
        <v>0.72887695406157094</v>
      </c>
      <c r="J27">
        <f ca="1">OFFSET(Education!$B$9,(ROW() - ROW($J$2)) * 9,0)</f>
        <v>4.3828522106070779E-2</v>
      </c>
      <c r="K27">
        <f ca="1">OFFSET(Housing!$B$6,(ROW() - ROW($K$2)) * 6,0)</f>
        <v>0.25004603203829867</v>
      </c>
      <c r="L27">
        <f ca="1">OFFSET(Poverty!$B$5,(ROW() - ROW($L$2)) * 5,0)</f>
        <v>0.48112703165098375</v>
      </c>
      <c r="M27">
        <f ca="1">OFFSET(Income!$B$4,(ROW()-ROW($M$2))*20,0)/OFFSET(Income!$B$3,(ROW()-ROW($M$2))*20,0)</f>
        <v>0.24065549622537286</v>
      </c>
      <c r="N27">
        <f ca="1">OFFSET(Income!$B$5,(ROW()-ROW($N$2))*20,0)/OFFSET(Income!$B$3,(ROW()-ROW($N$2))*20,0)</f>
        <v>8.617197569508378E-2</v>
      </c>
      <c r="O27">
        <f ca="1">OFFSET(Income!$B$6,(ROW()-ROW($O$2))*20,0)/OFFSET(Income!$B$3,(ROW()-ROW($O$2))*20,0)</f>
        <v>9.9981587184680532E-2</v>
      </c>
      <c r="P27">
        <f ca="1">OFFSET(Income!$B$7,(ROW()-ROW($P$2))*20,0)/OFFSET(Income!$B$3,(ROW()-ROW($P$2))*20,0)</f>
        <v>6.7390904069232191E-2</v>
      </c>
      <c r="Q27">
        <f ca="1">OFFSET(Income!$B$8,(ROW()-ROW($Q$2))*20,0)/OFFSET(Income!$B$3,(ROW()-ROW($Q$2))*20,0)</f>
        <v>6.886392929478917E-2</v>
      </c>
      <c r="R27">
        <f ca="1">OFFSET(Income!$B$9,(ROW()-ROW($R$2))*20,0)/OFFSET(Income!$B$3,(ROW()-ROW($R$2))*20,0)</f>
        <v>6.6838519609648317E-2</v>
      </c>
      <c r="S27">
        <f ca="1">OFFSET(Income!$B$10,(ROW()-ROW($S$2))*20,0)/OFFSET(Income!$B$3,(ROW()-ROW($S$2))*20,0)</f>
        <v>3.7562143251703185E-2</v>
      </c>
      <c r="T27">
        <f ca="1">OFFSET(Income!$B$11,(ROW()-ROW($T$2))*20,0)/OFFSET(Income!$B$3,(ROW()-ROW($T$2))*20,0)</f>
        <v>4.5663781992266617E-2</v>
      </c>
      <c r="U27">
        <f ca="1">OFFSET(Income!$B$12,(ROW()-ROW($U$2))*20,0)/OFFSET(Income!$B$3,(ROW()-ROW($U$2))*20,0)</f>
        <v>3.6273246179340822E-2</v>
      </c>
      <c r="V27">
        <f ca="1">OFFSET(Income!$B$13,(ROW()-ROW($V$2))*20,0)/OFFSET(Income!$B$3,(ROW()-ROW($V$2))*20,0)</f>
        <v>6.6286135150064443E-2</v>
      </c>
      <c r="W27">
        <f ca="1">OFFSET(Income!$B$14,(ROW()-ROW($W$2))*20,0)/OFFSET(Income!$B$3,(ROW()-ROW($W$2))*20,0)</f>
        <v>7.1625851592708525E-2</v>
      </c>
      <c r="X27">
        <f ca="1">OFFSET(Income!$B$15,(ROW()-ROW($X$2))*20,0)/OFFSET(Income!$B$3,(ROW()-ROW($X$2))*20,0)</f>
        <v>8.1937028171607446E-2</v>
      </c>
      <c r="Y27">
        <f ca="1">OFFSET(Income!$B$16,(ROW()-ROW($Y$2))*20,0)/OFFSET(Income!$B$3,(ROW()-ROW($Y$2))*20,0)</f>
        <v>1.0679432885288161E-2</v>
      </c>
      <c r="Z27">
        <f ca="1">OFFSET(Income!$B$17,(ROW()-ROW($Z$2))*20,0)/OFFSET(Income!$B$3,(ROW()-ROW($Z$2))*20,0)</f>
        <v>1.3625483336402136E-2</v>
      </c>
      <c r="AA27">
        <f ca="1">OFFSET(Income!$B$18,(ROW()-ROW($AA$2))*20,0)/OFFSET(Income!$B$3,(ROW()-ROW($AA$2))*20,0)</f>
        <v>4.0508193702817157E-3</v>
      </c>
      <c r="AB27">
        <f ca="1">OFFSET(Income!$B$19,(ROW()-ROW($AB$2))*20,0)/OFFSET(Income!$B$3,(ROW()-ROW($AB$2))*20,0)</f>
        <v>2.3936659915301051E-3</v>
      </c>
    </row>
    <row r="28" spans="1:28" x14ac:dyDescent="0.15">
      <c r="A28" t="str">
        <f ca="1">OFFSET('Race &amp; Ethnicity'!$A$2,(ROW() - ROW($A$2)) * 8,0)</f>
        <v>27. East Garfield Park</v>
      </c>
      <c r="B28">
        <f ca="1">OFFSET('Race &amp; Ethnicity'!$B$3,(ROW() - ROW($B$2)) * 8,0)</f>
        <v>20271</v>
      </c>
      <c r="C28">
        <f ca="1">OFFSET('Race &amp; Ethnicity'!$B$4,(ROW() - ROW($C$2)) * 8,0)</f>
        <v>59</v>
      </c>
      <c r="D28">
        <f ca="1">OFFSET('Race &amp; Ethnicity'!$B$5,(ROW() - ROW($D$2)) * 8,0)</f>
        <v>18543</v>
      </c>
      <c r="E28">
        <f ca="1">OFFSET('Race &amp; Ethnicity'!$B$6,(ROW() - ROW($E$2)) * 8,0)</f>
        <v>680</v>
      </c>
      <c r="F28">
        <f ca="1">OFFSET('Race &amp; Ethnicity'!$B$7,(ROW() - ROW($F$2)) * 8,0)</f>
        <v>827</v>
      </c>
      <c r="G28">
        <f ca="1">OFFSET('Race &amp; Ethnicity'!$B$8,(ROW() - ROW($G$2)) * 8,0)</f>
        <v>162</v>
      </c>
      <c r="H28">
        <f ca="1">OFFSET(Citizenship!$B$8,(ROW() - ROW($H$2)) * 8,0)</f>
        <v>1.312219426767303E-2</v>
      </c>
      <c r="I28">
        <f ca="1">OFFSET(Education!$B$8,(ROW() - ROW($I$2)) * 9,0)</f>
        <v>0.79022890331397333</v>
      </c>
      <c r="J28">
        <f ca="1">OFFSET(Education!$B$9,(ROW() - ROW($J$2)) * 9,0)</f>
        <v>0.13281516911513494</v>
      </c>
      <c r="K28">
        <f ca="1">OFFSET(Housing!$B$6,(ROW() - ROW($K$2)) * 6,0)</f>
        <v>0.23252434239209419</v>
      </c>
      <c r="L28">
        <f ca="1">OFFSET(Poverty!$B$5,(ROW() - ROW($L$2)) * 5,0)</f>
        <v>0.43258483536401166</v>
      </c>
      <c r="M28">
        <f ca="1">OFFSET(Income!$B$4,(ROW()-ROW($M$2))*20,0)/OFFSET(Income!$B$3,(ROW()-ROW($M$2))*20,0)</f>
        <v>0.27060020345879959</v>
      </c>
      <c r="N28">
        <f ca="1">OFFSET(Income!$B$5,(ROW()-ROW($N$2))*20,0)/OFFSET(Income!$B$3,(ROW()-ROW($N$2))*20,0)</f>
        <v>0.12876035459962215</v>
      </c>
      <c r="O28">
        <f ca="1">OFFSET(Income!$B$6,(ROW()-ROW($O$2))*20,0)/OFFSET(Income!$B$3,(ROW()-ROW($O$2))*20,0)</f>
        <v>7.3535823281499782E-2</v>
      </c>
      <c r="P28">
        <f ca="1">OFFSET(Income!$B$7,(ROW()-ROW($P$2))*20,0)/OFFSET(Income!$B$3,(ROW()-ROW($P$2))*20,0)</f>
        <v>5.8567068740008721E-2</v>
      </c>
      <c r="Q28">
        <f ca="1">OFFSET(Income!$B$8,(ROW()-ROW($Q$2))*20,0)/OFFSET(Income!$B$3,(ROW()-ROW($Q$2))*20,0)</f>
        <v>6.830402557767766E-2</v>
      </c>
      <c r="R28">
        <f ca="1">OFFSET(Income!$B$9,(ROW()-ROW($R$2))*20,0)/OFFSET(Income!$B$3,(ROW()-ROW($R$2))*20,0)</f>
        <v>3.9238482778665894E-2</v>
      </c>
      <c r="S28">
        <f ca="1">OFFSET(Income!$B$10,(ROW()-ROW($S$2))*20,0)/OFFSET(Income!$B$3,(ROW()-ROW($S$2))*20,0)</f>
        <v>3.7349222496730124E-2</v>
      </c>
      <c r="T28">
        <f ca="1">OFFSET(Income!$B$11,(ROW()-ROW($T$2))*20,0)/OFFSET(Income!$B$3,(ROW()-ROW($T$2))*20,0)</f>
        <v>5.2753960180206366E-2</v>
      </c>
      <c r="U28">
        <f ca="1">OFFSET(Income!$B$12,(ROW()-ROW($U$2))*20,0)/OFFSET(Income!$B$3,(ROW()-ROW($U$2))*20,0)</f>
        <v>2.0491207673303299E-2</v>
      </c>
      <c r="V28">
        <f ca="1">OFFSET(Income!$B$13,(ROW()-ROW($V$2))*20,0)/OFFSET(Income!$B$3,(ROW()-ROW($V$2))*20,0)</f>
        <v>5.1010027612265661E-2</v>
      </c>
      <c r="W28">
        <f ca="1">OFFSET(Income!$B$14,(ROW()-ROW($W$2))*20,0)/OFFSET(Income!$B$3,(ROW()-ROW($W$2))*20,0)</f>
        <v>6.1618950733904956E-2</v>
      </c>
      <c r="X28">
        <f ca="1">OFFSET(Income!$B$15,(ROW()-ROW($X$2))*20,0)/OFFSET(Income!$B$3,(ROW()-ROW($X$2))*20,0)</f>
        <v>7.8331637843336729E-2</v>
      </c>
      <c r="Y28">
        <f ca="1">OFFSET(Income!$B$16,(ROW()-ROW($Y$2))*20,0)/OFFSET(Income!$B$3,(ROW()-ROW($Y$2))*20,0)</f>
        <v>2.8629559657026595E-2</v>
      </c>
      <c r="Z28">
        <f ca="1">OFFSET(Income!$B$17,(ROW()-ROW($Z$2))*20,0)/OFFSET(Income!$B$3,(ROW()-ROW($Z$2))*20,0)</f>
        <v>1.0754250835634355E-2</v>
      </c>
      <c r="AA28">
        <f ca="1">OFFSET(Income!$B$18,(ROW()-ROW($AA$2))*20,0)/OFFSET(Income!$B$3,(ROW()-ROW($AA$2))*20,0)</f>
        <v>1.395146054352565E-2</v>
      </c>
      <c r="AB28">
        <f ca="1">OFFSET(Income!$B$19,(ROW()-ROW($AB$2))*20,0)/OFFSET(Income!$B$3,(ROW()-ROW($AB$2))*20,0)</f>
        <v>6.1037639877924718E-3</v>
      </c>
    </row>
    <row r="29" spans="1:28" x14ac:dyDescent="0.15">
      <c r="A29" t="str">
        <f ca="1">OFFSET('Race &amp; Ethnicity'!$A$2,(ROW() - ROW($A$2)) * 8,0)</f>
        <v>28. Near West Side</v>
      </c>
      <c r="B29">
        <f ca="1">OFFSET('Race &amp; Ethnicity'!$B$3,(ROW() - ROW($B$2)) * 8,0)</f>
        <v>58899</v>
      </c>
      <c r="C29">
        <f ca="1">OFFSET('Race &amp; Ethnicity'!$B$4,(ROW() - ROW($C$2)) * 8,0)</f>
        <v>8731</v>
      </c>
      <c r="D29">
        <f ca="1">OFFSET('Race &amp; Ethnicity'!$B$5,(ROW() - ROW($D$2)) * 8,0)</f>
        <v>17802</v>
      </c>
      <c r="E29">
        <f ca="1">OFFSET('Race &amp; Ethnicity'!$B$6,(ROW() - ROW($E$2)) * 8,0)</f>
        <v>6046</v>
      </c>
      <c r="F29">
        <f ca="1">OFFSET('Race &amp; Ethnicity'!$B$7,(ROW() - ROW($F$2)) * 8,0)</f>
        <v>25091</v>
      </c>
      <c r="G29">
        <f ca="1">OFFSET('Race &amp; Ethnicity'!$B$8,(ROW() - ROW($G$2)) * 8,0)</f>
        <v>1229</v>
      </c>
      <c r="H29">
        <f ca="1">OFFSET(Citizenship!$B$8,(ROW() - ROW($H$2)) * 8,0)</f>
        <v>0.15930660961985774</v>
      </c>
      <c r="I29">
        <f ca="1">OFFSET(Education!$B$8,(ROW() - ROW($I$2)) * 9,0)</f>
        <v>0.91553850782190127</v>
      </c>
      <c r="J29">
        <f ca="1">OFFSET(Education!$B$9,(ROW() - ROW($J$2)) * 9,0)</f>
        <v>0.65217609306056956</v>
      </c>
      <c r="K29">
        <f ca="1">OFFSET(Housing!$B$6,(ROW() - ROW($K$2)) * 6,0)</f>
        <v>0.37652467282096913</v>
      </c>
      <c r="L29">
        <f ca="1">OFFSET(Poverty!$B$5,(ROW() - ROW($L$2)) * 5,0)</f>
        <v>0.26260321599304648</v>
      </c>
      <c r="M29">
        <f ca="1">OFFSET(Income!$B$4,(ROW()-ROW($M$2))*20,0)/OFFSET(Income!$B$3,(ROW()-ROW($M$2))*20,0)</f>
        <v>0.15259704148593037</v>
      </c>
      <c r="N29">
        <f ca="1">OFFSET(Income!$B$5,(ROW()-ROW($N$2))*20,0)/OFFSET(Income!$B$3,(ROW()-ROW($N$2))*20,0)</f>
        <v>4.4637229822415005E-2</v>
      </c>
      <c r="O29">
        <f ca="1">OFFSET(Income!$B$6,(ROW()-ROW($O$2))*20,0)/OFFSET(Income!$B$3,(ROW()-ROW($O$2))*20,0)</f>
        <v>3.7259481703926151E-2</v>
      </c>
      <c r="P29">
        <f ca="1">OFFSET(Income!$B$7,(ROW()-ROW($P$2))*20,0)/OFFSET(Income!$B$3,(ROW()-ROW($P$2))*20,0)</f>
        <v>2.9733437140844549E-2</v>
      </c>
      <c r="Q29">
        <f ca="1">OFFSET(Income!$B$8,(ROW()-ROW($Q$2))*20,0)/OFFSET(Income!$B$3,(ROW()-ROW($Q$2))*20,0)</f>
        <v>3.1475920364809257E-2</v>
      </c>
      <c r="R29">
        <f ca="1">OFFSET(Income!$B$9,(ROW()-ROW($R$2))*20,0)/OFFSET(Income!$B$3,(ROW()-ROW($R$2))*20,0)</f>
        <v>1.9167315463611761E-2</v>
      </c>
      <c r="S29">
        <f ca="1">OFFSET(Income!$B$10,(ROW()-ROW($S$2))*20,0)/OFFSET(Income!$B$3,(ROW()-ROW($S$2))*20,0)</f>
        <v>2.0094168242316392E-2</v>
      </c>
      <c r="T29">
        <f ca="1">OFFSET(Income!$B$11,(ROW()-ROW($T$2))*20,0)/OFFSET(Income!$B$3,(ROW()-ROW($T$2))*20,0)</f>
        <v>2.25781336892448E-2</v>
      </c>
      <c r="U29">
        <f ca="1">OFFSET(Income!$B$12,(ROW()-ROW($U$2))*20,0)/OFFSET(Income!$B$3,(ROW()-ROW($U$2))*20,0)</f>
        <v>2.5951877803729654E-2</v>
      </c>
      <c r="V29">
        <f ca="1">OFFSET(Income!$B$13,(ROW()-ROW($V$2))*20,0)/OFFSET(Income!$B$3,(ROW()-ROW($V$2))*20,0)</f>
        <v>4.9753457160864566E-2</v>
      </c>
      <c r="W29">
        <f ca="1">OFFSET(Income!$B$14,(ROW()-ROW($W$2))*20,0)/OFFSET(Income!$B$3,(ROW()-ROW($W$2))*20,0)</f>
        <v>9.1647202758313867E-2</v>
      </c>
      <c r="X29">
        <f ca="1">OFFSET(Income!$B$15,(ROW()-ROW($X$2))*20,0)/OFFSET(Income!$B$3,(ROW()-ROW($X$2))*20,0)</f>
        <v>0.12204797389982575</v>
      </c>
      <c r="Y29">
        <f ca="1">OFFSET(Income!$B$16,(ROW()-ROW($Y$2))*20,0)/OFFSET(Income!$B$3,(ROW()-ROW($Y$2))*20,0)</f>
        <v>9.90990990990991E-2</v>
      </c>
      <c r="Z29">
        <f ca="1">OFFSET(Income!$B$17,(ROW()-ROW($Z$2))*20,0)/OFFSET(Income!$B$3,(ROW()-ROW($Z$2))*20,0)</f>
        <v>6.9476884291699112E-2</v>
      </c>
      <c r="AA29">
        <f ca="1">OFFSET(Income!$B$18,(ROW()-ROW($AA$2))*20,0)/OFFSET(Income!$B$3,(ROW()-ROW($AA$2))*20,0)</f>
        <v>8.8013939865791715E-2</v>
      </c>
      <c r="AB29">
        <f ca="1">OFFSET(Income!$B$19,(ROW()-ROW($AB$2))*20,0)/OFFSET(Income!$B$3,(ROW()-ROW($AB$2))*20,0)</f>
        <v>9.6466837207577955E-2</v>
      </c>
    </row>
    <row r="30" spans="1:28" x14ac:dyDescent="0.15">
      <c r="A30" t="str">
        <f ca="1">OFFSET('Race &amp; Ethnicity'!$A$2,(ROW() - ROW($A$2)) * 8,0)</f>
        <v>29. North Lawndale</v>
      </c>
      <c r="B30">
        <f ca="1">OFFSET('Race &amp; Ethnicity'!$B$3,(ROW() - ROW($B$2)) * 8,0)</f>
        <v>35623</v>
      </c>
      <c r="C30">
        <f ca="1">OFFSET('Race &amp; Ethnicity'!$B$4,(ROW() - ROW($C$2)) * 8,0)</f>
        <v>84</v>
      </c>
      <c r="D30">
        <f ca="1">OFFSET('Race &amp; Ethnicity'!$B$5,(ROW() - ROW($D$2)) * 8,0)</f>
        <v>32077</v>
      </c>
      <c r="E30">
        <f ca="1">OFFSET('Race &amp; Ethnicity'!$B$6,(ROW() - ROW($E$2)) * 8,0)</f>
        <v>2358</v>
      </c>
      <c r="F30">
        <f ca="1">OFFSET('Race &amp; Ethnicity'!$B$7,(ROW() - ROW($F$2)) * 8,0)</f>
        <v>713</v>
      </c>
      <c r="G30">
        <f ca="1">OFFSET('Race &amp; Ethnicity'!$B$8,(ROW() - ROW($G$2)) * 8,0)</f>
        <v>391</v>
      </c>
      <c r="H30">
        <f ca="1">OFFSET(Citizenship!$B$8,(ROW() - ROW($H$2)) * 8,0)</f>
        <v>3.5987985290402265E-2</v>
      </c>
      <c r="I30">
        <f ca="1">OFFSET(Education!$B$8,(ROW() - ROW($I$2)) * 9,0)</f>
        <v>0.73103805332643024</v>
      </c>
      <c r="J30">
        <f ca="1">OFFSET(Education!$B$9,(ROW() - ROW($J$2)) * 9,0)</f>
        <v>9.779963758736733E-2</v>
      </c>
      <c r="K30">
        <f ca="1">OFFSET(Housing!$B$6,(ROW() - ROW($K$2)) * 6,0)</f>
        <v>0.23561134356113436</v>
      </c>
      <c r="L30">
        <f ca="1">OFFSET(Poverty!$B$5,(ROW() - ROW($L$2)) * 5,0)</f>
        <v>0.45192582025677602</v>
      </c>
      <c r="M30">
        <f ca="1">OFFSET(Income!$B$4,(ROW()-ROW($M$2))*20,0)/OFFSET(Income!$B$3,(ROW()-ROW($M$2))*20,0)</f>
        <v>0.24686192468619247</v>
      </c>
      <c r="N30">
        <f ca="1">OFFSET(Income!$B$5,(ROW()-ROW($N$2))*20,0)/OFFSET(Income!$B$3,(ROW()-ROW($N$2))*20,0)</f>
        <v>0.10283589028358903</v>
      </c>
      <c r="O30">
        <f ca="1">OFFSET(Income!$B$6,(ROW()-ROW($O$2))*20,0)/OFFSET(Income!$B$3,(ROW()-ROW($O$2))*20,0)</f>
        <v>9.725708972570897E-2</v>
      </c>
      <c r="P30">
        <f ca="1">OFFSET(Income!$B$7,(ROW()-ROW($P$2))*20,0)/OFFSET(Income!$B$3,(ROW()-ROW($P$2))*20,0)</f>
        <v>7.9776847977684792E-2</v>
      </c>
      <c r="Q30">
        <f ca="1">OFFSET(Income!$B$8,(ROW()-ROW($Q$2))*20,0)/OFFSET(Income!$B$3,(ROW()-ROW($Q$2))*20,0)</f>
        <v>5.5880985588098557E-2</v>
      </c>
      <c r="R30">
        <f ca="1">OFFSET(Income!$B$9,(ROW()-ROW($R$2))*20,0)/OFFSET(Income!$B$3,(ROW()-ROW($R$2))*20,0)</f>
        <v>5.9786145978614598E-2</v>
      </c>
      <c r="S30">
        <f ca="1">OFFSET(Income!$B$10,(ROW()-ROW($S$2))*20,0)/OFFSET(Income!$B$3,(ROW()-ROW($S$2))*20,0)</f>
        <v>4.2026964202696422E-2</v>
      </c>
      <c r="T30">
        <f ca="1">OFFSET(Income!$B$11,(ROW()-ROW($T$2))*20,0)/OFFSET(Income!$B$3,(ROW()-ROW($T$2))*20,0)</f>
        <v>4.5653184565318458E-2</v>
      </c>
      <c r="U30">
        <f ca="1">OFFSET(Income!$B$12,(ROW()-ROW($U$2))*20,0)/OFFSET(Income!$B$3,(ROW()-ROW($U$2))*20,0)</f>
        <v>3.1334263133426313E-2</v>
      </c>
      <c r="V30">
        <f ca="1">OFFSET(Income!$B$13,(ROW()-ROW($V$2))*20,0)/OFFSET(Income!$B$3,(ROW()-ROW($V$2))*20,0)</f>
        <v>5.1046025104602509E-2</v>
      </c>
      <c r="W30">
        <f ca="1">OFFSET(Income!$B$14,(ROW()-ROW($W$2))*20,0)/OFFSET(Income!$B$3,(ROW()-ROW($W$2))*20,0)</f>
        <v>7.7266387726638769E-2</v>
      </c>
      <c r="X30">
        <f ca="1">OFFSET(Income!$B$15,(ROW()-ROW($X$2))*20,0)/OFFSET(Income!$B$3,(ROW()-ROW($X$2))*20,0)</f>
        <v>5.4579265457926546E-2</v>
      </c>
      <c r="Y30">
        <f ca="1">OFFSET(Income!$B$16,(ROW()-ROW($Y$2))*20,0)/OFFSET(Income!$B$3,(ROW()-ROW($Y$2))*20,0)</f>
        <v>3.4588563458856345E-2</v>
      </c>
      <c r="Z30">
        <f ca="1">OFFSET(Income!$B$17,(ROW()-ROW($Z$2))*20,0)/OFFSET(Income!$B$3,(ROW()-ROW($Z$2))*20,0)</f>
        <v>1.0227801022780102E-2</v>
      </c>
      <c r="AA30">
        <f ca="1">OFFSET(Income!$B$18,(ROW()-ROW($AA$2))*20,0)/OFFSET(Income!$B$3,(ROW()-ROW($AA$2))*20,0)</f>
        <v>7.0664807066480708E-3</v>
      </c>
      <c r="AB30">
        <f ca="1">OFFSET(Income!$B$19,(ROW()-ROW($AB$2))*20,0)/OFFSET(Income!$B$3,(ROW()-ROW($AB$2))*20,0)</f>
        <v>3.8121803812180381E-3</v>
      </c>
    </row>
    <row r="31" spans="1:28" x14ac:dyDescent="0.15">
      <c r="A31" t="str">
        <f ca="1">OFFSET('Race &amp; Ethnicity'!$A$2,(ROW() - ROW($A$2)) * 8,0)</f>
        <v>30. South Lawndale</v>
      </c>
      <c r="B31">
        <f ca="1">OFFSET('Race &amp; Ethnicity'!$B$3,(ROW() - ROW($B$2)) * 8,0)</f>
        <v>72881</v>
      </c>
      <c r="C31">
        <f ca="1">OFFSET('Race &amp; Ethnicity'!$B$4,(ROW() - ROW($C$2)) * 8,0)</f>
        <v>170</v>
      </c>
      <c r="D31">
        <f ca="1">OFFSET('Race &amp; Ethnicity'!$B$5,(ROW() - ROW($D$2)) * 8,0)</f>
        <v>8570</v>
      </c>
      <c r="E31">
        <f ca="1">OFFSET('Race &amp; Ethnicity'!$B$6,(ROW() - ROW($E$2)) * 8,0)</f>
        <v>61499</v>
      </c>
      <c r="F31">
        <f ca="1">OFFSET('Race &amp; Ethnicity'!$B$7,(ROW() - ROW($F$2)) * 8,0)</f>
        <v>2393</v>
      </c>
      <c r="G31">
        <f ca="1">OFFSET('Race &amp; Ethnicity'!$B$8,(ROW() - ROW($G$2)) * 8,0)</f>
        <v>249</v>
      </c>
      <c r="H31">
        <f ca="1">OFFSET(Citizenship!$B$8,(ROW() - ROW($H$2)) * 8,0)</f>
        <v>0.41954693267106652</v>
      </c>
      <c r="I31">
        <f ca="1">OFFSET(Education!$B$8,(ROW() - ROW($I$2)) * 9,0)</f>
        <v>0.45793066974373769</v>
      </c>
      <c r="J31">
        <f ca="1">OFFSET(Education!$B$9,(ROW() - ROW($J$2)) * 9,0)</f>
        <v>5.5675753642002022E-2</v>
      </c>
      <c r="K31">
        <f ca="1">OFFSET(Housing!$B$6,(ROW() - ROW($K$2)) * 6,0)</f>
        <v>0.35352782713360464</v>
      </c>
      <c r="L31">
        <f ca="1">OFFSET(Poverty!$B$5,(ROW() - ROW($L$2)) * 5,0)</f>
        <v>0.37066246056782337</v>
      </c>
      <c r="M31">
        <f ca="1">OFFSET(Income!$B$4,(ROW()-ROW($M$2))*20,0)/OFFSET(Income!$B$3,(ROW()-ROW($M$2))*20,0)</f>
        <v>9.382701897174299E-2</v>
      </c>
      <c r="N31">
        <f ca="1">OFFSET(Income!$B$5,(ROW()-ROW($N$2))*20,0)/OFFSET(Income!$B$3,(ROW()-ROW($N$2))*20,0)</f>
        <v>9.6406258955694393E-2</v>
      </c>
      <c r="O31">
        <f ca="1">OFFSET(Income!$B$6,(ROW()-ROW($O$2))*20,0)/OFFSET(Income!$B$3,(ROW()-ROW($O$2))*20,0)</f>
        <v>0.10139278959133376</v>
      </c>
      <c r="P31">
        <f ca="1">OFFSET(Income!$B$7,(ROW()-ROW($P$2))*20,0)/OFFSET(Income!$B$3,(ROW()-ROW($P$2))*20,0)</f>
        <v>0.10380008024302172</v>
      </c>
      <c r="Q31">
        <f ca="1">OFFSET(Income!$B$8,(ROW()-ROW($Q$2))*20,0)/OFFSET(Income!$B$3,(ROW()-ROW($Q$2))*20,0)</f>
        <v>8.2019831489654388E-2</v>
      </c>
      <c r="R31">
        <f ca="1">OFFSET(Income!$B$9,(ROW()-ROW($R$2))*20,0)/OFFSET(Income!$B$3,(ROW()-ROW($R$2))*20,0)</f>
        <v>8.1389350604688479E-2</v>
      </c>
      <c r="S31">
        <f ca="1">OFFSET(Income!$B$10,(ROW()-ROW($S$2))*20,0)/OFFSET(Income!$B$3,(ROW()-ROW($S$2))*20,0)</f>
        <v>8.5573451023098532E-2</v>
      </c>
      <c r="T31">
        <f ca="1">OFFSET(Income!$B$11,(ROW()-ROW($T$2))*20,0)/OFFSET(Income!$B$3,(ROW()-ROW($T$2))*20,0)</f>
        <v>5.445062188341835E-2</v>
      </c>
      <c r="U31">
        <f ca="1">OFFSET(Income!$B$12,(ROW()-ROW($U$2))*20,0)/OFFSET(Income!$B$3,(ROW()-ROW($U$2))*20,0)</f>
        <v>5.3877457442540265E-2</v>
      </c>
      <c r="V31">
        <f ca="1">OFFSET(Income!$B$13,(ROW()-ROW($V$2))*20,0)/OFFSET(Income!$B$3,(ROW()-ROW($V$2))*20,0)</f>
        <v>8.1618616381039719E-2</v>
      </c>
      <c r="W31">
        <f ca="1">OFFSET(Income!$B$14,(ROW()-ROW($W$2))*20,0)/OFFSET(Income!$B$3,(ROW()-ROW($W$2))*20,0)</f>
        <v>6.5570012036453254E-2</v>
      </c>
      <c r="X31">
        <f ca="1">OFFSET(Income!$B$15,(ROW()-ROW($X$2))*20,0)/OFFSET(Income!$B$3,(ROW()-ROW($X$2))*20,0)</f>
        <v>5.4851836992033012E-2</v>
      </c>
      <c r="Y31">
        <f ca="1">OFFSET(Income!$B$16,(ROW()-ROW($Y$2))*20,0)/OFFSET(Income!$B$3,(ROW()-ROW($Y$2))*20,0)</f>
        <v>2.5161918954548061E-2</v>
      </c>
      <c r="Z31">
        <f ca="1">OFFSET(Income!$B$17,(ROW()-ROW($Z$2))*20,0)/OFFSET(Income!$B$3,(ROW()-ROW($Z$2))*20,0)</f>
        <v>1.2609617699317933E-2</v>
      </c>
      <c r="AA31">
        <f ca="1">OFFSET(Income!$B$18,(ROW()-ROW($AA$2))*20,0)/OFFSET(Income!$B$3,(ROW()-ROW($AA$2))*20,0)</f>
        <v>4.2987333065856595E-3</v>
      </c>
      <c r="AB31">
        <f ca="1">OFFSET(Income!$B$19,(ROW()-ROW($AB$2))*20,0)/OFFSET(Income!$B$3,(ROW()-ROW($AB$2))*20,0)</f>
        <v>3.1524044248294834E-3</v>
      </c>
    </row>
    <row r="32" spans="1:28" x14ac:dyDescent="0.15">
      <c r="A32" t="str">
        <f ca="1">OFFSET('Race &amp; Ethnicity'!$A$2,(ROW() - ROW($A$2)) * 8,0)</f>
        <v>31. Lower West Side</v>
      </c>
      <c r="B32">
        <f ca="1">OFFSET('Race &amp; Ethnicity'!$B$3,(ROW() - ROW($B$2)) * 8,0)</f>
        <v>34979</v>
      </c>
      <c r="C32">
        <f ca="1">OFFSET('Race &amp; Ethnicity'!$B$4,(ROW() - ROW($C$2)) * 8,0)</f>
        <v>383</v>
      </c>
      <c r="D32">
        <f ca="1">OFFSET('Race &amp; Ethnicity'!$B$5,(ROW() - ROW($D$2)) * 8,0)</f>
        <v>1294</v>
      </c>
      <c r="E32">
        <f ca="1">OFFSET('Race &amp; Ethnicity'!$B$6,(ROW() - ROW($E$2)) * 8,0)</f>
        <v>28661</v>
      </c>
      <c r="F32">
        <f ca="1">OFFSET('Race &amp; Ethnicity'!$B$7,(ROW() - ROW($F$2)) * 8,0)</f>
        <v>4303</v>
      </c>
      <c r="G32">
        <f ca="1">OFFSET('Race &amp; Ethnicity'!$B$8,(ROW() - ROW($G$2)) * 8,0)</f>
        <v>338</v>
      </c>
      <c r="H32">
        <f ca="1">OFFSET(Citizenship!$B$8,(ROW() - ROW($H$2)) * 8,0)</f>
        <v>0.38748963663912633</v>
      </c>
      <c r="I32">
        <f ca="1">OFFSET(Education!$B$8,(ROW() - ROW($I$2)) * 9,0)</f>
        <v>0.64920159680638723</v>
      </c>
      <c r="J32">
        <f ca="1">OFFSET(Education!$B$9,(ROW() - ROW($J$2)) * 9,0)</f>
        <v>0.21411722010524406</v>
      </c>
      <c r="K32">
        <f ca="1">OFFSET(Housing!$B$6,(ROW() - ROW($K$2)) * 6,0)</f>
        <v>0.25804554239139565</v>
      </c>
      <c r="L32">
        <f ca="1">OFFSET(Poverty!$B$5,(ROW() - ROW($L$2)) * 5,0)</f>
        <v>0.28994996426018582</v>
      </c>
      <c r="M32">
        <f ca="1">OFFSET(Income!$B$4,(ROW()-ROW($M$2))*20,0)/OFFSET(Income!$B$3,(ROW()-ROW($M$2))*20,0)</f>
        <v>0.10478111083102261</v>
      </c>
      <c r="N32">
        <f ca="1">OFFSET(Income!$B$5,(ROW()-ROW($N$2))*20,0)/OFFSET(Income!$B$3,(ROW()-ROW($N$2))*20,0)</f>
        <v>6.2263675321401563E-2</v>
      </c>
      <c r="O32">
        <f ca="1">OFFSET(Income!$B$6,(ROW()-ROW($O$2))*20,0)/OFFSET(Income!$B$3,(ROW()-ROW($O$2))*20,0)</f>
        <v>8.4950844466851527E-2</v>
      </c>
      <c r="P32">
        <f ca="1">OFFSET(Income!$B$7,(ROW()-ROW($P$2))*20,0)/OFFSET(Income!$B$3,(ROW()-ROW($P$2))*20,0)</f>
        <v>8.5791109990757078E-2</v>
      </c>
      <c r="Q32">
        <f ca="1">OFFSET(Income!$B$8,(ROW()-ROW($Q$2))*20,0)/OFFSET(Income!$B$3,(ROW()-ROW($Q$2))*20,0)</f>
        <v>8.3270313419040412E-2</v>
      </c>
      <c r="R32">
        <f ca="1">OFFSET(Income!$B$9,(ROW()-ROW($R$2))*20,0)/OFFSET(Income!$B$3,(ROW()-ROW($R$2))*20,0)</f>
        <v>7.7724560961263761E-2</v>
      </c>
      <c r="S32">
        <f ca="1">OFFSET(Income!$B$10,(ROW()-ROW($S$2))*20,0)/OFFSET(Income!$B$3,(ROW()-ROW($S$2))*20,0)</f>
        <v>5.2600621796487688E-2</v>
      </c>
      <c r="T32">
        <f ca="1">OFFSET(Income!$B$11,(ROW()-ROW($T$2))*20,0)/OFFSET(Income!$B$3,(ROW()-ROW($T$2))*20,0)</f>
        <v>4.4366019662213256E-2</v>
      </c>
      <c r="U32">
        <f ca="1">OFFSET(Income!$B$12,(ROW()-ROW($U$2))*20,0)/OFFSET(Income!$B$3,(ROW()-ROW($U$2))*20,0)</f>
        <v>5.3524913872783797E-2</v>
      </c>
      <c r="V32">
        <f ca="1">OFFSET(Income!$B$13,(ROW()-ROW($V$2))*20,0)/OFFSET(Income!$B$3,(ROW()-ROW($V$2))*20,0)</f>
        <v>8.3354339971430977E-2</v>
      </c>
      <c r="W32">
        <f ca="1">OFFSET(Income!$B$14,(ROW()-ROW($W$2))*20,0)/OFFSET(Income!$B$3,(ROW()-ROW($W$2))*20,0)</f>
        <v>9.6966641458700945E-2</v>
      </c>
      <c r="X32">
        <f ca="1">OFFSET(Income!$B$15,(ROW()-ROW($X$2))*20,0)/OFFSET(Income!$B$3,(ROW()-ROW($X$2))*20,0)</f>
        <v>7.9321065456684312E-2</v>
      </c>
      <c r="Y32">
        <f ca="1">OFFSET(Income!$B$16,(ROW()-ROW($Y$2))*20,0)/OFFSET(Income!$B$3,(ROW()-ROW($Y$2))*20,0)</f>
        <v>3.8652214099655489E-2</v>
      </c>
      <c r="Z32">
        <f ca="1">OFFSET(Income!$B$17,(ROW()-ROW($Z$2))*20,0)/OFFSET(Income!$B$3,(ROW()-ROW($Z$2))*20,0)</f>
        <v>2.3947567431308294E-2</v>
      </c>
      <c r="AA32">
        <f ca="1">OFFSET(Income!$B$18,(ROW()-ROW($AA$2))*20,0)/OFFSET(Income!$B$3,(ROW()-ROW($AA$2))*20,0)</f>
        <v>1.613309805898664E-2</v>
      </c>
      <c r="AB32">
        <f ca="1">OFFSET(Income!$B$19,(ROW()-ROW($AB$2))*20,0)/OFFSET(Income!$B$3,(ROW()-ROW($AB$2))*20,0)</f>
        <v>1.2351903201411647E-2</v>
      </c>
    </row>
    <row r="33" spans="1:28" x14ac:dyDescent="0.15">
      <c r="A33" t="str">
        <f ca="1">OFFSET('Race &amp; Ethnicity'!$A$2,(ROW() - ROW($A$2)) * 8,0)</f>
        <v>32. Loop</v>
      </c>
      <c r="B33">
        <f ca="1">OFFSET('Race &amp; Ethnicity'!$B$3,(ROW() - ROW($B$2)) * 8,0)</f>
        <v>30642</v>
      </c>
      <c r="C33">
        <f ca="1">OFFSET('Race &amp; Ethnicity'!$B$4,(ROW() - ROW($C$2)) * 8,0)</f>
        <v>5131</v>
      </c>
      <c r="D33">
        <f ca="1">OFFSET('Race &amp; Ethnicity'!$B$5,(ROW() - ROW($D$2)) * 8,0)</f>
        <v>3786</v>
      </c>
      <c r="E33">
        <f ca="1">OFFSET('Race &amp; Ethnicity'!$B$6,(ROW() - ROW($E$2)) * 8,0)</f>
        <v>1823</v>
      </c>
      <c r="F33">
        <f ca="1">OFFSET('Race &amp; Ethnicity'!$B$7,(ROW() - ROW($F$2)) * 8,0)</f>
        <v>19094</v>
      </c>
      <c r="G33">
        <f ca="1">OFFSET('Race &amp; Ethnicity'!$B$8,(ROW() - ROW($G$2)) * 8,0)</f>
        <v>808</v>
      </c>
      <c r="H33">
        <f ca="1">OFFSET(Citizenship!$B$8,(ROW() - ROW($H$2)) * 8,0)</f>
        <v>0.20922263559819856</v>
      </c>
      <c r="I33">
        <f ca="1">OFFSET(Education!$B$8,(ROW() - ROW($I$2)) * 9,0)</f>
        <v>0.97741935483870968</v>
      </c>
      <c r="J33">
        <f ca="1">OFFSET(Education!$B$9,(ROW() - ROW($J$2)) * 9,0)</f>
        <v>0.78313978494623659</v>
      </c>
      <c r="K33">
        <f ca="1">OFFSET(Housing!$B$6,(ROW() - ROW($K$2)) * 6,0)</f>
        <v>0.41745537318797171</v>
      </c>
      <c r="L33">
        <f ca="1">OFFSET(Poverty!$B$5,(ROW() - ROW($L$2)) * 5,0)</f>
        <v>0.13694595788543662</v>
      </c>
      <c r="M33">
        <f ca="1">OFFSET(Income!$B$4,(ROW()-ROW($M$2))*20,0)/OFFSET(Income!$B$3,(ROW()-ROW($M$2))*20,0)</f>
        <v>9.0870971606565237E-2</v>
      </c>
      <c r="N33">
        <f ca="1">OFFSET(Income!$B$5,(ROW()-ROW($N$2))*20,0)/OFFSET(Income!$B$3,(ROW()-ROW($N$2))*20,0)</f>
        <v>4.6962980711632921E-2</v>
      </c>
      <c r="O33">
        <f ca="1">OFFSET(Income!$B$6,(ROW()-ROW($O$2))*20,0)/OFFSET(Income!$B$3,(ROW()-ROW($O$2))*20,0)</f>
        <v>9.3446747334371624E-3</v>
      </c>
      <c r="P33">
        <f ca="1">OFFSET(Income!$B$7,(ROW()-ROW($P$2))*20,0)/OFFSET(Income!$B$3,(ROW()-ROW($P$2))*20,0)</f>
        <v>1.4256619144602852E-2</v>
      </c>
      <c r="Q33">
        <f ca="1">OFFSET(Income!$B$8,(ROW()-ROW($Q$2))*20,0)/OFFSET(Income!$B$3,(ROW()-ROW($Q$2))*20,0)</f>
        <v>2.4799329100275547E-2</v>
      </c>
      <c r="R33">
        <f ca="1">OFFSET(Income!$B$9,(ROW()-ROW($R$2))*20,0)/OFFSET(Income!$B$3,(ROW()-ROW($R$2))*20,0)</f>
        <v>2.527854318916976E-2</v>
      </c>
      <c r="S33">
        <f ca="1">OFFSET(Income!$B$10,(ROW()-ROW($S$2))*20,0)/OFFSET(Income!$B$3,(ROW()-ROW($S$2))*20,0)</f>
        <v>1.3957110339043968E-2</v>
      </c>
      <c r="T33">
        <f ca="1">OFFSET(Income!$B$11,(ROW()-ROW($T$2))*20,0)/OFFSET(Income!$B$3,(ROW()-ROW($T$2))*20,0)</f>
        <v>3.0969210494788547E-2</v>
      </c>
      <c r="U33">
        <f ca="1">OFFSET(Income!$B$12,(ROW()-ROW($U$2))*20,0)/OFFSET(Income!$B$3,(ROW()-ROW($U$2))*20,0)</f>
        <v>2.8633041811429255E-2</v>
      </c>
      <c r="V33">
        <f ca="1">OFFSET(Income!$B$13,(ROW()-ROW($V$2))*20,0)/OFFSET(Income!$B$3,(ROW()-ROW($V$2))*20,0)</f>
        <v>5.3312567389481251E-2</v>
      </c>
      <c r="W33">
        <f ca="1">OFFSET(Income!$B$14,(ROW()-ROW($W$2))*20,0)/OFFSET(Income!$B$3,(ROW()-ROW($W$2))*20,0)</f>
        <v>7.7213370073080143E-2</v>
      </c>
      <c r="X33">
        <f ca="1">OFFSET(Income!$B$15,(ROW()-ROW($X$2))*20,0)/OFFSET(Income!$B$3,(ROW()-ROW($X$2))*20,0)</f>
        <v>0.13669581885707441</v>
      </c>
      <c r="Y33">
        <f ca="1">OFFSET(Income!$B$16,(ROW()-ROW($Y$2))*20,0)/OFFSET(Income!$B$3,(ROW()-ROW($Y$2))*20,0)</f>
        <v>0.11620941655684677</v>
      </c>
      <c r="Z33">
        <f ca="1">OFFSET(Income!$B$17,(ROW()-ROW($Z$2))*20,0)/OFFSET(Income!$B$3,(ROW()-ROW($Z$2))*20,0)</f>
        <v>7.4937103150832629E-2</v>
      </c>
      <c r="AA33">
        <f ca="1">OFFSET(Income!$B$18,(ROW()-ROW($AA$2))*20,0)/OFFSET(Income!$B$3,(ROW()-ROW($AA$2))*20,0)</f>
        <v>0.1135737390679286</v>
      </c>
      <c r="AB33">
        <f ca="1">OFFSET(Income!$B$19,(ROW()-ROW($AB$2))*20,0)/OFFSET(Income!$B$3,(ROW()-ROW($AB$2))*20,0)</f>
        <v>0.14298550377381095</v>
      </c>
    </row>
    <row r="34" spans="1:28" x14ac:dyDescent="0.15">
      <c r="A34" t="str">
        <f ca="1">OFFSET('Race &amp; Ethnicity'!$A$2,(ROW() - ROW($A$2)) * 8,0)</f>
        <v>33. Near South Side</v>
      </c>
      <c r="B34">
        <f ca="1">OFFSET('Race &amp; Ethnicity'!$B$3,(ROW() - ROW($B$2)) * 8,0)</f>
        <v>22021</v>
      </c>
      <c r="C34">
        <f ca="1">OFFSET('Race &amp; Ethnicity'!$B$4,(ROW() - ROW($C$2)) * 8,0)</f>
        <v>4246</v>
      </c>
      <c r="D34">
        <f ca="1">OFFSET('Race &amp; Ethnicity'!$B$5,(ROW() - ROW($D$2)) * 8,0)</f>
        <v>5558</v>
      </c>
      <c r="E34">
        <f ca="1">OFFSET('Race &amp; Ethnicity'!$B$6,(ROW() - ROW($E$2)) * 8,0)</f>
        <v>1424</v>
      </c>
      <c r="F34">
        <f ca="1">OFFSET('Race &amp; Ethnicity'!$B$7,(ROW() - ROW($F$2)) * 8,0)</f>
        <v>10087</v>
      </c>
      <c r="G34">
        <f ca="1">OFFSET('Race &amp; Ethnicity'!$B$8,(ROW() - ROW($G$2)) * 8,0)</f>
        <v>706</v>
      </c>
      <c r="H34">
        <f ca="1">OFFSET(Citizenship!$B$8,(ROW() - ROW($H$2)) * 8,0)</f>
        <v>0.19812905862585714</v>
      </c>
      <c r="I34">
        <f ca="1">OFFSET(Education!$B$8,(ROW() - ROW($I$2)) * 9,0)</f>
        <v>0.93508050702295309</v>
      </c>
      <c r="J34">
        <f ca="1">OFFSET(Education!$B$9,(ROW() - ROW($J$2)) * 9,0)</f>
        <v>0.68271097407788051</v>
      </c>
      <c r="K34">
        <f ca="1">OFFSET(Housing!$B$6,(ROW() - ROW($K$2)) * 6,0)</f>
        <v>0.46678307802206526</v>
      </c>
      <c r="L34">
        <f ca="1">OFFSET(Poverty!$B$5,(ROW() - ROW($L$2)) * 5,0)</f>
        <v>9.8603160064117248E-2</v>
      </c>
      <c r="M34">
        <f ca="1">OFFSET(Income!$B$4,(ROW()-ROW($M$2))*20,0)/OFFSET(Income!$B$3,(ROW()-ROW($M$2))*20,0)</f>
        <v>7.8895150408762604E-2</v>
      </c>
      <c r="N34">
        <f ca="1">OFFSET(Income!$B$5,(ROW()-ROW($N$2))*20,0)/OFFSET(Income!$B$3,(ROW()-ROW($N$2))*20,0)</f>
        <v>3.0954837685530597E-2</v>
      </c>
      <c r="O34">
        <f ca="1">OFFSET(Income!$B$6,(ROW()-ROW($O$2))*20,0)/OFFSET(Income!$B$3,(ROW()-ROW($O$2))*20,0)</f>
        <v>3.3335979045956025E-2</v>
      </c>
      <c r="P34">
        <f ca="1">OFFSET(Income!$B$7,(ROW()-ROW($P$2))*20,0)/OFFSET(Income!$B$3,(ROW()-ROW($P$2))*20,0)</f>
        <v>2.6271926343360584E-2</v>
      </c>
      <c r="Q34">
        <f ca="1">OFFSET(Income!$B$8,(ROW()-ROW($Q$2))*20,0)/OFFSET(Income!$B$3,(ROW()-ROW($Q$2))*20,0)</f>
        <v>5.4845622668465752E-2</v>
      </c>
      <c r="R34">
        <f ca="1">OFFSET(Income!$B$9,(ROW()-ROW($R$2))*20,0)/OFFSET(Income!$B$3,(ROW()-ROW($R$2))*20,0)</f>
        <v>2.2620842924041592E-2</v>
      </c>
      <c r="S34">
        <f ca="1">OFFSET(Income!$B$10,(ROW()-ROW($S$2))*20,0)/OFFSET(Income!$B$3,(ROW()-ROW($S$2))*20,0)</f>
        <v>2.2858957060084135E-2</v>
      </c>
      <c r="T34">
        <f ca="1">OFFSET(Income!$B$11,(ROW()-ROW($T$2))*20,0)/OFFSET(Income!$B$3,(ROW()-ROW($T$2))*20,0)</f>
        <v>4.6829113421700132E-2</v>
      </c>
      <c r="U34">
        <f ca="1">OFFSET(Income!$B$12,(ROW()-ROW($U$2))*20,0)/OFFSET(Income!$B$3,(ROW()-ROW($U$2))*20,0)</f>
        <v>3.0240495277402968E-2</v>
      </c>
      <c r="V34">
        <f ca="1">OFFSET(Income!$B$13,(ROW()-ROW($V$2))*20,0)/OFFSET(Income!$B$3,(ROW()-ROW($V$2))*20,0)</f>
        <v>6.6036987062465274E-2</v>
      </c>
      <c r="W34">
        <f ca="1">OFFSET(Income!$B$14,(ROW()-ROW($W$2))*20,0)/OFFSET(Income!$B$3,(ROW()-ROW($W$2))*20,0)</f>
        <v>9.1277085482974835E-2</v>
      </c>
      <c r="X34">
        <f ca="1">OFFSET(Income!$B$15,(ROW()-ROW($X$2))*20,0)/OFFSET(Income!$B$3,(ROW()-ROW($X$2))*20,0)</f>
        <v>0.11508849908722915</v>
      </c>
      <c r="Y34">
        <f ca="1">OFFSET(Income!$B$16,(ROW()-ROW($Y$2))*20,0)/OFFSET(Income!$B$3,(ROW()-ROW($Y$2))*20,0)</f>
        <v>0.11699341217556949</v>
      </c>
      <c r="Z34">
        <f ca="1">OFFSET(Income!$B$17,(ROW()-ROW($Z$2))*20,0)/OFFSET(Income!$B$3,(ROW()-ROW($Z$2))*20,0)</f>
        <v>4.4447972061274703E-2</v>
      </c>
      <c r="AA34">
        <f ca="1">OFFSET(Income!$B$18,(ROW()-ROW($AA$2))*20,0)/OFFSET(Income!$B$3,(ROW()-ROW($AA$2))*20,0)</f>
        <v>8.0403206603698707E-2</v>
      </c>
      <c r="AB34">
        <f ca="1">OFFSET(Income!$B$19,(ROW()-ROW($AB$2))*20,0)/OFFSET(Income!$B$3,(ROW()-ROW($AB$2))*20,0)</f>
        <v>0.13889991269148344</v>
      </c>
    </row>
    <row r="35" spans="1:28" x14ac:dyDescent="0.15">
      <c r="A35" t="str">
        <f ca="1">OFFSET('Race &amp; Ethnicity'!$A$2,(ROW() - ROW($A$2)) * 8,0)</f>
        <v>34. Armour Square</v>
      </c>
      <c r="B35">
        <f ca="1">OFFSET('Race &amp; Ethnicity'!$B$3,(ROW() - ROW($B$2)) * 8,0)</f>
        <v>13850</v>
      </c>
      <c r="C35">
        <f ca="1">OFFSET('Race &amp; Ethnicity'!$B$4,(ROW() - ROW($C$2)) * 8,0)</f>
        <v>9750</v>
      </c>
      <c r="D35">
        <f ca="1">OFFSET('Race &amp; Ethnicity'!$B$5,(ROW() - ROW($D$2)) * 8,0)</f>
        <v>1479</v>
      </c>
      <c r="E35">
        <f ca="1">OFFSET('Race &amp; Ethnicity'!$B$6,(ROW() - ROW($E$2)) * 8,0)</f>
        <v>543</v>
      </c>
      <c r="F35">
        <f ca="1">OFFSET('Race &amp; Ethnicity'!$B$7,(ROW() - ROW($F$2)) * 8,0)</f>
        <v>1610</v>
      </c>
      <c r="G35">
        <f ca="1">OFFSET('Race &amp; Ethnicity'!$B$8,(ROW() - ROW($G$2)) * 8,0)</f>
        <v>468</v>
      </c>
      <c r="H35">
        <f ca="1">OFFSET(Citizenship!$B$8,(ROW() - ROW($H$2)) * 8,0)</f>
        <v>0.56779783393501804</v>
      </c>
      <c r="I35">
        <f ca="1">OFFSET(Education!$B$8,(ROW() - ROW($I$2)) * 9,0)</f>
        <v>0.6629040533606978</v>
      </c>
      <c r="J35">
        <f ca="1">OFFSET(Education!$B$9,(ROW() - ROW($J$2)) * 9,0)</f>
        <v>0.21046690610569524</v>
      </c>
      <c r="K35">
        <f ca="1">OFFSET(Housing!$B$6,(ROW() - ROW($K$2)) * 6,0)</f>
        <v>0.35689320388349516</v>
      </c>
      <c r="L35">
        <f ca="1">OFFSET(Poverty!$B$5,(ROW() - ROW($L$2)) * 5,0)</f>
        <v>0.37316773774279732</v>
      </c>
      <c r="M35">
        <f ca="1">OFFSET(Income!$B$4,(ROW()-ROW($M$2))*20,0)/OFFSET(Income!$B$3,(ROW()-ROW($M$2))*20,0)</f>
        <v>0.25495145631067961</v>
      </c>
      <c r="N35">
        <f ca="1">OFFSET(Income!$B$5,(ROW()-ROW($N$2))*20,0)/OFFSET(Income!$B$3,(ROW()-ROW($N$2))*20,0)</f>
        <v>0.12524271844660195</v>
      </c>
      <c r="O35">
        <f ca="1">OFFSET(Income!$B$6,(ROW()-ROW($O$2))*20,0)/OFFSET(Income!$B$3,(ROW()-ROW($O$2))*20,0)</f>
        <v>6.718446601941748E-2</v>
      </c>
      <c r="P35">
        <f ca="1">OFFSET(Income!$B$7,(ROW()-ROW($P$2))*20,0)/OFFSET(Income!$B$3,(ROW()-ROW($P$2))*20,0)</f>
        <v>6.9902912621359226E-2</v>
      </c>
      <c r="Q35">
        <f ca="1">OFFSET(Income!$B$8,(ROW()-ROW($Q$2))*20,0)/OFFSET(Income!$B$3,(ROW()-ROW($Q$2))*20,0)</f>
        <v>0.06</v>
      </c>
      <c r="R35">
        <f ca="1">OFFSET(Income!$B$9,(ROW()-ROW($R$2))*20,0)/OFFSET(Income!$B$3,(ROW()-ROW($R$2))*20,0)</f>
        <v>5.4368932038834951E-2</v>
      </c>
      <c r="S35">
        <f ca="1">OFFSET(Income!$B$10,(ROW()-ROW($S$2))*20,0)/OFFSET(Income!$B$3,(ROW()-ROW($S$2))*20,0)</f>
        <v>3.6893203883495145E-2</v>
      </c>
      <c r="T35">
        <f ca="1">OFFSET(Income!$B$11,(ROW()-ROW($T$2))*20,0)/OFFSET(Income!$B$3,(ROW()-ROW($T$2))*20,0)</f>
        <v>2.9708737864077669E-2</v>
      </c>
      <c r="U35">
        <f ca="1">OFFSET(Income!$B$12,(ROW()-ROW($U$2))*20,0)/OFFSET(Income!$B$3,(ROW()-ROW($U$2))*20,0)</f>
        <v>1.8058252427184465E-2</v>
      </c>
      <c r="V35">
        <f ca="1">OFFSET(Income!$B$13,(ROW()-ROW($V$2))*20,0)/OFFSET(Income!$B$3,(ROW()-ROW($V$2))*20,0)</f>
        <v>5.2621359223300967E-2</v>
      </c>
      <c r="W35">
        <f ca="1">OFFSET(Income!$B$14,(ROW()-ROW($W$2))*20,0)/OFFSET(Income!$B$3,(ROW()-ROW($W$2))*20,0)</f>
        <v>7.5145631067961169E-2</v>
      </c>
      <c r="X35">
        <f ca="1">OFFSET(Income!$B$15,(ROW()-ROW($X$2))*20,0)/OFFSET(Income!$B$3,(ROW()-ROW($X$2))*20,0)</f>
        <v>5.4757281553398061E-2</v>
      </c>
      <c r="Y35">
        <f ca="1">OFFSET(Income!$B$16,(ROW()-ROW($Y$2))*20,0)/OFFSET(Income!$B$3,(ROW()-ROW($Y$2))*20,0)</f>
        <v>3.3980582524271843E-2</v>
      </c>
      <c r="Z35">
        <f ca="1">OFFSET(Income!$B$17,(ROW()-ROW($Z$2))*20,0)/OFFSET(Income!$B$3,(ROW()-ROW($Z$2))*20,0)</f>
        <v>4.2524271844660191E-2</v>
      </c>
      <c r="AA35">
        <f ca="1">OFFSET(Income!$B$18,(ROW()-ROW($AA$2))*20,0)/OFFSET(Income!$B$3,(ROW()-ROW($AA$2))*20,0)</f>
        <v>1.4174757281553398E-2</v>
      </c>
      <c r="AB35">
        <f ca="1">OFFSET(Income!$B$19,(ROW()-ROW($AB$2))*20,0)/OFFSET(Income!$B$3,(ROW()-ROW($AB$2))*20,0)</f>
        <v>1.0485436893203883E-2</v>
      </c>
    </row>
    <row r="36" spans="1:28" x14ac:dyDescent="0.15">
      <c r="A36" t="str">
        <f ca="1">OFFSET('Race &amp; Ethnicity'!$A$2,(ROW() - ROW($A$2)) * 8,0)</f>
        <v>35. Douglas</v>
      </c>
      <c r="B36">
        <f ca="1">OFFSET('Race &amp; Ethnicity'!$B$3,(ROW() - ROW($B$2)) * 8,0)</f>
        <v>19430</v>
      </c>
      <c r="C36">
        <f ca="1">OFFSET('Race &amp; Ethnicity'!$B$4,(ROW() - ROW($C$2)) * 8,0)</f>
        <v>2540</v>
      </c>
      <c r="D36">
        <f ca="1">OFFSET('Race &amp; Ethnicity'!$B$5,(ROW() - ROW($D$2)) * 8,0)</f>
        <v>13815</v>
      </c>
      <c r="E36">
        <f ca="1">OFFSET('Race &amp; Ethnicity'!$B$6,(ROW() - ROW($E$2)) * 8,0)</f>
        <v>426</v>
      </c>
      <c r="F36">
        <f ca="1">OFFSET('Race &amp; Ethnicity'!$B$7,(ROW() - ROW($F$2)) * 8,0)</f>
        <v>2329</v>
      </c>
      <c r="G36">
        <f ca="1">OFFSET('Race &amp; Ethnicity'!$B$8,(ROW() - ROW($G$2)) * 8,0)</f>
        <v>320</v>
      </c>
      <c r="H36">
        <f ca="1">OFFSET(Citizenship!$B$8,(ROW() - ROW($H$2)) * 8,0)</f>
        <v>0.15985589294904787</v>
      </c>
      <c r="I36">
        <f ca="1">OFFSET(Education!$B$8,(ROW() - ROW($I$2)) * 9,0)</f>
        <v>0.85491176011244729</v>
      </c>
      <c r="J36">
        <f ca="1">OFFSET(Education!$B$9,(ROW() - ROW($J$2)) * 9,0)</f>
        <v>0.37990004685303763</v>
      </c>
      <c r="K36">
        <f ca="1">OFFSET(Housing!$B$6,(ROW() - ROW($K$2)) * 6,0)</f>
        <v>0.18939477455627826</v>
      </c>
      <c r="L36">
        <f ca="1">OFFSET(Poverty!$B$5,(ROW() - ROW($L$2)) * 5,0)</f>
        <v>0.36892916370528311</v>
      </c>
      <c r="M36">
        <f ca="1">OFFSET(Income!$B$4,(ROW()-ROW($M$2))*20,0)/OFFSET(Income!$B$3,(ROW()-ROW($M$2))*20,0)</f>
        <v>0.24341307463344725</v>
      </c>
      <c r="N36">
        <f ca="1">OFFSET(Income!$B$5,(ROW()-ROW($N$2))*20,0)/OFFSET(Income!$B$3,(ROW()-ROW($N$2))*20,0)</f>
        <v>8.3893727262705331E-2</v>
      </c>
      <c r="O36">
        <f ca="1">OFFSET(Income!$B$6,(ROW()-ROW($O$2))*20,0)/OFFSET(Income!$B$3,(ROW()-ROW($O$2))*20,0)</f>
        <v>5.5892404365560575E-2</v>
      </c>
      <c r="P36">
        <f ca="1">OFFSET(Income!$B$7,(ROW()-ROW($P$2))*20,0)/OFFSET(Income!$B$3,(ROW()-ROW($P$2))*20,0)</f>
        <v>6.801896152574137E-2</v>
      </c>
      <c r="Q36">
        <f ca="1">OFFSET(Income!$B$8,(ROW()-ROW($Q$2))*20,0)/OFFSET(Income!$B$3,(ROW()-ROW($Q$2))*20,0)</f>
        <v>3.0647117186638737E-2</v>
      </c>
      <c r="R36">
        <f ca="1">OFFSET(Income!$B$9,(ROW()-ROW($R$2))*20,0)/OFFSET(Income!$B$3,(ROW()-ROW($R$2))*20,0)</f>
        <v>3.5828464336897806E-2</v>
      </c>
      <c r="S36">
        <f ca="1">OFFSET(Income!$B$10,(ROW()-ROW($S$2))*20,0)/OFFSET(Income!$B$3,(ROW()-ROW($S$2))*20,0)</f>
        <v>4.1891742916988203E-2</v>
      </c>
      <c r="T36">
        <f ca="1">OFFSET(Income!$B$11,(ROW()-ROW($T$2))*20,0)/OFFSET(Income!$B$3,(ROW()-ROW($T$2))*20,0)</f>
        <v>5.0821298644030427E-2</v>
      </c>
      <c r="U36">
        <f ca="1">OFFSET(Income!$B$12,(ROW()-ROW($U$2))*20,0)/OFFSET(Income!$B$3,(ROW()-ROW($U$2))*20,0)</f>
        <v>3.6820637195458056E-2</v>
      </c>
      <c r="V36">
        <f ca="1">OFFSET(Income!$B$13,(ROW()-ROW($V$2))*20,0)/OFFSET(Income!$B$3,(ROW()-ROW($V$2))*20,0)</f>
        <v>6.9341858670488365E-2</v>
      </c>
      <c r="W36">
        <f ca="1">OFFSET(Income!$B$14,(ROW()-ROW($W$2))*20,0)/OFFSET(Income!$B$3,(ROW()-ROW($W$2))*20,0)</f>
        <v>0.10924925587035608</v>
      </c>
      <c r="X36">
        <f ca="1">OFFSET(Income!$B$15,(ROW()-ROW($X$2))*20,0)/OFFSET(Income!$B$3,(ROW()-ROW($X$2))*20,0)</f>
        <v>7.8271414397530589E-2</v>
      </c>
      <c r="Y36">
        <f ca="1">OFFSET(Income!$B$16,(ROW()-ROW($Y$2))*20,0)/OFFSET(Income!$B$3,(ROW()-ROW($Y$2))*20,0)</f>
        <v>3.9686914342409875E-2</v>
      </c>
      <c r="Z36">
        <f ca="1">OFFSET(Income!$B$17,(ROW()-ROW($Z$2))*20,0)/OFFSET(Income!$B$3,(ROW()-ROW($Z$2))*20,0)</f>
        <v>1.4221144306030206E-2</v>
      </c>
      <c r="AA36">
        <f ca="1">OFFSET(Income!$B$18,(ROW()-ROW($AA$2))*20,0)/OFFSET(Income!$B$3,(ROW()-ROW($AA$2))*20,0)</f>
        <v>2.7339874324771248E-2</v>
      </c>
      <c r="AB36">
        <f ca="1">OFFSET(Income!$B$19,(ROW()-ROW($AB$2))*20,0)/OFFSET(Income!$B$3,(ROW()-ROW($AB$2))*20,0)</f>
        <v>1.4662110020945871E-2</v>
      </c>
    </row>
    <row r="37" spans="1:28" x14ac:dyDescent="0.15">
      <c r="A37" t="str">
        <f ca="1">OFFSET('Race &amp; Ethnicity'!$A$2,(ROW() - ROW($A$2)) * 8,0)</f>
        <v>36. Oakland</v>
      </c>
      <c r="B37">
        <f ca="1">OFFSET('Race &amp; Ethnicity'!$B$3,(ROW() - ROW($B$2)) * 8,0)</f>
        <v>6473</v>
      </c>
      <c r="C37">
        <f ca="1">OFFSET('Race &amp; Ethnicity'!$B$4,(ROW() - ROW($C$2)) * 8,0)</f>
        <v>140</v>
      </c>
      <c r="D37">
        <f ca="1">OFFSET('Race &amp; Ethnicity'!$B$5,(ROW() - ROW($D$2)) * 8,0)</f>
        <v>6052</v>
      </c>
      <c r="E37">
        <f ca="1">OFFSET('Race &amp; Ethnicity'!$B$6,(ROW() - ROW($E$2)) * 8,0)</f>
        <v>122</v>
      </c>
      <c r="F37">
        <f ca="1">OFFSET('Race &amp; Ethnicity'!$B$7,(ROW() - ROW($F$2)) * 8,0)</f>
        <v>147</v>
      </c>
      <c r="G37">
        <f ca="1">OFFSET('Race &amp; Ethnicity'!$B$8,(ROW() - ROW($G$2)) * 8,0)</f>
        <v>12</v>
      </c>
      <c r="H37">
        <f ca="1">OFFSET(Citizenship!$B$8,(ROW() - ROW($H$2)) * 8,0)</f>
        <v>8.5740769349606061E-2</v>
      </c>
      <c r="I37">
        <f ca="1">OFFSET(Education!$B$8,(ROW() - ROW($I$2)) * 9,0)</f>
        <v>0.8109675718428685</v>
      </c>
      <c r="J37">
        <f ca="1">OFFSET(Education!$B$9,(ROW() - ROW($J$2)) * 9,0)</f>
        <v>0.28578961244397577</v>
      </c>
      <c r="K37">
        <f ca="1">OFFSET(Housing!$B$6,(ROW() - ROW($K$2)) * 6,0)</f>
        <v>0.21138790035587188</v>
      </c>
      <c r="L37">
        <f ca="1">OFFSET(Poverty!$B$5,(ROW() - ROW($L$2)) * 5,0)</f>
        <v>0.38789759503491078</v>
      </c>
      <c r="M37">
        <f ca="1">OFFSET(Income!$B$4,(ROW()-ROW($M$2))*20,0)/OFFSET(Income!$B$3,(ROW()-ROW($M$2))*20,0)</f>
        <v>0.25693950177935942</v>
      </c>
      <c r="N37">
        <f ca="1">OFFSET(Income!$B$5,(ROW()-ROW($N$2))*20,0)/OFFSET(Income!$B$3,(ROW()-ROW($N$2))*20,0)</f>
        <v>0.12491103202846975</v>
      </c>
      <c r="O37">
        <f ca="1">OFFSET(Income!$B$6,(ROW()-ROW($O$2))*20,0)/OFFSET(Income!$B$3,(ROW()-ROW($O$2))*20,0)</f>
        <v>7.4733096085409248E-2</v>
      </c>
      <c r="P37">
        <f ca="1">OFFSET(Income!$B$7,(ROW()-ROW($P$2))*20,0)/OFFSET(Income!$B$3,(ROW()-ROW($P$2))*20,0)</f>
        <v>4.4839857651245554E-2</v>
      </c>
      <c r="Q37">
        <f ca="1">OFFSET(Income!$B$8,(ROW()-ROW($Q$2))*20,0)/OFFSET(Income!$B$3,(ROW()-ROW($Q$2))*20,0)</f>
        <v>5.3736654804270464E-2</v>
      </c>
      <c r="R37">
        <f ca="1">OFFSET(Income!$B$9,(ROW()-ROW($R$2))*20,0)/OFFSET(Income!$B$3,(ROW()-ROW($R$2))*20,0)</f>
        <v>3.9145907473309607E-2</v>
      </c>
      <c r="S37">
        <f ca="1">OFFSET(Income!$B$10,(ROW()-ROW($S$2))*20,0)/OFFSET(Income!$B$3,(ROW()-ROW($S$2))*20,0)</f>
        <v>5.5160142348754451E-2</v>
      </c>
      <c r="T37">
        <f ca="1">OFFSET(Income!$B$11,(ROW()-ROW($T$2))*20,0)/OFFSET(Income!$B$3,(ROW()-ROW($T$2))*20,0)</f>
        <v>5.6939501779359428E-2</v>
      </c>
      <c r="U37">
        <f ca="1">OFFSET(Income!$B$12,(ROW()-ROW($U$2))*20,0)/OFFSET(Income!$B$3,(ROW()-ROW($U$2))*20,0)</f>
        <v>3.0960854092526691E-2</v>
      </c>
      <c r="V37">
        <f ca="1">OFFSET(Income!$B$13,(ROW()-ROW($V$2))*20,0)/OFFSET(Income!$B$3,(ROW()-ROW($V$2))*20,0)</f>
        <v>3.8790035587188611E-2</v>
      </c>
      <c r="W37">
        <f ca="1">OFFSET(Income!$B$14,(ROW()-ROW($W$2))*20,0)/OFFSET(Income!$B$3,(ROW()-ROW($W$2))*20,0)</f>
        <v>6.7259786476868325E-2</v>
      </c>
      <c r="X37">
        <f ca="1">OFFSET(Income!$B$15,(ROW()-ROW($X$2))*20,0)/OFFSET(Income!$B$3,(ROW()-ROW($X$2))*20,0)</f>
        <v>2.5978647686832741E-2</v>
      </c>
      <c r="Y37">
        <f ca="1">OFFSET(Income!$B$16,(ROW()-ROW($Y$2))*20,0)/OFFSET(Income!$B$3,(ROW()-ROW($Y$2))*20,0)</f>
        <v>3.2028469750889681E-2</v>
      </c>
      <c r="Z37">
        <f ca="1">OFFSET(Income!$B$17,(ROW()-ROW($Z$2))*20,0)/OFFSET(Income!$B$3,(ROW()-ROW($Z$2))*20,0)</f>
        <v>1.8149466192170817E-2</v>
      </c>
      <c r="AA37">
        <f ca="1">OFFSET(Income!$B$18,(ROW()-ROW($AA$2))*20,0)/OFFSET(Income!$B$3,(ROW()-ROW($AA$2))*20,0)</f>
        <v>3.0960854092526691E-2</v>
      </c>
      <c r="AB37">
        <f ca="1">OFFSET(Income!$B$19,(ROW()-ROW($AB$2))*20,0)/OFFSET(Income!$B$3,(ROW()-ROW($AB$2))*20,0)</f>
        <v>4.9466192170818504E-2</v>
      </c>
    </row>
    <row r="38" spans="1:28" x14ac:dyDescent="0.15">
      <c r="A38" t="str">
        <f ca="1">OFFSET('Race &amp; Ethnicity'!$A$2,(ROW() - ROW($A$2)) * 8,0)</f>
        <v>37. Fuller Park</v>
      </c>
      <c r="B38">
        <f ca="1">OFFSET('Race &amp; Ethnicity'!$B$3,(ROW() - ROW($B$2)) * 8,0)</f>
        <v>2543</v>
      </c>
      <c r="C38">
        <f ca="1">OFFSET('Race &amp; Ethnicity'!$B$4,(ROW() - ROW($C$2)) * 8,0)</f>
        <v>0</v>
      </c>
      <c r="D38">
        <f ca="1">OFFSET('Race &amp; Ethnicity'!$B$5,(ROW() - ROW($D$2)) * 8,0)</f>
        <v>2289</v>
      </c>
      <c r="E38">
        <f ca="1">OFFSET('Race &amp; Ethnicity'!$B$6,(ROW() - ROW($E$2)) * 8,0)</f>
        <v>191</v>
      </c>
      <c r="F38">
        <f ca="1">OFFSET('Race &amp; Ethnicity'!$B$7,(ROW() - ROW($F$2)) * 8,0)</f>
        <v>52</v>
      </c>
      <c r="G38">
        <f ca="1">OFFSET('Race &amp; Ethnicity'!$B$8,(ROW() - ROW($G$2)) * 8,0)</f>
        <v>11</v>
      </c>
      <c r="H38">
        <f ca="1">OFFSET(Citizenship!$B$8,(ROW() - ROW($H$2)) * 8,0)</f>
        <v>3.6177742823436887E-2</v>
      </c>
      <c r="I38">
        <f ca="1">OFFSET(Education!$B$8,(ROW() - ROW($I$2)) * 9,0)</f>
        <v>0.76041666666666663</v>
      </c>
      <c r="J38">
        <f ca="1">OFFSET(Education!$B$9,(ROW() - ROW($J$2)) * 9,0)</f>
        <v>0.13310185185185186</v>
      </c>
      <c r="K38">
        <f ca="1">OFFSET(Housing!$B$6,(ROW() - ROW($K$2)) * 6,0)</f>
        <v>0.32911392405063289</v>
      </c>
      <c r="L38">
        <f ca="1">OFFSET(Poverty!$B$5,(ROW() - ROW($L$2)) * 5,0)</f>
        <v>0.36596920647453612</v>
      </c>
      <c r="M38">
        <f ca="1">OFFSET(Income!$B$4,(ROW()-ROW($M$2))*20,0)/OFFSET(Income!$B$3,(ROW()-ROW($M$2))*20,0)</f>
        <v>0.3345388788426763</v>
      </c>
      <c r="N38">
        <f ca="1">OFFSET(Income!$B$5,(ROW()-ROW($N$2))*20,0)/OFFSET(Income!$B$3,(ROW()-ROW($N$2))*20,0)</f>
        <v>0.12115732368896925</v>
      </c>
      <c r="O38">
        <f ca="1">OFFSET(Income!$B$6,(ROW()-ROW($O$2))*20,0)/OFFSET(Income!$B$3,(ROW()-ROW($O$2))*20,0)</f>
        <v>0.11844484629294756</v>
      </c>
      <c r="P38">
        <f ca="1">OFFSET(Income!$B$7,(ROW()-ROW($P$2))*20,0)/OFFSET(Income!$B$3,(ROW()-ROW($P$2))*20,0)</f>
        <v>2.8028933092224231E-2</v>
      </c>
      <c r="Q38">
        <f ca="1">OFFSET(Income!$B$8,(ROW()-ROW($Q$2))*20,0)/OFFSET(Income!$B$3,(ROW()-ROW($Q$2))*20,0)</f>
        <v>7.2332730560578665E-2</v>
      </c>
      <c r="R38">
        <f ca="1">OFFSET(Income!$B$9,(ROW()-ROW($R$2))*20,0)/OFFSET(Income!$B$3,(ROW()-ROW($R$2))*20,0)</f>
        <v>3.074141048824593E-2</v>
      </c>
      <c r="S38">
        <f ca="1">OFFSET(Income!$B$10,(ROW()-ROW($S$2))*20,0)/OFFSET(Income!$B$3,(ROW()-ROW($S$2))*20,0)</f>
        <v>3.7070524412296565E-2</v>
      </c>
      <c r="T38">
        <f ca="1">OFFSET(Income!$B$11,(ROW()-ROW($T$2))*20,0)/OFFSET(Income!$B$3,(ROW()-ROW($T$2))*20,0)</f>
        <v>4.7920433996383363E-2</v>
      </c>
      <c r="U38">
        <f ca="1">OFFSET(Income!$B$12,(ROW()-ROW($U$2))*20,0)/OFFSET(Income!$B$3,(ROW()-ROW($U$2))*20,0)</f>
        <v>2.1699819168173599E-2</v>
      </c>
      <c r="V38">
        <f ca="1">OFFSET(Income!$B$13,(ROW()-ROW($V$2))*20,0)/OFFSET(Income!$B$3,(ROW()-ROW($V$2))*20,0)</f>
        <v>4.4303797468354431E-2</v>
      </c>
      <c r="W38">
        <f ca="1">OFFSET(Income!$B$14,(ROW()-ROW($W$2))*20,0)/OFFSET(Income!$B$3,(ROW()-ROW($W$2))*20,0)</f>
        <v>2.5316455696202531E-2</v>
      </c>
      <c r="X38">
        <f ca="1">OFFSET(Income!$B$15,(ROW()-ROW($X$2))*20,0)/OFFSET(Income!$B$3,(ROW()-ROW($X$2))*20,0)</f>
        <v>6.0578661844484627E-2</v>
      </c>
      <c r="Y38">
        <f ca="1">OFFSET(Income!$B$16,(ROW()-ROW($Y$2))*20,0)/OFFSET(Income!$B$3,(ROW()-ROW($Y$2))*20,0)</f>
        <v>5.0632911392405063E-2</v>
      </c>
      <c r="Z38">
        <f ca="1">OFFSET(Income!$B$17,(ROW()-ROW($Z$2))*20,0)/OFFSET(Income!$B$3,(ROW()-ROW($Z$2))*20,0)</f>
        <v>0</v>
      </c>
      <c r="AA38">
        <f ca="1">OFFSET(Income!$B$18,(ROW()-ROW($AA$2))*20,0)/OFFSET(Income!$B$3,(ROW()-ROW($AA$2))*20,0)</f>
        <v>0</v>
      </c>
      <c r="AB38">
        <f ca="1">OFFSET(Income!$B$19,(ROW()-ROW($AB$2))*20,0)/OFFSET(Income!$B$3,(ROW()-ROW($AB$2))*20,0)</f>
        <v>7.2332730560578659E-3</v>
      </c>
    </row>
    <row r="39" spans="1:28" x14ac:dyDescent="0.15">
      <c r="A39" t="str">
        <f ca="1">OFFSET('Race &amp; Ethnicity'!$A$2,(ROW() - ROW($A$2)) * 8,0)</f>
        <v>38. Grand Boulevard</v>
      </c>
      <c r="B39">
        <f ca="1">OFFSET('Race &amp; Ethnicity'!$B$3,(ROW() - ROW($B$2)) * 8,0)</f>
        <v>22531</v>
      </c>
      <c r="C39">
        <f ca="1">OFFSET('Race &amp; Ethnicity'!$B$4,(ROW() - ROW($C$2)) * 8,0)</f>
        <v>102</v>
      </c>
      <c r="D39">
        <f ca="1">OFFSET('Race &amp; Ethnicity'!$B$5,(ROW() - ROW($D$2)) * 8,0)</f>
        <v>20748</v>
      </c>
      <c r="E39">
        <f ca="1">OFFSET('Race &amp; Ethnicity'!$B$6,(ROW() - ROW($E$2)) * 8,0)</f>
        <v>474</v>
      </c>
      <c r="F39">
        <f ca="1">OFFSET('Race &amp; Ethnicity'!$B$7,(ROW() - ROW($F$2)) * 8,0)</f>
        <v>702</v>
      </c>
      <c r="G39">
        <f ca="1">OFFSET('Race &amp; Ethnicity'!$B$8,(ROW() - ROW($G$2)) * 8,0)</f>
        <v>505</v>
      </c>
      <c r="H39">
        <f ca="1">OFFSET(Citizenship!$B$8,(ROW() - ROW($H$2)) * 8,0)</f>
        <v>2.139274776973947E-2</v>
      </c>
      <c r="I39">
        <f ca="1">OFFSET(Education!$B$8,(ROW() - ROW($I$2)) * 9,0)</f>
        <v>0.84312792988654117</v>
      </c>
      <c r="J39">
        <f ca="1">OFFSET(Education!$B$9,(ROW() - ROW($J$2)) * 9,0)</f>
        <v>0.26414837964535637</v>
      </c>
      <c r="K39">
        <f ca="1">OFFSET(Housing!$B$6,(ROW() - ROW($K$2)) * 6,0)</f>
        <v>0.25712841253791707</v>
      </c>
      <c r="L39">
        <f ca="1">OFFSET(Poverty!$B$5,(ROW() - ROW($L$2)) * 5,0)</f>
        <v>0.34069683908045978</v>
      </c>
      <c r="M39">
        <f ca="1">OFFSET(Income!$B$4,(ROW()-ROW($M$2))*20,0)/OFFSET(Income!$B$3,(ROW()-ROW($M$2))*20,0)</f>
        <v>0.22072800808897877</v>
      </c>
      <c r="N39">
        <f ca="1">OFFSET(Income!$B$5,(ROW()-ROW($N$2))*20,0)/OFFSET(Income!$B$3,(ROW()-ROW($N$2))*20,0)</f>
        <v>0.10070778564206269</v>
      </c>
      <c r="O39">
        <f ca="1">OFFSET(Income!$B$6,(ROW()-ROW($O$2))*20,0)/OFFSET(Income!$B$3,(ROW()-ROW($O$2))*20,0)</f>
        <v>6.9969666329625882E-2</v>
      </c>
      <c r="P39">
        <f ca="1">OFFSET(Income!$B$7,(ROW()-ROW($P$2))*20,0)/OFFSET(Income!$B$3,(ROW()-ROW($P$2))*20,0)</f>
        <v>6.3599595551061677E-2</v>
      </c>
      <c r="Q39">
        <f ca="1">OFFSET(Income!$B$8,(ROW()-ROW($Q$2))*20,0)/OFFSET(Income!$B$3,(ROW()-ROW($Q$2))*20,0)</f>
        <v>4.1253791708796762E-2</v>
      </c>
      <c r="R39">
        <f ca="1">OFFSET(Income!$B$9,(ROW()-ROW($R$2))*20,0)/OFFSET(Income!$B$3,(ROW()-ROW($R$2))*20,0)</f>
        <v>4.7927199191102124E-2</v>
      </c>
      <c r="S39">
        <f ca="1">OFFSET(Income!$B$10,(ROW()-ROW($S$2))*20,0)/OFFSET(Income!$B$3,(ROW()-ROW($S$2))*20,0)</f>
        <v>4.8837209302325581E-2</v>
      </c>
      <c r="T39">
        <f ca="1">OFFSET(Income!$B$11,(ROW()-ROW($T$2))*20,0)/OFFSET(Income!$B$3,(ROW()-ROW($T$2))*20,0)</f>
        <v>2.9726996966632963E-2</v>
      </c>
      <c r="U39">
        <f ca="1">OFFSET(Income!$B$12,(ROW()-ROW($U$2))*20,0)/OFFSET(Income!$B$3,(ROW()-ROW($U$2))*20,0)</f>
        <v>2.9726996966632963E-2</v>
      </c>
      <c r="V39">
        <f ca="1">OFFSET(Income!$B$13,(ROW()-ROW($V$2))*20,0)/OFFSET(Income!$B$3,(ROW()-ROW($V$2))*20,0)</f>
        <v>6.7745197168857435E-2</v>
      </c>
      <c r="W39">
        <f ca="1">OFFSET(Income!$B$14,(ROW()-ROW($W$2))*20,0)/OFFSET(Income!$B$3,(ROW()-ROW($W$2))*20,0)</f>
        <v>7.2699696663296259E-2</v>
      </c>
      <c r="X39">
        <f ca="1">OFFSET(Income!$B$15,(ROW()-ROW($X$2))*20,0)/OFFSET(Income!$B$3,(ROW()-ROW($X$2))*20,0)</f>
        <v>8.6248736097067749E-2</v>
      </c>
      <c r="Y39">
        <f ca="1">OFFSET(Income!$B$16,(ROW()-ROW($Y$2))*20,0)/OFFSET(Income!$B$3,(ROW()-ROW($Y$2))*20,0)</f>
        <v>5.3286147623862488E-2</v>
      </c>
      <c r="Z39">
        <f ca="1">OFFSET(Income!$B$17,(ROW()-ROW($Z$2))*20,0)/OFFSET(Income!$B$3,(ROW()-ROW($Z$2))*20,0)</f>
        <v>1.1526794742163803E-2</v>
      </c>
      <c r="AA39">
        <f ca="1">OFFSET(Income!$B$18,(ROW()-ROW($AA$2))*20,0)/OFFSET(Income!$B$3,(ROW()-ROW($AA$2))*20,0)</f>
        <v>3.2052578361981797E-2</v>
      </c>
      <c r="AB39">
        <f ca="1">OFFSET(Income!$B$19,(ROW()-ROW($AB$2))*20,0)/OFFSET(Income!$B$3,(ROW()-ROW($AB$2))*20,0)</f>
        <v>2.3963599595551062E-2</v>
      </c>
    </row>
    <row r="40" spans="1:28" x14ac:dyDescent="0.15">
      <c r="A40" t="str">
        <f ca="1">OFFSET('Race &amp; Ethnicity'!$A$2,(ROW() - ROW($A$2)) * 8,0)</f>
        <v>39. Kenwood</v>
      </c>
      <c r="B40">
        <f ca="1">OFFSET('Race &amp; Ethnicity'!$B$3,(ROW() - ROW($B$2)) * 8,0)</f>
        <v>18217</v>
      </c>
      <c r="C40">
        <f ca="1">OFFSET('Race &amp; Ethnicity'!$B$4,(ROW() - ROW($C$2)) * 8,0)</f>
        <v>1492</v>
      </c>
      <c r="D40">
        <f ca="1">OFFSET('Race &amp; Ethnicity'!$B$5,(ROW() - ROW($D$2)) * 8,0)</f>
        <v>12362</v>
      </c>
      <c r="E40">
        <f ca="1">OFFSET('Race &amp; Ethnicity'!$B$6,(ROW() - ROW($E$2)) * 8,0)</f>
        <v>701</v>
      </c>
      <c r="F40">
        <f ca="1">OFFSET('Race &amp; Ethnicity'!$B$7,(ROW() - ROW($F$2)) * 8,0)</f>
        <v>3236</v>
      </c>
      <c r="G40">
        <f ca="1">OFFSET('Race &amp; Ethnicity'!$B$8,(ROW() - ROW($G$2)) * 8,0)</f>
        <v>426</v>
      </c>
      <c r="H40">
        <f ca="1">OFFSET(Citizenship!$B$8,(ROW() - ROW($H$2)) * 8,0)</f>
        <v>0.12614590766866113</v>
      </c>
      <c r="I40">
        <f ca="1">OFFSET(Education!$B$8,(ROW() - ROW($I$2)) * 9,0)</f>
        <v>0.90342557027514303</v>
      </c>
      <c r="J40">
        <f ca="1">OFFSET(Education!$B$9,(ROW() - ROW($J$2)) * 9,0)</f>
        <v>0.53915497373990751</v>
      </c>
      <c r="K40">
        <f ca="1">OFFSET(Housing!$B$6,(ROW() - ROW($K$2)) * 6,0)</f>
        <v>0.3009857612267251</v>
      </c>
      <c r="L40">
        <f ca="1">OFFSET(Poverty!$B$5,(ROW() - ROW($L$2)) * 5,0)</f>
        <v>0.23515030282824914</v>
      </c>
      <c r="M40">
        <f ca="1">OFFSET(Income!$B$4,(ROW()-ROW($M$2))*20,0)/OFFSET(Income!$B$3,(ROW()-ROW($M$2))*20,0)</f>
        <v>0.1656078860898138</v>
      </c>
      <c r="N40">
        <f ca="1">OFFSET(Income!$B$5,(ROW()-ROW($N$2))*20,0)/OFFSET(Income!$B$3,(ROW()-ROW($N$2))*20,0)</f>
        <v>6.363636363636363E-2</v>
      </c>
      <c r="O40">
        <f ca="1">OFFSET(Income!$B$6,(ROW()-ROW($O$2))*20,0)/OFFSET(Income!$B$3,(ROW()-ROW($O$2))*20,0)</f>
        <v>6.5279299014238776E-2</v>
      </c>
      <c r="P40">
        <f ca="1">OFFSET(Income!$B$7,(ROW()-ROW($P$2))*20,0)/OFFSET(Income!$B$3,(ROW()-ROW($P$2))*20,0)</f>
        <v>5.750273822562979E-2</v>
      </c>
      <c r="Q40">
        <f ca="1">OFFSET(Income!$B$8,(ROW()-ROW($Q$2))*20,0)/OFFSET(Income!$B$3,(ROW()-ROW($Q$2))*20,0)</f>
        <v>5.1697699890470974E-2</v>
      </c>
      <c r="R40">
        <f ca="1">OFFSET(Income!$B$9,(ROW()-ROW($R$2))*20,0)/OFFSET(Income!$B$3,(ROW()-ROW($R$2))*20,0)</f>
        <v>5.7721796276013142E-2</v>
      </c>
      <c r="S40">
        <f ca="1">OFFSET(Income!$B$10,(ROW()-ROW($S$2))*20,0)/OFFSET(Income!$B$3,(ROW()-ROW($S$2))*20,0)</f>
        <v>4.1621029572836803E-2</v>
      </c>
      <c r="T40">
        <f ca="1">OFFSET(Income!$B$11,(ROW()-ROW($T$2))*20,0)/OFFSET(Income!$B$3,(ROW()-ROW($T$2))*20,0)</f>
        <v>5.5859802847754658E-2</v>
      </c>
      <c r="U40">
        <f ca="1">OFFSET(Income!$B$12,(ROW()-ROW($U$2))*20,0)/OFFSET(Income!$B$3,(ROW()-ROW($U$2))*20,0)</f>
        <v>2.135815991237678E-2</v>
      </c>
      <c r="V40">
        <f ca="1">OFFSET(Income!$B$13,(ROW()-ROW($V$2))*20,0)/OFFSET(Income!$B$3,(ROW()-ROW($V$2))*20,0)</f>
        <v>6.6155531215772181E-2</v>
      </c>
      <c r="W40">
        <f ca="1">OFFSET(Income!$B$14,(ROW()-ROW($W$2))*20,0)/OFFSET(Income!$B$3,(ROW()-ROW($W$2))*20,0)</f>
        <v>6.5060240963855417E-2</v>
      </c>
      <c r="X40">
        <f ca="1">OFFSET(Income!$B$15,(ROW()-ROW($X$2))*20,0)/OFFSET(Income!$B$3,(ROW()-ROW($X$2))*20,0)</f>
        <v>7.8970427163198242E-2</v>
      </c>
      <c r="Y40">
        <f ca="1">OFFSET(Income!$B$16,(ROW()-ROW($Y$2))*20,0)/OFFSET(Income!$B$3,(ROW()-ROW($Y$2))*20,0)</f>
        <v>7.6341730558598025E-2</v>
      </c>
      <c r="Z40">
        <f ca="1">OFFSET(Income!$B$17,(ROW()-ROW($Z$2))*20,0)/OFFSET(Income!$B$3,(ROW()-ROW($Z$2))*20,0)</f>
        <v>2.4644030668127054E-2</v>
      </c>
      <c r="AA40">
        <f ca="1">OFFSET(Income!$B$18,(ROW()-ROW($AA$2))*20,0)/OFFSET(Income!$B$3,(ROW()-ROW($AA$2))*20,0)</f>
        <v>4.2497261774370208E-2</v>
      </c>
      <c r="AB40">
        <f ca="1">OFFSET(Income!$B$19,(ROW()-ROW($AB$2))*20,0)/OFFSET(Income!$B$3,(ROW()-ROW($AB$2))*20,0)</f>
        <v>6.6046002190580502E-2</v>
      </c>
    </row>
    <row r="41" spans="1:28" x14ac:dyDescent="0.15">
      <c r="A41" t="str">
        <f ca="1">OFFSET('Race &amp; Ethnicity'!$A$2,(ROW() - ROW($A$2)) * 8,0)</f>
        <v>40. Washington Park</v>
      </c>
      <c r="B41">
        <f ca="1">OFFSET('Race &amp; Ethnicity'!$B$3,(ROW() - ROW($B$2)) * 8,0)</f>
        <v>11647</v>
      </c>
      <c r="C41">
        <f ca="1">OFFSET('Race &amp; Ethnicity'!$B$4,(ROW() - ROW($C$2)) * 8,0)</f>
        <v>11</v>
      </c>
      <c r="D41">
        <f ca="1">OFFSET('Race &amp; Ethnicity'!$B$5,(ROW() - ROW($D$2)) * 8,0)</f>
        <v>11070</v>
      </c>
      <c r="E41">
        <f ca="1">OFFSET('Race &amp; Ethnicity'!$B$6,(ROW() - ROW($E$2)) * 8,0)</f>
        <v>246</v>
      </c>
      <c r="F41">
        <f ca="1">OFFSET('Race &amp; Ethnicity'!$B$7,(ROW() - ROW($F$2)) * 8,0)</f>
        <v>33</v>
      </c>
      <c r="G41">
        <f ca="1">OFFSET('Race &amp; Ethnicity'!$B$8,(ROW() - ROW($G$2)) * 8,0)</f>
        <v>287</v>
      </c>
      <c r="H41">
        <f ca="1">OFFSET(Citizenship!$B$8,(ROW() - ROW($H$2)) * 8,0)</f>
        <v>1.2020262728599639E-2</v>
      </c>
      <c r="I41">
        <f ca="1">OFFSET(Education!$B$8,(ROW() - ROW($I$2)) * 9,0)</f>
        <v>0.78504672897196259</v>
      </c>
      <c r="J41">
        <f ca="1">OFFSET(Education!$B$9,(ROW() - ROW($J$2)) * 9,0)</f>
        <v>0.18035743564518775</v>
      </c>
      <c r="K41">
        <f ca="1">OFFSET(Housing!$B$6,(ROW() - ROW($K$2)) * 6,0)</f>
        <v>0.18000958772770853</v>
      </c>
      <c r="L41">
        <f ca="1">OFFSET(Poverty!$B$5,(ROW() - ROW($L$2)) * 5,0)</f>
        <v>0.48068595184479473</v>
      </c>
      <c r="M41">
        <f ca="1">OFFSET(Income!$B$4,(ROW()-ROW($M$2))*20,0)/OFFSET(Income!$B$3,(ROW()-ROW($M$2))*20,0)</f>
        <v>0.28667305848513902</v>
      </c>
      <c r="N41">
        <f ca="1">OFFSET(Income!$B$5,(ROW()-ROW($N$2))*20,0)/OFFSET(Income!$B$3,(ROW()-ROW($N$2))*20,0)</f>
        <v>8.5330776605944389E-2</v>
      </c>
      <c r="O41">
        <f ca="1">OFFSET(Income!$B$6,(ROW()-ROW($O$2))*20,0)/OFFSET(Income!$B$3,(ROW()-ROW($O$2))*20,0)</f>
        <v>0.10067114093959731</v>
      </c>
      <c r="P41">
        <f ca="1">OFFSET(Income!$B$7,(ROW()-ROW($P$2))*20,0)/OFFSET(Income!$B$3,(ROW()-ROW($P$2))*20,0)</f>
        <v>6.0162991371045062E-2</v>
      </c>
      <c r="Q41">
        <f ca="1">OFFSET(Income!$B$8,(ROW()-ROW($Q$2))*20,0)/OFFSET(Income!$B$3,(ROW()-ROW($Q$2))*20,0)</f>
        <v>6.0642377756471716E-2</v>
      </c>
      <c r="R41">
        <f ca="1">OFFSET(Income!$B$9,(ROW()-ROW($R$2))*20,0)/OFFSET(Income!$B$3,(ROW()-ROW($R$2))*20,0)</f>
        <v>3.9789069990412269E-2</v>
      </c>
      <c r="S41">
        <f ca="1">OFFSET(Income!$B$10,(ROW()-ROW($S$2))*20,0)/OFFSET(Income!$B$3,(ROW()-ROW($S$2))*20,0)</f>
        <v>5.4650047938638542E-2</v>
      </c>
      <c r="T41">
        <f ca="1">OFFSET(Income!$B$11,(ROW()-ROW($T$2))*20,0)/OFFSET(Income!$B$3,(ROW()-ROW($T$2))*20,0)</f>
        <v>3.1399808245445832E-2</v>
      </c>
      <c r="U41">
        <f ca="1">OFFSET(Income!$B$12,(ROW()-ROW($U$2))*20,0)/OFFSET(Income!$B$3,(ROW()-ROW($U$2))*20,0)</f>
        <v>3.0441035474592523E-2</v>
      </c>
      <c r="V41">
        <f ca="1">OFFSET(Income!$B$13,(ROW()-ROW($V$2))*20,0)/OFFSET(Income!$B$3,(ROW()-ROW($V$2))*20,0)</f>
        <v>5.6327900287631828E-2</v>
      </c>
      <c r="W41">
        <f ca="1">OFFSET(Income!$B$14,(ROW()-ROW($W$2))*20,0)/OFFSET(Income!$B$3,(ROW()-ROW($W$2))*20,0)</f>
        <v>7.3825503355704702E-2</v>
      </c>
      <c r="X41">
        <f ca="1">OFFSET(Income!$B$15,(ROW()-ROW($X$2))*20,0)/OFFSET(Income!$B$3,(ROW()-ROW($X$2))*20,0)</f>
        <v>6.9511025886864808E-2</v>
      </c>
      <c r="Y41">
        <f ca="1">OFFSET(Income!$B$16,(ROW()-ROW($Y$2))*20,0)/OFFSET(Income!$B$3,(ROW()-ROW($Y$2))*20,0)</f>
        <v>1.7497603068072867E-2</v>
      </c>
      <c r="Z41">
        <f ca="1">OFFSET(Income!$B$17,(ROW()-ROW($Z$2))*20,0)/OFFSET(Income!$B$3,(ROW()-ROW($Z$2))*20,0)</f>
        <v>1.0067114093959731E-2</v>
      </c>
      <c r="AA41">
        <f ca="1">OFFSET(Income!$B$18,(ROW()-ROW($AA$2))*20,0)/OFFSET(Income!$B$3,(ROW()-ROW($AA$2))*20,0)</f>
        <v>1.0306807286673058E-2</v>
      </c>
      <c r="AB41">
        <f ca="1">OFFSET(Income!$B$19,(ROW()-ROW($AB$2))*20,0)/OFFSET(Income!$B$3,(ROW()-ROW($AB$2))*20,0)</f>
        <v>1.2703739213806327E-2</v>
      </c>
    </row>
    <row r="42" spans="1:28" x14ac:dyDescent="0.15">
      <c r="A42" t="str">
        <f ca="1">OFFSET('Race &amp; Ethnicity'!$A$2,(ROW() - ROW($A$2)) * 8,0)</f>
        <v>41. Hyde Park</v>
      </c>
      <c r="B42">
        <f ca="1">OFFSET('Race &amp; Ethnicity'!$B$3,(ROW() - ROW($B$2)) * 8,0)</f>
        <v>26705</v>
      </c>
      <c r="C42">
        <f ca="1">OFFSET('Race &amp; Ethnicity'!$B$4,(ROW() - ROW($C$2)) * 8,0)</f>
        <v>3242</v>
      </c>
      <c r="D42">
        <f ca="1">OFFSET('Race &amp; Ethnicity'!$B$5,(ROW() - ROW($D$2)) * 8,0)</f>
        <v>8519</v>
      </c>
      <c r="E42">
        <f ca="1">OFFSET('Race &amp; Ethnicity'!$B$6,(ROW() - ROW($E$2)) * 8,0)</f>
        <v>1681</v>
      </c>
      <c r="F42">
        <f ca="1">OFFSET('Race &amp; Ethnicity'!$B$7,(ROW() - ROW($F$2)) * 8,0)</f>
        <v>12298</v>
      </c>
      <c r="G42">
        <f ca="1">OFFSET('Race &amp; Ethnicity'!$B$8,(ROW() - ROW($G$2)) * 8,0)</f>
        <v>965</v>
      </c>
      <c r="H42">
        <f ca="1">OFFSET(Citizenship!$B$8,(ROW() - ROW($H$2)) * 8,0)</f>
        <v>0.1782812207451788</v>
      </c>
      <c r="I42">
        <f ca="1">OFFSET(Education!$B$8,(ROW() - ROW($I$2)) * 9,0)</f>
        <v>0.95935147654892883</v>
      </c>
      <c r="J42">
        <f ca="1">OFFSET(Education!$B$9,(ROW() - ROW($J$2)) * 9,0)</f>
        <v>0.71505500868558192</v>
      </c>
      <c r="K42">
        <f ca="1">OFFSET(Housing!$B$6,(ROW() - ROW($K$2)) * 6,0)</f>
        <v>0.35202892728003216</v>
      </c>
      <c r="L42">
        <f ca="1">OFFSET(Poverty!$B$5,(ROW() - ROW($L$2)) * 5,0)</f>
        <v>0.22135817357674553</v>
      </c>
      <c r="M42">
        <f ca="1">OFFSET(Income!$B$4,(ROW()-ROW($M$2))*20,0)/OFFSET(Income!$B$3,(ROW()-ROW($M$2))*20,0)</f>
        <v>0.14985938127762152</v>
      </c>
      <c r="N42">
        <f ca="1">OFFSET(Income!$B$5,(ROW()-ROW($N$2))*20,0)/OFFSET(Income!$B$3,(ROW()-ROW($N$2))*20,0)</f>
        <v>5.6729610285255125E-2</v>
      </c>
      <c r="O42">
        <f ca="1">OFFSET(Income!$B$6,(ROW()-ROW($O$2))*20,0)/OFFSET(Income!$B$3,(ROW()-ROW($O$2))*20,0)</f>
        <v>3.5596625150662919E-2</v>
      </c>
      <c r="P42">
        <f ca="1">OFFSET(Income!$B$7,(ROW()-ROW($P$2))*20,0)/OFFSET(Income!$B$3,(ROW()-ROW($P$2))*20,0)</f>
        <v>5.4238650060265167E-2</v>
      </c>
      <c r="Q42">
        <f ca="1">OFFSET(Income!$B$8,(ROW()-ROW($Q$2))*20,0)/OFFSET(Income!$B$3,(ROW()-ROW($Q$2))*20,0)</f>
        <v>5.4720771394134192E-2</v>
      </c>
      <c r="R42">
        <f ca="1">OFFSET(Income!$B$9,(ROW()-ROW($R$2))*20,0)/OFFSET(Income!$B$3,(ROW()-ROW($R$2))*20,0)</f>
        <v>5.2069104057854559E-2</v>
      </c>
      <c r="S42">
        <f ca="1">OFFSET(Income!$B$10,(ROW()-ROW($S$2))*20,0)/OFFSET(Income!$B$3,(ROW()-ROW($S$2))*20,0)</f>
        <v>3.4391321815990354E-2</v>
      </c>
      <c r="T42">
        <f ca="1">OFFSET(Income!$B$11,(ROW()-ROW($T$2))*20,0)/OFFSET(Income!$B$3,(ROW()-ROW($T$2))*20,0)</f>
        <v>3.8569706709521895E-2</v>
      </c>
      <c r="U42">
        <f ca="1">OFFSET(Income!$B$12,(ROW()-ROW($U$2))*20,0)/OFFSET(Income!$B$3,(ROW()-ROW($U$2))*20,0)</f>
        <v>3.1980715146645237E-2</v>
      </c>
      <c r="V42">
        <f ca="1">OFFSET(Income!$B$13,(ROW()-ROW($V$2))*20,0)/OFFSET(Income!$B$3,(ROW()-ROW($V$2))*20,0)</f>
        <v>8.509441542788268E-2</v>
      </c>
      <c r="W42">
        <f ca="1">OFFSET(Income!$B$14,(ROW()-ROW($W$2))*20,0)/OFFSET(Income!$B$3,(ROW()-ROW($W$2))*20,0)</f>
        <v>0.11064684612294094</v>
      </c>
      <c r="X42">
        <f ca="1">OFFSET(Income!$B$15,(ROW()-ROW($X$2))*20,0)/OFFSET(Income!$B$3,(ROW()-ROW($X$2))*20,0)</f>
        <v>7.786259541984733E-2</v>
      </c>
      <c r="Y42">
        <f ca="1">OFFSET(Income!$B$16,(ROW()-ROW($Y$2))*20,0)/OFFSET(Income!$B$3,(ROW()-ROW($Y$2))*20,0)</f>
        <v>6.7336279630373641E-2</v>
      </c>
      <c r="Z42">
        <f ca="1">OFFSET(Income!$B$17,(ROW()-ROW($Z$2))*20,0)/OFFSET(Income!$B$3,(ROW()-ROW($Z$2))*20,0)</f>
        <v>4.2265970269184411E-2</v>
      </c>
      <c r="AA42">
        <f ca="1">OFFSET(Income!$B$18,(ROW()-ROW($AA$2))*20,0)/OFFSET(Income!$B$3,(ROW()-ROW($AA$2))*20,0)</f>
        <v>4.5078344716753718E-2</v>
      </c>
      <c r="AB42">
        <f ca="1">OFFSET(Income!$B$19,(ROW()-ROW($AB$2))*20,0)/OFFSET(Income!$B$3,(ROW()-ROW($AB$2))*20,0)</f>
        <v>6.3559662515066298E-2</v>
      </c>
    </row>
    <row r="43" spans="1:28" x14ac:dyDescent="0.15">
      <c r="A43" t="str">
        <f ca="1">OFFSET('Race &amp; Ethnicity'!$A$2,(ROW() - ROW($A$2)) * 8,0)</f>
        <v>42. Woodlawn</v>
      </c>
      <c r="B43">
        <f ca="1">OFFSET('Race &amp; Ethnicity'!$B$3,(ROW() - ROW($B$2)) * 8,0)</f>
        <v>25451</v>
      </c>
      <c r="C43">
        <f ca="1">OFFSET('Race &amp; Ethnicity'!$B$4,(ROW() - ROW($C$2)) * 8,0)</f>
        <v>710</v>
      </c>
      <c r="D43">
        <f ca="1">OFFSET('Race &amp; Ethnicity'!$B$5,(ROW() - ROW($D$2)) * 8,0)</f>
        <v>21693</v>
      </c>
      <c r="E43">
        <f ca="1">OFFSET('Race &amp; Ethnicity'!$B$6,(ROW() - ROW($E$2)) * 8,0)</f>
        <v>617</v>
      </c>
      <c r="F43">
        <f ca="1">OFFSET('Race &amp; Ethnicity'!$B$7,(ROW() - ROW($F$2)) * 8,0)</f>
        <v>1982</v>
      </c>
      <c r="G43">
        <f ca="1">OFFSET('Race &amp; Ethnicity'!$B$8,(ROW() - ROW($G$2)) * 8,0)</f>
        <v>449</v>
      </c>
      <c r="H43">
        <f ca="1">OFFSET(Citizenship!$B$8,(ROW() - ROW($H$2)) * 8,0)</f>
        <v>4.9742642725236728E-2</v>
      </c>
      <c r="I43">
        <f ca="1">OFFSET(Education!$B$8,(ROW() - ROW($I$2)) * 9,0)</f>
        <v>0.83645476127670804</v>
      </c>
      <c r="J43">
        <f ca="1">OFFSET(Education!$B$9,(ROW() - ROW($J$2)) * 9,0)</f>
        <v>0.26727776312318652</v>
      </c>
      <c r="K43">
        <f ca="1">OFFSET(Housing!$B$6,(ROW() - ROW($K$2)) * 6,0)</f>
        <v>0.22567449108795168</v>
      </c>
      <c r="L43">
        <f ca="1">OFFSET(Poverty!$B$5,(ROW() - ROW($L$2)) * 5,0)</f>
        <v>0.37797262086934946</v>
      </c>
      <c r="M43">
        <f ca="1">OFFSET(Income!$B$4,(ROW()-ROW($M$2))*20,0)/OFFSET(Income!$B$3,(ROW()-ROW($M$2))*20,0)</f>
        <v>0.21720074023570662</v>
      </c>
      <c r="N43">
        <f ca="1">OFFSET(Income!$B$5,(ROW()-ROW($N$2))*20,0)/OFFSET(Income!$B$3,(ROW()-ROW($N$2))*20,0)</f>
        <v>9.1847667283529749E-2</v>
      </c>
      <c r="O43">
        <f ca="1">OFFSET(Income!$B$6,(ROW()-ROW($O$2))*20,0)/OFFSET(Income!$B$3,(ROW()-ROW($O$2))*20,0)</f>
        <v>9.5354046946527715E-2</v>
      </c>
      <c r="P43">
        <f ca="1">OFFSET(Income!$B$7,(ROW()-ROW($P$2))*20,0)/OFFSET(Income!$B$3,(ROW()-ROW($P$2))*20,0)</f>
        <v>7.4120970098373429E-2</v>
      </c>
      <c r="Q43">
        <f ca="1">OFFSET(Income!$B$8,(ROW()-ROW($Q$2))*20,0)/OFFSET(Income!$B$3,(ROW()-ROW($Q$2))*20,0)</f>
        <v>6.6231615856628026E-2</v>
      </c>
      <c r="R43">
        <f ca="1">OFFSET(Income!$B$9,(ROW()-ROW($R$2))*20,0)/OFFSET(Income!$B$3,(ROW()-ROW($R$2))*20,0)</f>
        <v>5.9998052011298333E-2</v>
      </c>
      <c r="S43">
        <f ca="1">OFFSET(Income!$B$10,(ROW()-ROW($S$2))*20,0)/OFFSET(Income!$B$3,(ROW()-ROW($S$2))*20,0)</f>
        <v>4.5290737313723579E-2</v>
      </c>
      <c r="T43">
        <f ca="1">OFFSET(Income!$B$11,(ROW()-ROW($T$2))*20,0)/OFFSET(Income!$B$3,(ROW()-ROW($T$2))*20,0)</f>
        <v>4.6849128275056003E-2</v>
      </c>
      <c r="U43">
        <f ca="1">OFFSET(Income!$B$12,(ROW()-ROW($U$2))*20,0)/OFFSET(Income!$B$3,(ROW()-ROW($U$2))*20,0)</f>
        <v>2.6687445212817764E-2</v>
      </c>
      <c r="V43">
        <f ca="1">OFFSET(Income!$B$13,(ROW()-ROW($V$2))*20,0)/OFFSET(Income!$B$3,(ROW()-ROW($V$2))*20,0)</f>
        <v>5.2693094380052596E-2</v>
      </c>
      <c r="W43">
        <f ca="1">OFFSET(Income!$B$14,(ROW()-ROW($W$2))*20,0)/OFFSET(Income!$B$3,(ROW()-ROW($W$2))*20,0)</f>
        <v>6.311483393396318E-2</v>
      </c>
      <c r="X43">
        <f ca="1">OFFSET(Income!$B$15,(ROW()-ROW($X$2))*20,0)/OFFSET(Income!$B$3,(ROW()-ROW($X$2))*20,0)</f>
        <v>6.9250998344209599E-2</v>
      </c>
      <c r="Y43">
        <f ca="1">OFFSET(Income!$B$16,(ROW()-ROW($Y$2))*20,0)/OFFSET(Income!$B$3,(ROW()-ROW($Y$2))*20,0)</f>
        <v>3.6037790980812313E-2</v>
      </c>
      <c r="Z43">
        <f ca="1">OFFSET(Income!$B$17,(ROW()-ROW($Z$2))*20,0)/OFFSET(Income!$B$3,(ROW()-ROW($Z$2))*20,0)</f>
        <v>2.0064283627154962E-2</v>
      </c>
      <c r="AA43">
        <f ca="1">OFFSET(Income!$B$18,(ROW()-ROW($AA$2))*20,0)/OFFSET(Income!$B$3,(ROW()-ROW($AA$2))*20,0)</f>
        <v>2.4934255381318788E-2</v>
      </c>
      <c r="AB43">
        <f ca="1">OFFSET(Income!$B$19,(ROW()-ROW($AB$2))*20,0)/OFFSET(Income!$B$3,(ROW()-ROW($AB$2))*20,0)</f>
        <v>1.032434011882731E-2</v>
      </c>
    </row>
    <row r="44" spans="1:28" x14ac:dyDescent="0.15">
      <c r="A44" t="str">
        <f ca="1">OFFSET('Race &amp; Ethnicity'!$A$2,(ROW() - ROW($A$2)) * 8,0)</f>
        <v>43. South Shore</v>
      </c>
      <c r="B44">
        <f ca="1">OFFSET('Race &amp; Ethnicity'!$B$3,(ROW() - ROW($B$2)) * 8,0)</f>
        <v>48816</v>
      </c>
      <c r="C44">
        <f ca="1">OFFSET('Race &amp; Ethnicity'!$B$4,(ROW() - ROW($C$2)) * 8,0)</f>
        <v>85</v>
      </c>
      <c r="D44">
        <f ca="1">OFFSET('Race &amp; Ethnicity'!$B$5,(ROW() - ROW($D$2)) * 8,0)</f>
        <v>45844</v>
      </c>
      <c r="E44">
        <f ca="1">OFFSET('Race &amp; Ethnicity'!$B$6,(ROW() - ROW($E$2)) * 8,0)</f>
        <v>1000</v>
      </c>
      <c r="F44">
        <f ca="1">OFFSET('Race &amp; Ethnicity'!$B$7,(ROW() - ROW($F$2)) * 8,0)</f>
        <v>897</v>
      </c>
      <c r="G44">
        <f ca="1">OFFSET('Race &amp; Ethnicity'!$B$8,(ROW() - ROW($G$2)) * 8,0)</f>
        <v>990</v>
      </c>
      <c r="H44">
        <f ca="1">OFFSET(Citizenship!$B$8,(ROW() - ROW($H$2)) * 8,0)</f>
        <v>3.7651589642740083E-2</v>
      </c>
      <c r="I44">
        <f ca="1">OFFSET(Education!$B$8,(ROW() - ROW($I$2)) * 9,0)</f>
        <v>0.85600882028665937</v>
      </c>
      <c r="J44">
        <f ca="1">OFFSET(Education!$B$9,(ROW() - ROW($J$2)) * 9,0)</f>
        <v>0.21694755079540085</v>
      </c>
      <c r="K44">
        <f ca="1">OFFSET(Housing!$B$6,(ROW() - ROW($K$2)) * 6,0)</f>
        <v>0.22651288756070229</v>
      </c>
      <c r="L44">
        <f ca="1">OFFSET(Poverty!$B$5,(ROW() - ROW($L$2)) * 5,0)</f>
        <v>0.35469389459617473</v>
      </c>
      <c r="M44">
        <f ca="1">OFFSET(Income!$B$4,(ROW()-ROW($M$2))*20,0)/OFFSET(Income!$B$3,(ROW()-ROW($M$2))*20,0)</f>
        <v>0.22697982816585729</v>
      </c>
      <c r="N44">
        <f ca="1">OFFSET(Income!$B$5,(ROW()-ROW($N$2))*20,0)/OFFSET(Income!$B$3,(ROW()-ROW($N$2))*20,0)</f>
        <v>9.3574897273066865E-2</v>
      </c>
      <c r="O44">
        <f ca="1">OFFSET(Income!$B$6,(ROW()-ROW($O$2))*20,0)/OFFSET(Income!$B$3,(ROW()-ROW($O$2))*20,0)</f>
        <v>8.283526335450131E-2</v>
      </c>
      <c r="P44">
        <f ca="1">OFFSET(Income!$B$7,(ROW()-ROW($P$2))*20,0)/OFFSET(Income!$B$3,(ROW()-ROW($P$2))*20,0)</f>
        <v>7.3122898767276803E-2</v>
      </c>
      <c r="Q44">
        <f ca="1">OFFSET(Income!$B$8,(ROW()-ROW($Q$2))*20,0)/OFFSET(Income!$B$3,(ROW()-ROW($Q$2))*20,0)</f>
        <v>5.7480388494583486E-2</v>
      </c>
      <c r="R44">
        <f ca="1">OFFSET(Income!$B$9,(ROW()-ROW($R$2))*20,0)/OFFSET(Income!$B$3,(ROW()-ROW($R$2))*20,0)</f>
        <v>5.2577512140455737E-2</v>
      </c>
      <c r="S44">
        <f ca="1">OFFSET(Income!$B$10,(ROW()-ROW($S$2))*20,0)/OFFSET(Income!$B$3,(ROW()-ROW($S$2))*20,0)</f>
        <v>5.1223384385506165E-2</v>
      </c>
      <c r="T44">
        <f ca="1">OFFSET(Income!$B$11,(ROW()-ROW($T$2))*20,0)/OFFSET(Income!$B$3,(ROW()-ROW($T$2))*20,0)</f>
        <v>4.9028763541277547E-2</v>
      </c>
      <c r="U44">
        <f ca="1">OFFSET(Income!$B$12,(ROW()-ROW($U$2))*20,0)/OFFSET(Income!$B$3,(ROW()-ROW($U$2))*20,0)</f>
        <v>2.6288756070227869E-2</v>
      </c>
      <c r="V44">
        <f ca="1">OFFSET(Income!$B$13,(ROW()-ROW($V$2))*20,0)/OFFSET(Income!$B$3,(ROW()-ROW($V$2))*20,0)</f>
        <v>6.2616735151288752E-2</v>
      </c>
      <c r="W44">
        <f ca="1">OFFSET(Income!$B$14,(ROW()-ROW($W$2))*20,0)/OFFSET(Income!$B$3,(ROW()-ROW($W$2))*20,0)</f>
        <v>8.4189391109450881E-2</v>
      </c>
      <c r="X44">
        <f ca="1">OFFSET(Income!$B$15,(ROW()-ROW($X$2))*20,0)/OFFSET(Income!$B$3,(ROW()-ROW($X$2))*20,0)</f>
        <v>7.2796040343668281E-2</v>
      </c>
      <c r="Y44">
        <f ca="1">OFFSET(Income!$B$16,(ROW()-ROW($Y$2))*20,0)/OFFSET(Income!$B$3,(ROW()-ROW($Y$2))*20,0)</f>
        <v>3.3619723571161747E-2</v>
      </c>
      <c r="Z44">
        <f ca="1">OFFSET(Income!$B$17,(ROW()-ROW($Z$2))*20,0)/OFFSET(Income!$B$3,(ROW()-ROW($Z$2))*20,0)</f>
        <v>1.6109450877848337E-2</v>
      </c>
      <c r="AA44">
        <f ca="1">OFFSET(Income!$B$18,(ROW()-ROW($AA$2))*20,0)/OFFSET(Income!$B$3,(ROW()-ROW($AA$2))*20,0)</f>
        <v>8.6850952558834519E-3</v>
      </c>
      <c r="AB44">
        <f ca="1">OFFSET(Income!$B$19,(ROW()-ROW($AB$2))*20,0)/OFFSET(Income!$B$3,(ROW()-ROW($AB$2))*20,0)</f>
        <v>8.8718714979454608E-3</v>
      </c>
    </row>
    <row r="45" spans="1:28" x14ac:dyDescent="0.15">
      <c r="A45" t="str">
        <f ca="1">OFFSET('Race &amp; Ethnicity'!$A$2,(ROW() - ROW($A$2)) * 8,0)</f>
        <v>44. Chatham</v>
      </c>
      <c r="B45">
        <f ca="1">OFFSET('Race &amp; Ethnicity'!$B$3,(ROW() - ROW($B$2)) * 8,0)</f>
        <v>31493</v>
      </c>
      <c r="C45">
        <f ca="1">OFFSET('Race &amp; Ethnicity'!$B$4,(ROW() - ROW($C$2)) * 8,0)</f>
        <v>90</v>
      </c>
      <c r="D45">
        <f ca="1">OFFSET('Race &amp; Ethnicity'!$B$5,(ROW() - ROW($D$2)) * 8,0)</f>
        <v>30636</v>
      </c>
      <c r="E45">
        <f ca="1">OFFSET('Race &amp; Ethnicity'!$B$6,(ROW() - ROW($E$2)) * 8,0)</f>
        <v>230</v>
      </c>
      <c r="F45">
        <f ca="1">OFFSET('Race &amp; Ethnicity'!$B$7,(ROW() - ROW($F$2)) * 8,0)</f>
        <v>202</v>
      </c>
      <c r="G45">
        <f ca="1">OFFSET('Race &amp; Ethnicity'!$B$8,(ROW() - ROW($G$2)) * 8,0)</f>
        <v>335</v>
      </c>
      <c r="H45">
        <f ca="1">OFFSET(Citizenship!$B$8,(ROW() - ROW($H$2)) * 8,0)</f>
        <v>8.5098275807322255E-3</v>
      </c>
      <c r="I45">
        <f ca="1">OFFSET(Education!$B$8,(ROW() - ROW($I$2)) * 9,0)</f>
        <v>0.869346965091646</v>
      </c>
      <c r="J45">
        <f ca="1">OFFSET(Education!$B$9,(ROW() - ROW($J$2)) * 9,0)</f>
        <v>0.25375333885972184</v>
      </c>
      <c r="K45">
        <f ca="1">OFFSET(Housing!$B$6,(ROW() - ROW($K$2)) * 6,0)</f>
        <v>0.37263345459945058</v>
      </c>
      <c r="L45">
        <f ca="1">OFFSET(Poverty!$B$5,(ROW() - ROW($L$2)) * 5,0)</f>
        <v>0.26451448258262089</v>
      </c>
      <c r="M45">
        <f ca="1">OFFSET(Income!$B$4,(ROW()-ROW($M$2))*20,0)/OFFSET(Income!$B$3,(ROW()-ROW($M$2))*20,0)</f>
        <v>0.16727299725295122</v>
      </c>
      <c r="N45">
        <f ca="1">OFFSET(Income!$B$5,(ROW()-ROW($N$2))*20,0)/OFFSET(Income!$B$3,(ROW()-ROW($N$2))*20,0)</f>
        <v>8.1297794936520895E-2</v>
      </c>
      <c r="O45">
        <f ca="1">OFFSET(Income!$B$6,(ROW()-ROW($O$2))*20,0)/OFFSET(Income!$B$3,(ROW()-ROW($O$2))*20,0)</f>
        <v>8.0926572128591584E-2</v>
      </c>
      <c r="P45">
        <f ca="1">OFFSET(Income!$B$7,(ROW()-ROW($P$2))*20,0)/OFFSET(Income!$B$3,(ROW()-ROW($P$2))*20,0)</f>
        <v>6.6077659811418818E-2</v>
      </c>
      <c r="Q45">
        <f ca="1">OFFSET(Income!$B$8,(ROW()-ROW($Q$2))*20,0)/OFFSET(Income!$B$3,(ROW()-ROW($Q$2))*20,0)</f>
        <v>6.6597371742519854E-2</v>
      </c>
      <c r="R45">
        <f ca="1">OFFSET(Income!$B$9,(ROW()-ROW($R$2))*20,0)/OFFSET(Income!$B$3,(ROW()-ROW($R$2))*20,0)</f>
        <v>4.7813497661296313E-2</v>
      </c>
      <c r="S45">
        <f ca="1">OFFSET(Income!$B$10,(ROW()-ROW($S$2))*20,0)/OFFSET(Income!$B$3,(ROW()-ROW($S$2))*20,0)</f>
        <v>5.9024426460761746E-2</v>
      </c>
      <c r="T45">
        <f ca="1">OFFSET(Income!$B$11,(ROW()-ROW($T$2))*20,0)/OFFSET(Income!$B$3,(ROW()-ROW($T$2))*20,0)</f>
        <v>4.8630187838740811E-2</v>
      </c>
      <c r="U45">
        <f ca="1">OFFSET(Income!$B$12,(ROW()-ROW($U$2))*20,0)/OFFSET(Income!$B$3,(ROW()-ROW($U$2))*20,0)</f>
        <v>4.276486747345757E-2</v>
      </c>
      <c r="V45">
        <f ca="1">OFFSET(Income!$B$13,(ROW()-ROW($V$2))*20,0)/OFFSET(Income!$B$3,(ROW()-ROW($V$2))*20,0)</f>
        <v>7.5506719132823516E-2</v>
      </c>
      <c r="W45">
        <f ca="1">OFFSET(Income!$B$14,(ROW()-ROW($W$2))*20,0)/OFFSET(Income!$B$3,(ROW()-ROW($W$2))*20,0)</f>
        <v>8.5752468631672726E-2</v>
      </c>
      <c r="X45">
        <f ca="1">OFFSET(Income!$B$15,(ROW()-ROW($X$2))*20,0)/OFFSET(Income!$B$3,(ROW()-ROW($X$2))*20,0)</f>
        <v>8.3896354592026129E-2</v>
      </c>
      <c r="Y45">
        <f ca="1">OFFSET(Income!$B$16,(ROW()-ROW($Y$2))*20,0)/OFFSET(Income!$B$3,(ROW()-ROW($Y$2))*20,0)</f>
        <v>4.0166307817952336E-2</v>
      </c>
      <c r="Z45">
        <f ca="1">OFFSET(Income!$B$17,(ROW()-ROW($Z$2))*20,0)/OFFSET(Income!$B$3,(ROW()-ROW($Z$2))*20,0)</f>
        <v>2.1753656544658103E-2</v>
      </c>
      <c r="AA45">
        <f ca="1">OFFSET(Income!$B$18,(ROW()-ROW($AA$2))*20,0)/OFFSET(Income!$B$3,(ROW()-ROW($AA$2))*20,0)</f>
        <v>2.4649194446506793E-2</v>
      </c>
      <c r="AB45">
        <f ca="1">OFFSET(Income!$B$19,(ROW()-ROW($AB$2))*20,0)/OFFSET(Income!$B$3,(ROW()-ROW($AB$2))*20,0)</f>
        <v>7.8699235281015668E-3</v>
      </c>
    </row>
    <row r="46" spans="1:28" x14ac:dyDescent="0.15">
      <c r="A46" t="str">
        <f ca="1">OFFSET('Race &amp; Ethnicity'!$A$2,(ROW() - ROW($A$2)) * 8,0)</f>
        <v>45. Avalon Park</v>
      </c>
      <c r="B46">
        <f ca="1">OFFSET('Race &amp; Ethnicity'!$B$3,(ROW() - ROW($B$2)) * 8,0)</f>
        <v>10098</v>
      </c>
      <c r="C46">
        <f ca="1">OFFSET('Race &amp; Ethnicity'!$B$4,(ROW() - ROW($C$2)) * 8,0)</f>
        <v>30</v>
      </c>
      <c r="D46">
        <f ca="1">OFFSET('Race &amp; Ethnicity'!$B$5,(ROW() - ROW($D$2)) * 8,0)</f>
        <v>9721</v>
      </c>
      <c r="E46">
        <f ca="1">OFFSET('Race &amp; Ethnicity'!$B$6,(ROW() - ROW($E$2)) * 8,0)</f>
        <v>59</v>
      </c>
      <c r="F46">
        <f ca="1">OFFSET('Race &amp; Ethnicity'!$B$7,(ROW() - ROW($F$2)) * 8,0)</f>
        <v>220</v>
      </c>
      <c r="G46">
        <f ca="1">OFFSET('Race &amp; Ethnicity'!$B$8,(ROW() - ROW($G$2)) * 8,0)</f>
        <v>68</v>
      </c>
      <c r="H46">
        <f ca="1">OFFSET(Citizenship!$B$8,(ROW() - ROW($H$2)) * 8,0)</f>
        <v>1.881560705090117E-2</v>
      </c>
      <c r="I46">
        <f ca="1">OFFSET(Education!$B$8,(ROW() - ROW($I$2)) * 9,0)</f>
        <v>0.89517014270032935</v>
      </c>
      <c r="J46">
        <f ca="1">OFFSET(Education!$B$9,(ROW() - ROW($J$2)) * 9,0)</f>
        <v>0.22434138309549945</v>
      </c>
      <c r="K46">
        <f ca="1">OFFSET(Housing!$B$6,(ROW() - ROW($K$2)) * 6,0)</f>
        <v>0.68912591050988559</v>
      </c>
      <c r="L46">
        <f ca="1">OFFSET(Poverty!$B$5,(ROW() - ROW($L$2)) * 5,0)</f>
        <v>0.18129238133226966</v>
      </c>
      <c r="M46">
        <f ca="1">OFFSET(Income!$B$4,(ROW()-ROW($M$2))*20,0)/OFFSET(Income!$B$3,(ROW()-ROW($M$2))*20,0)</f>
        <v>0.10978147762747138</v>
      </c>
      <c r="N46">
        <f ca="1">OFFSET(Income!$B$5,(ROW()-ROW($N$2))*20,0)/OFFSET(Income!$B$3,(ROW()-ROW($N$2))*20,0)</f>
        <v>4.7866805411030174E-2</v>
      </c>
      <c r="O46">
        <f ca="1">OFFSET(Income!$B$6,(ROW()-ROW($O$2))*20,0)/OFFSET(Income!$B$3,(ROW()-ROW($O$2))*20,0)</f>
        <v>6.3475546305931316E-2</v>
      </c>
      <c r="P46">
        <f ca="1">OFFSET(Income!$B$7,(ROW()-ROW($P$2))*20,0)/OFFSET(Income!$B$3,(ROW()-ROW($P$2))*20,0)</f>
        <v>7.7003121748178985E-2</v>
      </c>
      <c r="Q46">
        <f ca="1">OFFSET(Income!$B$8,(ROW()-ROW($Q$2))*20,0)/OFFSET(Income!$B$3,(ROW()-ROW($Q$2))*20,0)</f>
        <v>3.1997918834547348E-2</v>
      </c>
      <c r="R46">
        <f ca="1">OFFSET(Income!$B$9,(ROW()-ROW($R$2))*20,0)/OFFSET(Income!$B$3,(ROW()-ROW($R$2))*20,0)</f>
        <v>6.4776274713839746E-2</v>
      </c>
      <c r="S46">
        <f ca="1">OFFSET(Income!$B$10,(ROW()-ROW($S$2))*20,0)/OFFSET(Income!$B$3,(ROW()-ROW($S$2))*20,0)</f>
        <v>5.1768990634755464E-2</v>
      </c>
      <c r="T46">
        <f ca="1">OFFSET(Income!$B$11,(ROW()-ROW($T$2))*20,0)/OFFSET(Income!$B$3,(ROW()-ROW($T$2))*20,0)</f>
        <v>5.7752341311134235E-2</v>
      </c>
      <c r="U46">
        <f ca="1">OFFSET(Income!$B$12,(ROW()-ROW($U$2))*20,0)/OFFSET(Income!$B$3,(ROW()-ROW($U$2))*20,0)</f>
        <v>6.2174817898022892E-2</v>
      </c>
      <c r="V46">
        <f ca="1">OFFSET(Income!$B$13,(ROW()-ROW($V$2))*20,0)/OFFSET(Income!$B$3,(ROW()-ROW($V$2))*20,0)</f>
        <v>5.7752341311134235E-2</v>
      </c>
      <c r="W46">
        <f ca="1">OFFSET(Income!$B$14,(ROW()-ROW($W$2))*20,0)/OFFSET(Income!$B$3,(ROW()-ROW($W$2))*20,0)</f>
        <v>6.5036420395421429E-2</v>
      </c>
      <c r="X46">
        <f ca="1">OFFSET(Income!$B$15,(ROW()-ROW($X$2))*20,0)/OFFSET(Income!$B$3,(ROW()-ROW($X$2))*20,0)</f>
        <v>0.13163371488033299</v>
      </c>
      <c r="Y46">
        <f ca="1">OFFSET(Income!$B$16,(ROW()-ROW($Y$2))*20,0)/OFFSET(Income!$B$3,(ROW()-ROW($Y$2))*20,0)</f>
        <v>8.2726326742976072E-2</v>
      </c>
      <c r="Z46">
        <f ca="1">OFFSET(Income!$B$17,(ROW()-ROW($Z$2))*20,0)/OFFSET(Income!$B$3,(ROW()-ROW($Z$2))*20,0)</f>
        <v>5.5671175858480748E-2</v>
      </c>
      <c r="AA46">
        <f ca="1">OFFSET(Income!$B$18,(ROW()-ROW($AA$2))*20,0)/OFFSET(Income!$B$3,(ROW()-ROW($AA$2))*20,0)</f>
        <v>2.8095733610822061E-2</v>
      </c>
      <c r="AB46">
        <f ca="1">OFFSET(Income!$B$19,(ROW()-ROW($AB$2))*20,0)/OFFSET(Income!$B$3,(ROW()-ROW($AB$2))*20,0)</f>
        <v>1.2486992715920915E-2</v>
      </c>
    </row>
    <row r="47" spans="1:28" x14ac:dyDescent="0.15">
      <c r="A47" t="str">
        <f ca="1">OFFSET('Race &amp; Ethnicity'!$A$2,(ROW() - ROW($A$2)) * 8,0)</f>
        <v>46. South Chicago</v>
      </c>
      <c r="B47">
        <f ca="1">OFFSET('Race &amp; Ethnicity'!$B$3,(ROW() - ROW($B$2)) * 8,0)</f>
        <v>28550</v>
      </c>
      <c r="C47">
        <f ca="1">OFFSET('Race &amp; Ethnicity'!$B$4,(ROW() - ROW($C$2)) * 8,0)</f>
        <v>106</v>
      </c>
      <c r="D47">
        <f ca="1">OFFSET('Race &amp; Ethnicity'!$B$5,(ROW() - ROW($D$2)) * 8,0)</f>
        <v>20802</v>
      </c>
      <c r="E47">
        <f ca="1">OFFSET('Race &amp; Ethnicity'!$B$6,(ROW() - ROW($E$2)) * 8,0)</f>
        <v>6494</v>
      </c>
      <c r="F47">
        <f ca="1">OFFSET('Race &amp; Ethnicity'!$B$7,(ROW() - ROW($F$2)) * 8,0)</f>
        <v>875</v>
      </c>
      <c r="G47">
        <f ca="1">OFFSET('Race &amp; Ethnicity'!$B$8,(ROW() - ROW($G$2)) * 8,0)</f>
        <v>273</v>
      </c>
      <c r="H47">
        <f ca="1">OFFSET(Citizenship!$B$8,(ROW() - ROW($H$2)) * 8,0)</f>
        <v>0.11089316987740806</v>
      </c>
      <c r="I47">
        <f ca="1">OFFSET(Education!$B$8,(ROW() - ROW($I$2)) * 9,0)</f>
        <v>0.74609330443709365</v>
      </c>
      <c r="J47">
        <f ca="1">OFFSET(Education!$B$9,(ROW() - ROW($J$2)) * 9,0)</f>
        <v>0.13853085434013915</v>
      </c>
      <c r="K47">
        <f ca="1">OFFSET(Housing!$B$6,(ROW() - ROW($K$2)) * 6,0)</f>
        <v>0.3816823899371069</v>
      </c>
      <c r="L47">
        <f ca="1">OFFSET(Poverty!$B$5,(ROW() - ROW($L$2)) * 5,0)</f>
        <v>0.33618964003511853</v>
      </c>
      <c r="M47">
        <f ca="1">OFFSET(Income!$B$4,(ROW()-ROW($M$2))*20,0)/OFFSET(Income!$B$3,(ROW()-ROW($M$2))*20,0)</f>
        <v>0.16578223270440251</v>
      </c>
      <c r="N47">
        <f ca="1">OFFSET(Income!$B$5,(ROW()-ROW($N$2))*20,0)/OFFSET(Income!$B$3,(ROW()-ROW($N$2))*20,0)</f>
        <v>0.10623034591194969</v>
      </c>
      <c r="O47">
        <f ca="1">OFFSET(Income!$B$6,(ROW()-ROW($O$2))*20,0)/OFFSET(Income!$B$3,(ROW()-ROW($O$2))*20,0)</f>
        <v>8.7853773584905662E-2</v>
      </c>
      <c r="P47">
        <f ca="1">OFFSET(Income!$B$7,(ROW()-ROW($P$2))*20,0)/OFFSET(Income!$B$3,(ROW()-ROW($P$2))*20,0)</f>
        <v>9.1293238993710696E-2</v>
      </c>
      <c r="Q47">
        <f ca="1">OFFSET(Income!$B$8,(ROW()-ROW($Q$2))*20,0)/OFFSET(Income!$B$3,(ROW()-ROW($Q$2))*20,0)</f>
        <v>5.4048742138364782E-2</v>
      </c>
      <c r="R47">
        <f ca="1">OFFSET(Income!$B$9,(ROW()-ROW($R$2))*20,0)/OFFSET(Income!$B$3,(ROW()-ROW($R$2))*20,0)</f>
        <v>6.3974056603773588E-2</v>
      </c>
      <c r="S47">
        <f ca="1">OFFSET(Income!$B$10,(ROW()-ROW($S$2))*20,0)/OFFSET(Income!$B$3,(ROW()-ROW($S$2))*20,0)</f>
        <v>4.5007861635220123E-2</v>
      </c>
      <c r="T47">
        <f ca="1">OFFSET(Income!$B$11,(ROW()-ROW($T$2))*20,0)/OFFSET(Income!$B$3,(ROW()-ROW($T$2))*20,0)</f>
        <v>7.0754716981132074E-2</v>
      </c>
      <c r="U47">
        <f ca="1">OFFSET(Income!$B$12,(ROW()-ROW($U$2))*20,0)/OFFSET(Income!$B$3,(ROW()-ROW($U$2))*20,0)</f>
        <v>4.3238993710691821E-2</v>
      </c>
      <c r="V47">
        <f ca="1">OFFSET(Income!$B$13,(ROW()-ROW($V$2))*20,0)/OFFSET(Income!$B$3,(ROW()-ROW($V$2))*20,0)</f>
        <v>5.3164308176100628E-2</v>
      </c>
      <c r="W47">
        <f ca="1">OFFSET(Income!$B$14,(ROW()-ROW($W$2))*20,0)/OFFSET(Income!$B$3,(ROW()-ROW($W$2))*20,0)</f>
        <v>7.0852987421383642E-2</v>
      </c>
      <c r="X47">
        <f ca="1">OFFSET(Income!$B$15,(ROW()-ROW($X$2))*20,0)/OFFSET(Income!$B$3,(ROW()-ROW($X$2))*20,0)</f>
        <v>7.1344339622641514E-2</v>
      </c>
      <c r="Y47">
        <f ca="1">OFFSET(Income!$B$16,(ROW()-ROW($Y$2))*20,0)/OFFSET(Income!$B$3,(ROW()-ROW($Y$2))*20,0)</f>
        <v>3.1446540880503145E-2</v>
      </c>
      <c r="Z47">
        <f ca="1">OFFSET(Income!$B$17,(ROW()-ROW($Z$2))*20,0)/OFFSET(Income!$B$3,(ROW()-ROW($Z$2))*20,0)</f>
        <v>1.2185534591194969E-2</v>
      </c>
      <c r="AA47">
        <f ca="1">OFFSET(Income!$B$18,(ROW()-ROW($AA$2))*20,0)/OFFSET(Income!$B$3,(ROW()-ROW($AA$2))*20,0)</f>
        <v>2.48624213836478E-2</v>
      </c>
      <c r="AB47">
        <f ca="1">OFFSET(Income!$B$19,(ROW()-ROW($AB$2))*20,0)/OFFSET(Income!$B$3,(ROW()-ROW($AB$2))*20,0)</f>
        <v>7.9599056603773585E-3</v>
      </c>
    </row>
    <row r="48" spans="1:28" x14ac:dyDescent="0.15">
      <c r="A48" t="str">
        <f ca="1">OFFSET('Race &amp; Ethnicity'!$A$2,(ROW() - ROW($A$2)) * 8,0)</f>
        <v>47. Burnside</v>
      </c>
      <c r="B48">
        <f ca="1">OFFSET('Race &amp; Ethnicity'!$B$3,(ROW() - ROW($B$2)) * 8,0)</f>
        <v>2618</v>
      </c>
      <c r="C48">
        <f ca="1">OFFSET('Race &amp; Ethnicity'!$B$4,(ROW() - ROW($C$2)) * 8,0)</f>
        <v>0</v>
      </c>
      <c r="D48">
        <f ca="1">OFFSET('Race &amp; Ethnicity'!$B$5,(ROW() - ROW($D$2)) * 8,0)</f>
        <v>2618</v>
      </c>
      <c r="E48">
        <f ca="1">OFFSET('Race &amp; Ethnicity'!$B$6,(ROW() - ROW($E$2)) * 8,0)</f>
        <v>0</v>
      </c>
      <c r="F48">
        <f ca="1">OFFSET('Race &amp; Ethnicity'!$B$7,(ROW() - ROW($F$2)) * 8,0)</f>
        <v>0</v>
      </c>
      <c r="G48">
        <f ca="1">OFFSET('Race &amp; Ethnicity'!$B$8,(ROW() - ROW($G$2)) * 8,0)</f>
        <v>0</v>
      </c>
      <c r="H48">
        <f ca="1">OFFSET(Citizenship!$B$8,(ROW() - ROW($H$2)) * 8,0)</f>
        <v>2.8647822765469823E-2</v>
      </c>
      <c r="I48">
        <f ca="1">OFFSET(Education!$B$8,(ROW() - ROW($I$2)) * 9,0)</f>
        <v>0.78160270880361171</v>
      </c>
      <c r="J48">
        <f ca="1">OFFSET(Education!$B$9,(ROW() - ROW($J$2)) * 9,0)</f>
        <v>9.3115124153498874E-2</v>
      </c>
      <c r="K48">
        <f ca="1">OFFSET(Housing!$B$6,(ROW() - ROW($K$2)) * 6,0)</f>
        <v>0.50610432852386233</v>
      </c>
      <c r="L48">
        <f ca="1">OFFSET(Poverty!$B$5,(ROW() - ROW($L$2)) * 5,0)</f>
        <v>0.31932773109243695</v>
      </c>
      <c r="M48">
        <f ca="1">OFFSET(Income!$B$4,(ROW()-ROW($M$2))*20,0)/OFFSET(Income!$B$3,(ROW()-ROW($M$2))*20,0)</f>
        <v>0.11764705882352941</v>
      </c>
      <c r="N48">
        <f ca="1">OFFSET(Income!$B$5,(ROW()-ROW($N$2))*20,0)/OFFSET(Income!$B$3,(ROW()-ROW($N$2))*20,0)</f>
        <v>0.13318534961154274</v>
      </c>
      <c r="O48">
        <f ca="1">OFFSET(Income!$B$6,(ROW()-ROW($O$2))*20,0)/OFFSET(Income!$B$3,(ROW()-ROW($O$2))*20,0)</f>
        <v>0.1853496115427303</v>
      </c>
      <c r="P48">
        <f ca="1">OFFSET(Income!$B$7,(ROW()-ROW($P$2))*20,0)/OFFSET(Income!$B$3,(ROW()-ROW($P$2))*20,0)</f>
        <v>6.1043285238623748E-2</v>
      </c>
      <c r="Q48">
        <f ca="1">OFFSET(Income!$B$8,(ROW()-ROW($Q$2))*20,0)/OFFSET(Income!$B$3,(ROW()-ROW($Q$2))*20,0)</f>
        <v>2.8856825749167592E-2</v>
      </c>
      <c r="R48">
        <f ca="1">OFFSET(Income!$B$9,(ROW()-ROW($R$2))*20,0)/OFFSET(Income!$B$3,(ROW()-ROW($R$2))*20,0)</f>
        <v>9.2119866814650384E-2</v>
      </c>
      <c r="S48">
        <f ca="1">OFFSET(Income!$B$10,(ROW()-ROW($S$2))*20,0)/OFFSET(Income!$B$3,(ROW()-ROW($S$2))*20,0)</f>
        <v>5.6603773584905662E-2</v>
      </c>
      <c r="T48">
        <f ca="1">OFFSET(Income!$B$11,(ROW()-ROW($T$2))*20,0)/OFFSET(Income!$B$3,(ROW()-ROW($T$2))*20,0)</f>
        <v>1.9977802441731411E-2</v>
      </c>
      <c r="U48">
        <f ca="1">OFFSET(Income!$B$12,(ROW()-ROW($U$2))*20,0)/OFFSET(Income!$B$3,(ROW()-ROW($U$2))*20,0)</f>
        <v>0</v>
      </c>
      <c r="V48">
        <f ca="1">OFFSET(Income!$B$13,(ROW()-ROW($V$2))*20,0)/OFFSET(Income!$B$3,(ROW()-ROW($V$2))*20,0)</f>
        <v>0.11875693673695893</v>
      </c>
      <c r="W48">
        <f ca="1">OFFSET(Income!$B$14,(ROW()-ROW($W$2))*20,0)/OFFSET(Income!$B$3,(ROW()-ROW($W$2))*20,0)</f>
        <v>5.2164261931187568E-2</v>
      </c>
      <c r="X48">
        <f ca="1">OFFSET(Income!$B$15,(ROW()-ROW($X$2))*20,0)/OFFSET(Income!$B$3,(ROW()-ROW($X$2))*20,0)</f>
        <v>4.4395116537180909E-2</v>
      </c>
      <c r="Y48">
        <f ca="1">OFFSET(Income!$B$16,(ROW()-ROW($Y$2))*20,0)/OFFSET(Income!$B$3,(ROW()-ROW($Y$2))*20,0)</f>
        <v>5.327413984461709E-2</v>
      </c>
      <c r="Z48">
        <f ca="1">OFFSET(Income!$B$17,(ROW()-ROW($Z$2))*20,0)/OFFSET(Income!$B$3,(ROW()-ROW($Z$2))*20,0)</f>
        <v>0</v>
      </c>
      <c r="AA48">
        <f ca="1">OFFSET(Income!$B$18,(ROW()-ROW($AA$2))*20,0)/OFFSET(Income!$B$3,(ROW()-ROW($AA$2))*20,0)</f>
        <v>2.9966703662597113E-2</v>
      </c>
      <c r="AB48">
        <f ca="1">OFFSET(Income!$B$19,(ROW()-ROW($AB$2))*20,0)/OFFSET(Income!$B$3,(ROW()-ROW($AB$2))*20,0)</f>
        <v>6.6592674805771362E-3</v>
      </c>
    </row>
    <row r="49" spans="1:28" x14ac:dyDescent="0.15">
      <c r="A49" t="str">
        <f ca="1">OFFSET('Race &amp; Ethnicity'!$A$2,(ROW() - ROW($A$2)) * 8,0)</f>
        <v>48. Calumet Heights</v>
      </c>
      <c r="B49">
        <f ca="1">OFFSET('Race &amp; Ethnicity'!$B$3,(ROW() - ROW($B$2)) * 8,0)</f>
        <v>13400</v>
      </c>
      <c r="C49">
        <f ca="1">OFFSET('Race &amp; Ethnicity'!$B$4,(ROW() - ROW($C$2)) * 8,0)</f>
        <v>19</v>
      </c>
      <c r="D49">
        <f ca="1">OFFSET('Race &amp; Ethnicity'!$B$5,(ROW() - ROW($D$2)) * 8,0)</f>
        <v>12462</v>
      </c>
      <c r="E49">
        <f ca="1">OFFSET('Race &amp; Ethnicity'!$B$6,(ROW() - ROW($E$2)) * 8,0)</f>
        <v>519</v>
      </c>
      <c r="F49">
        <f ca="1">OFFSET('Race &amp; Ethnicity'!$B$7,(ROW() - ROW($F$2)) * 8,0)</f>
        <v>269</v>
      </c>
      <c r="G49">
        <f ca="1">OFFSET('Race &amp; Ethnicity'!$B$8,(ROW() - ROW($G$2)) * 8,0)</f>
        <v>131</v>
      </c>
      <c r="H49">
        <f ca="1">OFFSET(Citizenship!$B$8,(ROW() - ROW($H$2)) * 8,0)</f>
        <v>4.1119402985074625E-2</v>
      </c>
      <c r="I49">
        <f ca="1">OFFSET(Education!$B$8,(ROW() - ROW($I$2)) * 9,0)</f>
        <v>0.89463200876406734</v>
      </c>
      <c r="J49">
        <f ca="1">OFFSET(Education!$B$9,(ROW() - ROW($J$2)) * 9,0)</f>
        <v>0.27955382929987055</v>
      </c>
      <c r="K49">
        <f ca="1">OFFSET(Housing!$B$6,(ROW() - ROW($K$2)) * 6,0)</f>
        <v>0.77859154929577468</v>
      </c>
      <c r="L49">
        <f ca="1">OFFSET(Poverty!$B$5,(ROW() - ROW($L$2)) * 5,0)</f>
        <v>0.15187038004927947</v>
      </c>
      <c r="M49">
        <f ca="1">OFFSET(Income!$B$4,(ROW()-ROW($M$2))*20,0)/OFFSET(Income!$B$3,(ROW()-ROW($M$2))*20,0)</f>
        <v>5.5962441314553989E-2</v>
      </c>
      <c r="N49">
        <f ca="1">OFFSET(Income!$B$5,(ROW()-ROW($N$2))*20,0)/OFFSET(Income!$B$3,(ROW()-ROW($N$2))*20,0)</f>
        <v>4.6009389671361506E-2</v>
      </c>
      <c r="O49">
        <f ca="1">OFFSET(Income!$B$6,(ROW()-ROW($O$2))*20,0)/OFFSET(Income!$B$3,(ROW()-ROW($O$2))*20,0)</f>
        <v>5.2206572769953052E-2</v>
      </c>
      <c r="P49">
        <f ca="1">OFFSET(Income!$B$7,(ROW()-ROW($P$2))*20,0)/OFFSET(Income!$B$3,(ROW()-ROW($P$2))*20,0)</f>
        <v>6.1971830985915494E-2</v>
      </c>
      <c r="Q49">
        <f ca="1">OFFSET(Income!$B$8,(ROW()-ROW($Q$2))*20,0)/OFFSET(Income!$B$3,(ROW()-ROW($Q$2))*20,0)</f>
        <v>4.1690140845070424E-2</v>
      </c>
      <c r="R49">
        <f ca="1">OFFSET(Income!$B$9,(ROW()-ROW($R$2))*20,0)/OFFSET(Income!$B$3,(ROW()-ROW($R$2))*20,0)</f>
        <v>5.2394366197183101E-2</v>
      </c>
      <c r="S49">
        <f ca="1">OFFSET(Income!$B$10,(ROW()-ROW($S$2))*20,0)/OFFSET(Income!$B$3,(ROW()-ROW($S$2))*20,0)</f>
        <v>4.6760563380281693E-2</v>
      </c>
      <c r="T49">
        <f ca="1">OFFSET(Income!$B$11,(ROW()-ROW($T$2))*20,0)/OFFSET(Income!$B$3,(ROW()-ROW($T$2))*20,0)</f>
        <v>4.5633802816901409E-2</v>
      </c>
      <c r="U49">
        <f ca="1">OFFSET(Income!$B$12,(ROW()-ROW($U$2))*20,0)/OFFSET(Income!$B$3,(ROW()-ROW($U$2))*20,0)</f>
        <v>7.0610328638497658E-2</v>
      </c>
      <c r="V49">
        <f ca="1">OFFSET(Income!$B$13,(ROW()-ROW($V$2))*20,0)/OFFSET(Income!$B$3,(ROW()-ROW($V$2))*20,0)</f>
        <v>9.6901408450704232E-2</v>
      </c>
      <c r="W49">
        <f ca="1">OFFSET(Income!$B$14,(ROW()-ROW($W$2))*20,0)/OFFSET(Income!$B$3,(ROW()-ROW($W$2))*20,0)</f>
        <v>8.7887323943661971E-2</v>
      </c>
      <c r="X49">
        <f ca="1">OFFSET(Income!$B$15,(ROW()-ROW($X$2))*20,0)/OFFSET(Income!$B$3,(ROW()-ROW($X$2))*20,0)</f>
        <v>0.15455399061032865</v>
      </c>
      <c r="Y49">
        <f ca="1">OFFSET(Income!$B$16,(ROW()-ROW($Y$2))*20,0)/OFFSET(Income!$B$3,(ROW()-ROW($Y$2))*20,0)</f>
        <v>9.089201877934272E-2</v>
      </c>
      <c r="Z49">
        <f ca="1">OFFSET(Income!$B$17,(ROW()-ROW($Z$2))*20,0)/OFFSET(Income!$B$3,(ROW()-ROW($Z$2))*20,0)</f>
        <v>4.3943661971830986E-2</v>
      </c>
      <c r="AA49">
        <f ca="1">OFFSET(Income!$B$18,(ROW()-ROW($AA$2))*20,0)/OFFSET(Income!$B$3,(ROW()-ROW($AA$2))*20,0)</f>
        <v>3.0985915492957747E-2</v>
      </c>
      <c r="AB49">
        <f ca="1">OFFSET(Income!$B$19,(ROW()-ROW($AB$2))*20,0)/OFFSET(Income!$B$3,(ROW()-ROW($AB$2))*20,0)</f>
        <v>2.1596244131455399E-2</v>
      </c>
    </row>
    <row r="50" spans="1:28" x14ac:dyDescent="0.15">
      <c r="A50" t="str">
        <f ca="1">OFFSET('Race &amp; Ethnicity'!$A$2,(ROW() - ROW($A$2)) * 8,0)</f>
        <v>49. Roseland</v>
      </c>
      <c r="B50">
        <f ca="1">OFFSET('Race &amp; Ethnicity'!$B$3,(ROW() - ROW($B$2)) * 8,0)</f>
        <v>44267</v>
      </c>
      <c r="C50">
        <f ca="1">OFFSET('Race &amp; Ethnicity'!$B$4,(ROW() - ROW($C$2)) * 8,0)</f>
        <v>150</v>
      </c>
      <c r="D50">
        <f ca="1">OFFSET('Race &amp; Ethnicity'!$B$5,(ROW() - ROW($D$2)) * 8,0)</f>
        <v>42822</v>
      </c>
      <c r="E50">
        <f ca="1">OFFSET('Race &amp; Ethnicity'!$B$6,(ROW() - ROW($E$2)) * 8,0)</f>
        <v>489</v>
      </c>
      <c r="F50">
        <f ca="1">OFFSET('Race &amp; Ethnicity'!$B$7,(ROW() - ROW($F$2)) * 8,0)</f>
        <v>471</v>
      </c>
      <c r="G50">
        <f ca="1">OFFSET('Race &amp; Ethnicity'!$B$8,(ROW() - ROW($G$2)) * 8,0)</f>
        <v>335</v>
      </c>
      <c r="H50">
        <f ca="1">OFFSET(Citizenship!$B$8,(ROW() - ROW($H$2)) * 8,0)</f>
        <v>2.1663993494024893E-2</v>
      </c>
      <c r="I50">
        <f ca="1">OFFSET(Education!$B$8,(ROW() - ROW($I$2)) * 9,0)</f>
        <v>0.83848485904449943</v>
      </c>
      <c r="J50">
        <f ca="1">OFFSET(Education!$B$9,(ROW() - ROW($J$2)) * 9,0)</f>
        <v>0.19263337631111266</v>
      </c>
      <c r="K50">
        <f ca="1">OFFSET(Housing!$B$6,(ROW() - ROW($K$2)) * 6,0)</f>
        <v>0.55553280087377976</v>
      </c>
      <c r="L50">
        <f ca="1">OFFSET(Poverty!$B$5,(ROW() - ROW($L$2)) * 5,0)</f>
        <v>0.26766585444347385</v>
      </c>
      <c r="M50">
        <f ca="1">OFFSET(Income!$B$4,(ROW()-ROW($M$2))*20,0)/OFFSET(Income!$B$3,(ROW()-ROW($M$2))*20,0)</f>
        <v>0.1349580176121237</v>
      </c>
      <c r="N50">
        <f ca="1">OFFSET(Income!$B$5,(ROW()-ROW($N$2))*20,0)/OFFSET(Income!$B$3,(ROW()-ROW($N$2))*20,0)</f>
        <v>7.6046146494641267E-2</v>
      </c>
      <c r="O50">
        <f ca="1">OFFSET(Income!$B$6,(ROW()-ROW($O$2))*20,0)/OFFSET(Income!$B$3,(ROW()-ROW($O$2))*20,0)</f>
        <v>6.3485562154413269E-2</v>
      </c>
      <c r="P50">
        <f ca="1">OFFSET(Income!$B$7,(ROW()-ROW($P$2))*20,0)/OFFSET(Income!$B$3,(ROW()-ROW($P$2))*20,0)</f>
        <v>6.6420916103488298E-2</v>
      </c>
      <c r="Q50">
        <f ca="1">OFFSET(Income!$B$8,(ROW()-ROW($Q$2))*20,0)/OFFSET(Income!$B$3,(ROW()-ROW($Q$2))*20,0)</f>
        <v>6.1505904839920814E-2</v>
      </c>
      <c r="R50">
        <f ca="1">OFFSET(Income!$B$9,(ROW()-ROW($R$2))*20,0)/OFFSET(Income!$B$3,(ROW()-ROW($R$2))*20,0)</f>
        <v>6.1369376749266159E-2</v>
      </c>
      <c r="S50">
        <f ca="1">OFFSET(Income!$B$10,(ROW()-ROW($S$2))*20,0)/OFFSET(Income!$B$3,(ROW()-ROW($S$2))*20,0)</f>
        <v>5.829749470953649E-2</v>
      </c>
      <c r="T50">
        <f ca="1">OFFSET(Income!$B$11,(ROW()-ROW($T$2))*20,0)/OFFSET(Income!$B$3,(ROW()-ROW($T$2))*20,0)</f>
        <v>4.4030309236125331E-2</v>
      </c>
      <c r="U50">
        <f ca="1">OFFSET(Income!$B$12,(ROW()-ROW($U$2))*20,0)/OFFSET(Income!$B$3,(ROW()-ROW($U$2))*20,0)</f>
        <v>5.0242337360912007E-2</v>
      </c>
      <c r="V50">
        <f ca="1">OFFSET(Income!$B$13,(ROW()-ROW($V$2))*20,0)/OFFSET(Income!$B$3,(ROW()-ROW($V$2))*20,0)</f>
        <v>9.2497781418526867E-2</v>
      </c>
      <c r="W50">
        <f ca="1">OFFSET(Income!$B$14,(ROW()-ROW($W$2))*20,0)/OFFSET(Income!$B$3,(ROW()-ROW($W$2))*20,0)</f>
        <v>9.8505017407331558E-2</v>
      </c>
      <c r="X50">
        <f ca="1">OFFSET(Income!$B$15,(ROW()-ROW($X$2))*20,0)/OFFSET(Income!$B$3,(ROW()-ROW($X$2))*20,0)</f>
        <v>8.9152843197487883E-2</v>
      </c>
      <c r="Y50">
        <f ca="1">OFFSET(Income!$B$16,(ROW()-ROW($Y$2))*20,0)/OFFSET(Income!$B$3,(ROW()-ROW($Y$2))*20,0)</f>
        <v>5.3314219400641683E-2</v>
      </c>
      <c r="Z50">
        <f ca="1">OFFSET(Income!$B$17,(ROW()-ROW($Z$2))*20,0)/OFFSET(Income!$B$3,(ROW()-ROW($Z$2))*20,0)</f>
        <v>2.5257696771110658E-2</v>
      </c>
      <c r="AA50">
        <f ca="1">OFFSET(Income!$B$18,(ROW()-ROW($AA$2))*20,0)/OFFSET(Income!$B$3,(ROW()-ROW($AA$2))*20,0)</f>
        <v>1.9591781008942589E-2</v>
      </c>
      <c r="AB50">
        <f ca="1">OFFSET(Income!$B$19,(ROW()-ROW($AB$2))*20,0)/OFFSET(Income!$B$3,(ROW()-ROW($AB$2))*20,0)</f>
        <v>5.3245955355314357E-3</v>
      </c>
    </row>
    <row r="51" spans="1:28" x14ac:dyDescent="0.15">
      <c r="A51" t="str">
        <f ca="1">OFFSET('Race &amp; Ethnicity'!$A$2,(ROW() - ROW($A$2)) * 8,0)</f>
        <v>50. Pullman</v>
      </c>
      <c r="B51">
        <f ca="1">OFFSET('Race &amp; Ethnicity'!$B$3,(ROW() - ROW($B$2)) * 8,0)</f>
        <v>6970</v>
      </c>
      <c r="C51">
        <f ca="1">OFFSET('Race &amp; Ethnicity'!$B$4,(ROW() - ROW($C$2)) * 8,0)</f>
        <v>42</v>
      </c>
      <c r="D51">
        <f ca="1">OFFSET('Race &amp; Ethnicity'!$B$5,(ROW() - ROW($D$2)) * 8,0)</f>
        <v>5735</v>
      </c>
      <c r="E51">
        <f ca="1">OFFSET('Race &amp; Ethnicity'!$B$6,(ROW() - ROW($E$2)) * 8,0)</f>
        <v>570</v>
      </c>
      <c r="F51">
        <f ca="1">OFFSET('Race &amp; Ethnicity'!$B$7,(ROW() - ROW($F$2)) * 8,0)</f>
        <v>605</v>
      </c>
      <c r="G51">
        <f ca="1">OFFSET('Race &amp; Ethnicity'!$B$8,(ROW() - ROW($G$2)) * 8,0)</f>
        <v>18</v>
      </c>
      <c r="H51">
        <f ca="1">OFFSET(Citizenship!$B$8,(ROW() - ROW($H$2)) * 8,0)</f>
        <v>3.8020086083213771E-2</v>
      </c>
      <c r="I51">
        <f ca="1">OFFSET(Education!$B$8,(ROW() - ROW($I$2)) * 9,0)</f>
        <v>0.84645982498011141</v>
      </c>
      <c r="J51">
        <f ca="1">OFFSET(Education!$B$9,(ROW() - ROW($J$2)) * 9,0)</f>
        <v>0.20445505171042164</v>
      </c>
      <c r="K51">
        <f ca="1">OFFSET(Housing!$B$6,(ROW() - ROW($K$2)) * 6,0)</f>
        <v>0.49402118209771095</v>
      </c>
      <c r="L51">
        <f ca="1">OFFSET(Poverty!$B$5,(ROW() - ROW($L$2)) * 5,0)</f>
        <v>0.26302872816515088</v>
      </c>
      <c r="M51">
        <f ca="1">OFFSET(Income!$B$4,(ROW()-ROW($M$2))*20,0)/OFFSET(Income!$B$3,(ROW()-ROW($M$2))*20,0)</f>
        <v>0.14212504270584217</v>
      </c>
      <c r="N51">
        <f ca="1">OFFSET(Income!$B$5,(ROW()-ROW($N$2))*20,0)/OFFSET(Income!$B$3,(ROW()-ROW($N$2))*20,0)</f>
        <v>0.13187564058763238</v>
      </c>
      <c r="O51">
        <f ca="1">OFFSET(Income!$B$6,(ROW()-ROW($O$2))*20,0)/OFFSET(Income!$B$3,(ROW()-ROW($O$2))*20,0)</f>
        <v>4.3730782371028357E-2</v>
      </c>
      <c r="P51">
        <f ca="1">OFFSET(Income!$B$7,(ROW()-ROW($P$2))*20,0)/OFFSET(Income!$B$3,(ROW()-ROW($P$2))*20,0)</f>
        <v>4.4072429108302016E-2</v>
      </c>
      <c r="Q51">
        <f ca="1">OFFSET(Income!$B$8,(ROW()-ROW($Q$2))*20,0)/OFFSET(Income!$B$3,(ROW()-ROW($Q$2))*20,0)</f>
        <v>6.6962760505637167E-2</v>
      </c>
      <c r="R51">
        <f ca="1">OFFSET(Income!$B$9,(ROW()-ROW($R$2))*20,0)/OFFSET(Income!$B$3,(ROW()-ROW($R$2))*20,0)</f>
        <v>5.1247010591048858E-2</v>
      </c>
      <c r="S51">
        <f ca="1">OFFSET(Income!$B$10,(ROW()-ROW($S$2))*20,0)/OFFSET(Income!$B$3,(ROW()-ROW($S$2))*20,0)</f>
        <v>3.0406559617355656E-2</v>
      </c>
      <c r="T51">
        <f ca="1">OFFSET(Income!$B$11,(ROW()-ROW($T$2))*20,0)/OFFSET(Income!$B$3,(ROW()-ROW($T$2))*20,0)</f>
        <v>4.7147249743764948E-2</v>
      </c>
      <c r="U51">
        <f ca="1">OFFSET(Income!$B$12,(ROW()-ROW($U$2))*20,0)/OFFSET(Income!$B$3,(ROW()-ROW($U$2))*20,0)</f>
        <v>4.7147249743764948E-2</v>
      </c>
      <c r="V51">
        <f ca="1">OFFSET(Income!$B$13,(ROW()-ROW($V$2))*20,0)/OFFSET(Income!$B$3,(ROW()-ROW($V$2))*20,0)</f>
        <v>8.7461564742056713E-2</v>
      </c>
      <c r="W51">
        <f ca="1">OFFSET(Income!$B$14,(ROW()-ROW($W$2))*20,0)/OFFSET(Income!$B$3,(ROW()-ROW($W$2))*20,0)</f>
        <v>9.5661086436624534E-2</v>
      </c>
      <c r="X51">
        <f ca="1">OFFSET(Income!$B$15,(ROW()-ROW($X$2))*20,0)/OFFSET(Income!$B$3,(ROW()-ROW($X$2))*20,0)</f>
        <v>0.11957635804578066</v>
      </c>
      <c r="Y51">
        <f ca="1">OFFSET(Income!$B$16,(ROW()-ROW($Y$2))*20,0)/OFFSET(Income!$B$3,(ROW()-ROW($Y$2))*20,0)</f>
        <v>7.1404168090194745E-2</v>
      </c>
      <c r="Z51">
        <f ca="1">OFFSET(Income!$B$17,(ROW()-ROW($Z$2))*20,0)/OFFSET(Income!$B$3,(ROW()-ROW($Z$2))*20,0)</f>
        <v>1.4690809702767338E-2</v>
      </c>
      <c r="AA51">
        <f ca="1">OFFSET(Income!$B$18,(ROW()-ROW($AA$2))*20,0)/OFFSET(Income!$B$3,(ROW()-ROW($AA$2))*20,0)</f>
        <v>4.0997608472839089E-3</v>
      </c>
      <c r="AB51">
        <f ca="1">OFFSET(Income!$B$19,(ROW()-ROW($AB$2))*20,0)/OFFSET(Income!$B$3,(ROW()-ROW($AB$2))*20,0)</f>
        <v>2.3915271609156134E-3</v>
      </c>
    </row>
    <row r="52" spans="1:28" x14ac:dyDescent="0.15">
      <c r="A52" t="str">
        <f ca="1">OFFSET('Race &amp; Ethnicity'!$A$2,(ROW() - ROW($A$2)) * 8,0)</f>
        <v>51. South Deering</v>
      </c>
      <c r="B52">
        <f ca="1">OFFSET('Race &amp; Ethnicity'!$B$3,(ROW() - ROW($B$2)) * 8,0)</f>
        <v>15570</v>
      </c>
      <c r="C52">
        <f ca="1">OFFSET('Race &amp; Ethnicity'!$B$4,(ROW() - ROW($C$2)) * 8,0)</f>
        <v>36</v>
      </c>
      <c r="D52">
        <f ca="1">OFFSET('Race &amp; Ethnicity'!$B$5,(ROW() - ROW($D$2)) * 8,0)</f>
        <v>9722</v>
      </c>
      <c r="E52">
        <f ca="1">OFFSET('Race &amp; Ethnicity'!$B$6,(ROW() - ROW($E$2)) * 8,0)</f>
        <v>4931</v>
      </c>
      <c r="F52">
        <f ca="1">OFFSET('Race &amp; Ethnicity'!$B$7,(ROW() - ROW($F$2)) * 8,0)</f>
        <v>709</v>
      </c>
      <c r="G52">
        <f ca="1">OFFSET('Race &amp; Ethnicity'!$B$8,(ROW() - ROW($G$2)) * 8,0)</f>
        <v>172</v>
      </c>
      <c r="H52">
        <f ca="1">OFFSET(Citizenship!$B$8,(ROW() - ROW($H$2)) * 8,0)</f>
        <v>0.1394990366088632</v>
      </c>
      <c r="I52">
        <f ca="1">OFFSET(Education!$B$8,(ROW() - ROW($I$2)) * 9,0)</f>
        <v>0.78705021345801995</v>
      </c>
      <c r="J52">
        <f ca="1">OFFSET(Education!$B$9,(ROW() - ROW($J$2)) * 9,0)</f>
        <v>0.10998170359829233</v>
      </c>
      <c r="K52">
        <f ca="1">OFFSET(Housing!$B$6,(ROW() - ROW($K$2)) * 6,0)</f>
        <v>0.58956417433026787</v>
      </c>
      <c r="L52">
        <f ca="1">OFFSET(Poverty!$B$5,(ROW() - ROW($L$2)) * 5,0)</f>
        <v>0.27140653124196451</v>
      </c>
      <c r="M52">
        <f ca="1">OFFSET(Income!$B$4,(ROW()-ROW($M$2))*20,0)/OFFSET(Income!$B$3,(ROW()-ROW($M$2))*20,0)</f>
        <v>0.16493402638944421</v>
      </c>
      <c r="N52">
        <f ca="1">OFFSET(Income!$B$5,(ROW()-ROW($N$2))*20,0)/OFFSET(Income!$B$3,(ROW()-ROW($N$2))*20,0)</f>
        <v>7.7369052379048384E-2</v>
      </c>
      <c r="O52">
        <f ca="1">OFFSET(Income!$B$6,(ROW()-ROW($O$2))*20,0)/OFFSET(Income!$B$3,(ROW()-ROW($O$2))*20,0)</f>
        <v>7.6369452219112358E-2</v>
      </c>
      <c r="P52">
        <f ca="1">OFFSET(Income!$B$7,(ROW()-ROW($P$2))*20,0)/OFFSET(Income!$B$3,(ROW()-ROW($P$2))*20,0)</f>
        <v>7.357057177129149E-2</v>
      </c>
      <c r="Q52">
        <f ca="1">OFFSET(Income!$B$8,(ROW()-ROW($Q$2))*20,0)/OFFSET(Income!$B$3,(ROW()-ROW($Q$2))*20,0)</f>
        <v>7.1371451419432227E-2</v>
      </c>
      <c r="R52">
        <f ca="1">OFFSET(Income!$B$9,(ROW()-ROW($R$2))*20,0)/OFFSET(Income!$B$3,(ROW()-ROW($R$2))*20,0)</f>
        <v>5.0179928028788484E-2</v>
      </c>
      <c r="S52">
        <f ca="1">OFFSET(Income!$B$10,(ROW()-ROW($S$2))*20,0)/OFFSET(Income!$B$3,(ROW()-ROW($S$2))*20,0)</f>
        <v>5.1379448220711714E-2</v>
      </c>
      <c r="T52">
        <f ca="1">OFFSET(Income!$B$11,(ROW()-ROW($T$2))*20,0)/OFFSET(Income!$B$3,(ROW()-ROW($T$2))*20,0)</f>
        <v>6.6373450619752097E-2</v>
      </c>
      <c r="U52">
        <f ca="1">OFFSET(Income!$B$12,(ROW()-ROW($U$2))*20,0)/OFFSET(Income!$B$3,(ROW()-ROW($U$2))*20,0)</f>
        <v>3.0387844862055178E-2</v>
      </c>
      <c r="V52">
        <f ca="1">OFFSET(Income!$B$13,(ROW()-ROW($V$2))*20,0)/OFFSET(Income!$B$3,(ROW()-ROW($V$2))*20,0)</f>
        <v>6.3774490203918427E-2</v>
      </c>
      <c r="W52">
        <f ca="1">OFFSET(Income!$B$14,(ROW()-ROW($W$2))*20,0)/OFFSET(Income!$B$3,(ROW()-ROW($W$2))*20,0)</f>
        <v>0.10015993602558976</v>
      </c>
      <c r="X52">
        <f ca="1">OFFSET(Income!$B$15,(ROW()-ROW($X$2))*20,0)/OFFSET(Income!$B$3,(ROW()-ROW($X$2))*20,0)</f>
        <v>8.7764894042383051E-2</v>
      </c>
      <c r="Y52">
        <f ca="1">OFFSET(Income!$B$16,(ROW()-ROW($Y$2))*20,0)/OFFSET(Income!$B$3,(ROW()-ROW($Y$2))*20,0)</f>
        <v>4.2383046781287487E-2</v>
      </c>
      <c r="Z52">
        <f ca="1">OFFSET(Income!$B$17,(ROW()-ROW($Z$2))*20,0)/OFFSET(Income!$B$3,(ROW()-ROW($Z$2))*20,0)</f>
        <v>2.5389844062375051E-2</v>
      </c>
      <c r="AA52">
        <f ca="1">OFFSET(Income!$B$18,(ROW()-ROW($AA$2))*20,0)/OFFSET(Income!$B$3,(ROW()-ROW($AA$2))*20,0)</f>
        <v>1.3994402239104359E-2</v>
      </c>
      <c r="AB52">
        <f ca="1">OFFSET(Income!$B$19,(ROW()-ROW($AB$2))*20,0)/OFFSET(Income!$B$3,(ROW()-ROW($AB$2))*20,0)</f>
        <v>4.5981607357057181E-3</v>
      </c>
    </row>
    <row r="53" spans="1:28" x14ac:dyDescent="0.15">
      <c r="A53" t="str">
        <f ca="1">OFFSET('Race &amp; Ethnicity'!$A$2,(ROW() - ROW($A$2)) * 8,0)</f>
        <v>52. East Side</v>
      </c>
      <c r="B53">
        <f ca="1">OFFSET('Race &amp; Ethnicity'!$B$3,(ROW() - ROW($B$2)) * 8,0)</f>
        <v>23739</v>
      </c>
      <c r="C53">
        <f ca="1">OFFSET('Race &amp; Ethnicity'!$B$4,(ROW() - ROW($C$2)) * 8,0)</f>
        <v>34</v>
      </c>
      <c r="D53">
        <f ca="1">OFFSET('Race &amp; Ethnicity'!$B$5,(ROW() - ROW($D$2)) * 8,0)</f>
        <v>398</v>
      </c>
      <c r="E53">
        <f ca="1">OFFSET('Race &amp; Ethnicity'!$B$6,(ROW() - ROW($E$2)) * 8,0)</f>
        <v>19148</v>
      </c>
      <c r="F53">
        <f ca="1">OFFSET('Race &amp; Ethnicity'!$B$7,(ROW() - ROW($F$2)) * 8,0)</f>
        <v>4086</v>
      </c>
      <c r="G53">
        <f ca="1">OFFSET('Race &amp; Ethnicity'!$B$8,(ROW() - ROW($G$2)) * 8,0)</f>
        <v>73</v>
      </c>
      <c r="H53">
        <f ca="1">OFFSET(Citizenship!$B$8,(ROW() - ROW($H$2)) * 8,0)</f>
        <v>0.30776359577067275</v>
      </c>
      <c r="I53">
        <f ca="1">OFFSET(Education!$B$8,(ROW() - ROW($I$2)) * 9,0)</f>
        <v>0.69967114669716901</v>
      </c>
      <c r="J53">
        <f ca="1">OFFSET(Education!$B$9,(ROW() - ROW($J$2)) * 9,0)</f>
        <v>0.12575064340863598</v>
      </c>
      <c r="K53">
        <f ca="1">OFFSET(Housing!$B$6,(ROW() - ROW($K$2)) * 6,0)</f>
        <v>0.69281143027236192</v>
      </c>
      <c r="L53">
        <f ca="1">OFFSET(Poverty!$B$5,(ROW() - ROW($L$2)) * 5,0)</f>
        <v>0.2248840151834669</v>
      </c>
      <c r="M53">
        <f ca="1">OFFSET(Income!$B$4,(ROW()-ROW($M$2))*20,0)/OFFSET(Income!$B$3,(ROW()-ROW($M$2))*20,0)</f>
        <v>6.5634767078434297E-2</v>
      </c>
      <c r="N53">
        <f ca="1">OFFSET(Income!$B$5,(ROW()-ROW($N$2))*20,0)/OFFSET(Income!$B$3,(ROW()-ROW($N$2))*20,0)</f>
        <v>4.9858609912189315E-2</v>
      </c>
      <c r="O53">
        <f ca="1">OFFSET(Income!$B$6,(ROW()-ROW($O$2))*20,0)/OFFSET(Income!$B$3,(ROW()-ROW($O$2))*20,0)</f>
        <v>7.0843875576722726E-2</v>
      </c>
      <c r="P53">
        <f ca="1">OFFSET(Income!$B$7,(ROW()-ROW($P$2))*20,0)/OFFSET(Income!$B$3,(ROW()-ROW($P$2))*20,0)</f>
        <v>7.3820509004316123E-2</v>
      </c>
      <c r="Q53">
        <f ca="1">OFFSET(Income!$B$8,(ROW()-ROW($Q$2))*20,0)/OFFSET(Income!$B$3,(ROW()-ROW($Q$2))*20,0)</f>
        <v>6.6378925435332636E-2</v>
      </c>
      <c r="R53">
        <f ca="1">OFFSET(Income!$B$9,(ROW()-ROW($R$2))*20,0)/OFFSET(Income!$B$3,(ROW()-ROW($R$2))*20,0)</f>
        <v>6.5932430421193636E-2</v>
      </c>
      <c r="S53">
        <f ca="1">OFFSET(Income!$B$10,(ROW()-ROW($S$2))*20,0)/OFFSET(Income!$B$3,(ROW()-ROW($S$2))*20,0)</f>
        <v>6.4890608721535945E-2</v>
      </c>
      <c r="T53">
        <f ca="1">OFFSET(Income!$B$11,(ROW()-ROW($T$2))*20,0)/OFFSET(Income!$B$3,(ROW()-ROW($T$2))*20,0)</f>
        <v>5.7002530138413457E-2</v>
      </c>
      <c r="U53">
        <f ca="1">OFFSET(Income!$B$12,(ROW()-ROW($U$2))*20,0)/OFFSET(Income!$B$3,(ROW()-ROW($U$2))*20,0)</f>
        <v>4.1077541300788806E-2</v>
      </c>
      <c r="V53">
        <f ca="1">OFFSET(Income!$B$13,(ROW()-ROW($V$2))*20,0)/OFFSET(Income!$B$3,(ROW()-ROW($V$2))*20,0)</f>
        <v>7.0099717219824373E-2</v>
      </c>
      <c r="W53">
        <f ca="1">OFFSET(Income!$B$14,(ROW()-ROW($W$2))*20,0)/OFFSET(Income!$B$3,(ROW()-ROW($W$2))*20,0)</f>
        <v>0.11549337699062361</v>
      </c>
      <c r="X53">
        <f ca="1">OFFSET(Income!$B$15,(ROW()-ROW($X$2))*20,0)/OFFSET(Income!$B$3,(ROW()-ROW($X$2))*20,0)</f>
        <v>0.11147492186337253</v>
      </c>
      <c r="Y53">
        <f ca="1">OFFSET(Income!$B$16,(ROW()-ROW($Y$2))*20,0)/OFFSET(Income!$B$3,(ROW()-ROW($Y$2))*20,0)</f>
        <v>7.2332192290519418E-2</v>
      </c>
      <c r="Z53">
        <f ca="1">OFFSET(Income!$B$17,(ROW()-ROW($Z$2))*20,0)/OFFSET(Income!$B$3,(ROW()-ROW($Z$2))*20,0)</f>
        <v>3.0361660961452597E-2</v>
      </c>
      <c r="AA53">
        <f ca="1">OFFSET(Income!$B$18,(ROW()-ROW($AA$2))*20,0)/OFFSET(Income!$B$3,(ROW()-ROW($AA$2))*20,0)</f>
        <v>3.586843280250037E-2</v>
      </c>
      <c r="AB53">
        <f ca="1">OFFSET(Income!$B$19,(ROW()-ROW($AB$2))*20,0)/OFFSET(Income!$B$3,(ROW()-ROW($AB$2))*20,0)</f>
        <v>8.9299002827801753E-3</v>
      </c>
    </row>
    <row r="54" spans="1:28" x14ac:dyDescent="0.15">
      <c r="A54" t="str">
        <f ca="1">OFFSET('Race &amp; Ethnicity'!$A$2,(ROW() - ROW($A$2)) * 8,0)</f>
        <v>53. West Pullman</v>
      </c>
      <c r="B54">
        <f ca="1">OFFSET('Race &amp; Ethnicity'!$B$3,(ROW() - ROW($B$2)) * 8,0)</f>
        <v>28160</v>
      </c>
      <c r="C54">
        <f ca="1">OFFSET('Race &amp; Ethnicity'!$B$4,(ROW() - ROW($C$2)) * 8,0)</f>
        <v>51</v>
      </c>
      <c r="D54">
        <f ca="1">OFFSET('Race &amp; Ethnicity'!$B$5,(ROW() - ROW($D$2)) * 8,0)</f>
        <v>26297</v>
      </c>
      <c r="E54">
        <f ca="1">OFFSET('Race &amp; Ethnicity'!$B$6,(ROW() - ROW($E$2)) * 8,0)</f>
        <v>1275</v>
      </c>
      <c r="F54">
        <f ca="1">OFFSET('Race &amp; Ethnicity'!$B$7,(ROW() - ROW($F$2)) * 8,0)</f>
        <v>279</v>
      </c>
      <c r="G54">
        <f ca="1">OFFSET('Race &amp; Ethnicity'!$B$8,(ROW() - ROW($G$2)) * 8,0)</f>
        <v>258</v>
      </c>
      <c r="H54">
        <f ca="1">OFFSET(Citizenship!$B$8,(ROW() - ROW($H$2)) * 8,0)</f>
        <v>2.6384943181818183E-2</v>
      </c>
      <c r="I54">
        <f ca="1">OFFSET(Education!$B$8,(ROW() - ROW($I$2)) * 9,0)</f>
        <v>0.81022895546189766</v>
      </c>
      <c r="J54">
        <f ca="1">OFFSET(Education!$B$9,(ROW() - ROW($J$2)) * 9,0)</f>
        <v>0.14215742111857843</v>
      </c>
      <c r="K54">
        <f ca="1">OFFSET(Housing!$B$6,(ROW() - ROW($K$2)) * 6,0)</f>
        <v>0.6065108149442866</v>
      </c>
      <c r="L54">
        <f ca="1">OFFSET(Poverty!$B$5,(ROW() - ROW($L$2)) * 5,0)</f>
        <v>0.35841499177455116</v>
      </c>
      <c r="M54">
        <f ca="1">OFFSET(Income!$B$4,(ROW()-ROW($M$2))*20,0)/OFFSET(Income!$B$3,(ROW()-ROW($M$2))*20,0)</f>
        <v>0.15206467118199693</v>
      </c>
      <c r="N54">
        <f ca="1">OFFSET(Income!$B$5,(ROW()-ROW($N$2))*20,0)/OFFSET(Income!$B$3,(ROW()-ROW($N$2))*20,0)</f>
        <v>6.620056805767971E-2</v>
      </c>
      <c r="O54">
        <f ca="1">OFFSET(Income!$B$6,(ROW()-ROW($O$2))*20,0)/OFFSET(Income!$B$3,(ROW()-ROW($O$2))*20,0)</f>
        <v>9.766222416429976E-2</v>
      </c>
      <c r="P54">
        <f ca="1">OFFSET(Income!$B$7,(ROW()-ROW($P$2))*20,0)/OFFSET(Income!$B$3,(ROW()-ROW($P$2))*20,0)</f>
        <v>7.0570242516932488E-2</v>
      </c>
      <c r="Q54">
        <f ca="1">OFFSET(Income!$B$8,(ROW()-ROW($Q$2))*20,0)/OFFSET(Income!$B$3,(ROW()-ROW($Q$2))*20,0)</f>
        <v>5.2326851649552107E-2</v>
      </c>
      <c r="R54">
        <f ca="1">OFFSET(Income!$B$9,(ROW()-ROW($R$2))*20,0)/OFFSET(Income!$B$3,(ROW()-ROW($R$2))*20,0)</f>
        <v>7.3847498361372083E-2</v>
      </c>
      <c r="S54">
        <f ca="1">OFFSET(Income!$B$10,(ROW()-ROW($S$2))*20,0)/OFFSET(Income!$B$3,(ROW()-ROW($S$2))*20,0)</f>
        <v>4.3587502731046536E-2</v>
      </c>
      <c r="T54">
        <f ca="1">OFFSET(Income!$B$11,(ROW()-ROW($T$2))*20,0)/OFFSET(Income!$B$3,(ROW()-ROW($T$2))*20,0)</f>
        <v>4.5335372514747653E-2</v>
      </c>
      <c r="U54">
        <f ca="1">OFFSET(Income!$B$12,(ROW()-ROW($U$2))*20,0)/OFFSET(Income!$B$3,(ROW()-ROW($U$2))*20,0)</f>
        <v>3.4957395674022285E-2</v>
      </c>
      <c r="V54">
        <f ca="1">OFFSET(Income!$B$13,(ROW()-ROW($V$2))*20,0)/OFFSET(Income!$B$3,(ROW()-ROW($V$2))*20,0)</f>
        <v>7.9855800742844651E-2</v>
      </c>
      <c r="W54">
        <f ca="1">OFFSET(Income!$B$14,(ROW()-ROW($W$2))*20,0)/OFFSET(Income!$B$3,(ROW()-ROW($W$2))*20,0)</f>
        <v>9.1544679921345865E-2</v>
      </c>
      <c r="X54">
        <f ca="1">OFFSET(Income!$B$15,(ROW()-ROW($X$2))*20,0)/OFFSET(Income!$B$3,(ROW()-ROW($X$2))*20,0)</f>
        <v>0.10214114048503387</v>
      </c>
      <c r="Y54">
        <f ca="1">OFFSET(Income!$B$16,(ROW()-ROW($Y$2))*20,0)/OFFSET(Income!$B$3,(ROW()-ROW($Y$2))*20,0)</f>
        <v>4.1839632947345426E-2</v>
      </c>
      <c r="Z54">
        <f ca="1">OFFSET(Income!$B$17,(ROW()-ROW($Z$2))*20,0)/OFFSET(Income!$B$3,(ROW()-ROW($Z$2))*20,0)</f>
        <v>2.1411404850338649E-2</v>
      </c>
      <c r="AA54">
        <f ca="1">OFFSET(Income!$B$18,(ROW()-ROW($AA$2))*20,0)/OFFSET(Income!$B$3,(ROW()-ROW($AA$2))*20,0)</f>
        <v>1.4201441992571553E-2</v>
      </c>
      <c r="AB54">
        <f ca="1">OFFSET(Income!$B$19,(ROW()-ROW($AB$2))*20,0)/OFFSET(Income!$B$3,(ROW()-ROW($AB$2))*20,0)</f>
        <v>1.245357220887044E-2</v>
      </c>
    </row>
    <row r="55" spans="1:28" x14ac:dyDescent="0.15">
      <c r="A55" t="str">
        <f ca="1">OFFSET('Race &amp; Ethnicity'!$A$2,(ROW() - ROW($A$2)) * 8,0)</f>
        <v>54. Riverdale</v>
      </c>
      <c r="B55">
        <f ca="1">OFFSET('Race &amp; Ethnicity'!$B$3,(ROW() - ROW($B$2)) * 8,0)</f>
        <v>7190</v>
      </c>
      <c r="C55">
        <f ca="1">OFFSET('Race &amp; Ethnicity'!$B$4,(ROW() - ROW($C$2)) * 8,0)</f>
        <v>0</v>
      </c>
      <c r="D55">
        <f ca="1">OFFSET('Race &amp; Ethnicity'!$B$5,(ROW() - ROW($D$2)) * 8,0)</f>
        <v>6910</v>
      </c>
      <c r="E55">
        <f ca="1">OFFSET('Race &amp; Ethnicity'!$B$6,(ROW() - ROW($E$2)) * 8,0)</f>
        <v>180</v>
      </c>
      <c r="F55">
        <f ca="1">OFFSET('Race &amp; Ethnicity'!$B$7,(ROW() - ROW($F$2)) * 8,0)</f>
        <v>74</v>
      </c>
      <c r="G55">
        <f ca="1">OFFSET('Race &amp; Ethnicity'!$B$8,(ROW() - ROW($G$2)) * 8,0)</f>
        <v>26</v>
      </c>
      <c r="H55">
        <f ca="1">OFFSET(Citizenship!$B$8,(ROW() - ROW($H$2)) * 8,0)</f>
        <v>9.7357440890125171E-3</v>
      </c>
      <c r="I55">
        <f ca="1">OFFSET(Education!$B$8,(ROW() - ROW($I$2)) * 9,0)</f>
        <v>0.73473953339725151</v>
      </c>
      <c r="J55">
        <f ca="1">OFFSET(Education!$B$9,(ROW() - ROW($J$2)) * 9,0)</f>
        <v>4.0907638223074465E-2</v>
      </c>
      <c r="K55">
        <f ca="1">OFFSET(Housing!$B$6,(ROW() - ROW($K$2)) * 6,0)</f>
        <v>0.10837651122625216</v>
      </c>
      <c r="L55">
        <f ca="1">OFFSET(Poverty!$B$5,(ROW() - ROW($L$2)) * 5,0)</f>
        <v>0.63635081782289904</v>
      </c>
      <c r="M55">
        <f ca="1">OFFSET(Income!$B$4,(ROW()-ROW($M$2))*20,0)/OFFSET(Income!$B$3,(ROW()-ROW($M$2))*20,0)</f>
        <v>0.31649395509499134</v>
      </c>
      <c r="N55">
        <f ca="1">OFFSET(Income!$B$5,(ROW()-ROW($N$2))*20,0)/OFFSET(Income!$B$3,(ROW()-ROW($N$2))*20,0)</f>
        <v>0.20898100172711573</v>
      </c>
      <c r="O55">
        <f ca="1">OFFSET(Income!$B$6,(ROW()-ROW($O$2))*20,0)/OFFSET(Income!$B$3,(ROW()-ROW($O$2))*20,0)</f>
        <v>7.4697754749568218E-2</v>
      </c>
      <c r="P55">
        <f ca="1">OFFSET(Income!$B$7,(ROW()-ROW($P$2))*20,0)/OFFSET(Income!$B$3,(ROW()-ROW($P$2))*20,0)</f>
        <v>6.6925734024179617E-2</v>
      </c>
      <c r="Q55">
        <f ca="1">OFFSET(Income!$B$8,(ROW()-ROW($Q$2))*20,0)/OFFSET(Income!$B$3,(ROW()-ROW($Q$2))*20,0)</f>
        <v>9.2400690846286701E-2</v>
      </c>
      <c r="R55">
        <f ca="1">OFFSET(Income!$B$9,(ROW()-ROW($R$2))*20,0)/OFFSET(Income!$B$3,(ROW()-ROW($R$2))*20,0)</f>
        <v>4.706390328151986E-2</v>
      </c>
      <c r="S55">
        <f ca="1">OFFSET(Income!$B$10,(ROW()-ROW($S$2))*20,0)/OFFSET(Income!$B$3,(ROW()-ROW($S$2))*20,0)</f>
        <v>3.4110535405872194E-2</v>
      </c>
      <c r="T55">
        <f ca="1">OFFSET(Income!$B$11,(ROW()-ROW($T$2))*20,0)/OFFSET(Income!$B$3,(ROW()-ROW($T$2))*20,0)</f>
        <v>2.7202072538860103E-2</v>
      </c>
      <c r="U55">
        <f ca="1">OFFSET(Income!$B$12,(ROW()-ROW($U$2))*20,0)/OFFSET(Income!$B$3,(ROW()-ROW($U$2))*20,0)</f>
        <v>1.2089810017271158E-2</v>
      </c>
      <c r="V55">
        <f ca="1">OFFSET(Income!$B$13,(ROW()-ROW($V$2))*20,0)/OFFSET(Income!$B$3,(ROW()-ROW($V$2))*20,0)</f>
        <v>4.4041450777202069E-2</v>
      </c>
      <c r="W55">
        <f ca="1">OFFSET(Income!$B$14,(ROW()-ROW($W$2))*20,0)/OFFSET(Income!$B$3,(ROW()-ROW($W$2))*20,0)</f>
        <v>2.9792746113989636E-2</v>
      </c>
      <c r="X55">
        <f ca="1">OFFSET(Income!$B$15,(ROW()-ROW($X$2))*20,0)/OFFSET(Income!$B$3,(ROW()-ROW($X$2))*20,0)</f>
        <v>3.9723661485319514E-2</v>
      </c>
      <c r="Y55">
        <f ca="1">OFFSET(Income!$B$16,(ROW()-ROW($Y$2))*20,0)/OFFSET(Income!$B$3,(ROW()-ROW($Y$2))*20,0)</f>
        <v>6.4766839378238338E-3</v>
      </c>
      <c r="Z55">
        <f ca="1">OFFSET(Income!$B$17,(ROW()-ROW($Z$2))*20,0)/OFFSET(Income!$B$3,(ROW()-ROW($Z$2))*20,0)</f>
        <v>0</v>
      </c>
      <c r="AA55">
        <f ca="1">OFFSET(Income!$B$18,(ROW()-ROW($AA$2))*20,0)/OFFSET(Income!$B$3,(ROW()-ROW($AA$2))*20,0)</f>
        <v>0</v>
      </c>
      <c r="AB55">
        <f ca="1">OFFSET(Income!$B$19,(ROW()-ROW($AB$2))*20,0)/OFFSET(Income!$B$3,(ROW()-ROW($AB$2))*20,0)</f>
        <v>0</v>
      </c>
    </row>
    <row r="56" spans="1:28" x14ac:dyDescent="0.15">
      <c r="A56" t="str">
        <f ca="1">OFFSET('Race &amp; Ethnicity'!$A$2,(ROW() - ROW($A$2)) * 8,0)</f>
        <v>55. Hegewisch</v>
      </c>
      <c r="B56">
        <f ca="1">OFFSET('Race &amp; Ethnicity'!$B$3,(ROW() - ROW($B$2)) * 8,0)</f>
        <v>9338</v>
      </c>
      <c r="C56">
        <f ca="1">OFFSET('Race &amp; Ethnicity'!$B$4,(ROW() - ROW($C$2)) * 8,0)</f>
        <v>16</v>
      </c>
      <c r="D56">
        <f ca="1">OFFSET('Race &amp; Ethnicity'!$B$5,(ROW() - ROW($D$2)) * 8,0)</f>
        <v>408</v>
      </c>
      <c r="E56">
        <f ca="1">OFFSET('Race &amp; Ethnicity'!$B$6,(ROW() - ROW($E$2)) * 8,0)</f>
        <v>4887</v>
      </c>
      <c r="F56">
        <f ca="1">OFFSET('Race &amp; Ethnicity'!$B$7,(ROW() - ROW($F$2)) * 8,0)</f>
        <v>3971</v>
      </c>
      <c r="G56">
        <f ca="1">OFFSET('Race &amp; Ethnicity'!$B$8,(ROW() - ROW($G$2)) * 8,0)</f>
        <v>56</v>
      </c>
      <c r="H56">
        <f ca="1">OFFSET(Citizenship!$B$8,(ROW() - ROW($H$2)) * 8,0)</f>
        <v>0.11704861854786892</v>
      </c>
      <c r="I56">
        <f ca="1">OFFSET(Education!$B$8,(ROW() - ROW($I$2)) * 9,0)</f>
        <v>0.81998158379373853</v>
      </c>
      <c r="J56">
        <f ca="1">OFFSET(Education!$B$9,(ROW() - ROW($J$2)) * 9,0)</f>
        <v>0.18815224063842848</v>
      </c>
      <c r="K56">
        <f ca="1">OFFSET(Housing!$B$6,(ROW() - ROW($K$2)) * 6,0)</f>
        <v>0.75683291067906455</v>
      </c>
      <c r="L56">
        <f ca="1">OFFSET(Poverty!$B$5,(ROW() - ROW($L$2)) * 5,0)</f>
        <v>0.17092000857816855</v>
      </c>
      <c r="M56">
        <f ca="1">OFFSET(Income!$B$4,(ROW()-ROW($M$2))*20,0)/OFFSET(Income!$B$3,(ROW()-ROW($M$2))*20,0)</f>
        <v>0.10002817695125388</v>
      </c>
      <c r="N56">
        <f ca="1">OFFSET(Income!$B$5,(ROW()-ROW($N$2))*20,0)/OFFSET(Income!$B$3,(ROW()-ROW($N$2))*20,0)</f>
        <v>5.6635672020287402E-2</v>
      </c>
      <c r="O56">
        <f ca="1">OFFSET(Income!$B$6,(ROW()-ROW($O$2))*20,0)/OFFSET(Income!$B$3,(ROW()-ROW($O$2))*20,0)</f>
        <v>6.5088757396449703E-2</v>
      </c>
      <c r="P56">
        <f ca="1">OFFSET(Income!$B$7,(ROW()-ROW($P$2))*20,0)/OFFSET(Income!$B$3,(ROW()-ROW($P$2))*20,0)</f>
        <v>4.4519582981121443E-2</v>
      </c>
      <c r="Q56">
        <f ca="1">OFFSET(Income!$B$8,(ROW()-ROW($Q$2))*20,0)/OFFSET(Income!$B$3,(ROW()-ROW($Q$2))*20,0)</f>
        <v>6.8469991546914619E-2</v>
      </c>
      <c r="R56">
        <f ca="1">OFFSET(Income!$B$9,(ROW()-ROW($R$2))*20,0)/OFFSET(Income!$B$3,(ROW()-ROW($R$2))*20,0)</f>
        <v>4.0011270780501547E-2</v>
      </c>
      <c r="S56">
        <f ca="1">OFFSET(Income!$B$10,(ROW()-ROW($S$2))*20,0)/OFFSET(Income!$B$3,(ROW()-ROW($S$2))*20,0)</f>
        <v>5.1563820794590022E-2</v>
      </c>
      <c r="T56">
        <f ca="1">OFFSET(Income!$B$11,(ROW()-ROW($T$2))*20,0)/OFFSET(Income!$B$3,(ROW()-ROW($T$2))*20,0)</f>
        <v>4.9309664694280081E-2</v>
      </c>
      <c r="U56">
        <f ca="1">OFFSET(Income!$B$12,(ROW()-ROW($U$2))*20,0)/OFFSET(Income!$B$3,(ROW()-ROW($U$2))*20,0)</f>
        <v>2.4795717103409411E-2</v>
      </c>
      <c r="V56">
        <f ca="1">OFFSET(Income!$B$13,(ROW()-ROW($V$2))*20,0)/OFFSET(Income!$B$3,(ROW()-ROW($V$2))*20,0)</f>
        <v>7.128768667230205E-2</v>
      </c>
      <c r="W56">
        <f ca="1">OFFSET(Income!$B$14,(ROW()-ROW($W$2))*20,0)/OFFSET(Income!$B$3,(ROW()-ROW($W$2))*20,0)</f>
        <v>0.10087348548887011</v>
      </c>
      <c r="X56">
        <f ca="1">OFFSET(Income!$B$15,(ROW()-ROW($X$2))*20,0)/OFFSET(Income!$B$3,(ROW()-ROW($X$2))*20,0)</f>
        <v>0.1346858269935193</v>
      </c>
      <c r="Y56">
        <f ca="1">OFFSET(Income!$B$16,(ROW()-ROW($Y$2))*20,0)/OFFSET(Income!$B$3,(ROW()-ROW($Y$2))*20,0)</f>
        <v>8.3403775711468023E-2</v>
      </c>
      <c r="Z56">
        <f ca="1">OFFSET(Income!$B$17,(ROW()-ROW($Z$2))*20,0)/OFFSET(Income!$B$3,(ROW()-ROW($Z$2))*20,0)</f>
        <v>2.7049873203719356E-2</v>
      </c>
      <c r="AA56">
        <f ca="1">OFFSET(Income!$B$18,(ROW()-ROW($AA$2))*20,0)/OFFSET(Income!$B$3,(ROW()-ROW($AA$2))*20,0)</f>
        <v>7.3260073260073263E-2</v>
      </c>
      <c r="AB56">
        <f ca="1">OFFSET(Income!$B$19,(ROW()-ROW($AB$2))*20,0)/OFFSET(Income!$B$3,(ROW()-ROW($AB$2))*20,0)</f>
        <v>9.0166244012397853E-3</v>
      </c>
    </row>
    <row r="57" spans="1:28" x14ac:dyDescent="0.15">
      <c r="A57" t="str">
        <f ca="1">OFFSET('Race &amp; Ethnicity'!$A$2,(ROW() - ROW($A$2)) * 8,0)</f>
        <v>56. Garfield Ridge</v>
      </c>
      <c r="B57">
        <f ca="1">OFFSET('Race &amp; Ethnicity'!$B$3,(ROW() - ROW($B$2)) * 8,0)</f>
        <v>34743</v>
      </c>
      <c r="C57">
        <f ca="1">OFFSET('Race &amp; Ethnicity'!$B$4,(ROW() - ROW($C$2)) * 8,0)</f>
        <v>512</v>
      </c>
      <c r="D57">
        <f ca="1">OFFSET('Race &amp; Ethnicity'!$B$5,(ROW() - ROW($D$2)) * 8,0)</f>
        <v>1461</v>
      </c>
      <c r="E57">
        <f ca="1">OFFSET('Race &amp; Ethnicity'!$B$6,(ROW() - ROW($E$2)) * 8,0)</f>
        <v>15297</v>
      </c>
      <c r="F57">
        <f ca="1">OFFSET('Race &amp; Ethnicity'!$B$7,(ROW() - ROW($F$2)) * 8,0)</f>
        <v>17169</v>
      </c>
      <c r="G57">
        <f ca="1">OFFSET('Race &amp; Ethnicity'!$B$8,(ROW() - ROW($G$2)) * 8,0)</f>
        <v>304</v>
      </c>
      <c r="H57">
        <f ca="1">OFFSET(Citizenship!$B$8,(ROW() - ROW($H$2)) * 8,0)</f>
        <v>0.22652045016262268</v>
      </c>
      <c r="I57">
        <f ca="1">OFFSET(Education!$B$8,(ROW() - ROW($I$2)) * 9,0)</f>
        <v>0.82183475497574843</v>
      </c>
      <c r="J57">
        <f ca="1">OFFSET(Education!$B$9,(ROW() - ROW($J$2)) * 9,0)</f>
        <v>0.21734403746445893</v>
      </c>
      <c r="K57">
        <f ca="1">OFFSET(Housing!$B$6,(ROW() - ROW($K$2)) * 6,0)</f>
        <v>0.81954446491374977</v>
      </c>
      <c r="L57">
        <f ca="1">OFFSET(Poverty!$B$5,(ROW() - ROW($L$2)) * 5,0)</f>
        <v>7.9742876997915213E-2</v>
      </c>
      <c r="M57">
        <f ca="1">OFFSET(Income!$B$4,(ROW()-ROW($M$2))*20,0)/OFFSET(Income!$B$3,(ROW()-ROW($M$2))*20,0)</f>
        <v>4.1115391056774413E-2</v>
      </c>
      <c r="N57">
        <f ca="1">OFFSET(Income!$B$5,(ROW()-ROW($N$2))*20,0)/OFFSET(Income!$B$3,(ROW()-ROW($N$2))*20,0)</f>
        <v>4.5637246692346339E-2</v>
      </c>
      <c r="O57">
        <f ca="1">OFFSET(Income!$B$6,(ROW()-ROW($O$2))*20,0)/OFFSET(Income!$B$3,(ROW()-ROW($O$2))*20,0)</f>
        <v>4.9991626193267462E-2</v>
      </c>
      <c r="P57">
        <f ca="1">OFFSET(Income!$B$7,(ROW()-ROW($P$2))*20,0)/OFFSET(Income!$B$3,(ROW()-ROW($P$2))*20,0)</f>
        <v>4.6223413163624182E-2</v>
      </c>
      <c r="Q57">
        <f ca="1">OFFSET(Income!$B$8,(ROW()-ROW($Q$2))*20,0)/OFFSET(Income!$B$3,(ROW()-ROW($Q$2))*20,0)</f>
        <v>6.2719812426729193E-2</v>
      </c>
      <c r="R57">
        <f ca="1">OFFSET(Income!$B$9,(ROW()-ROW($R$2))*20,0)/OFFSET(Income!$B$3,(ROW()-ROW($R$2))*20,0)</f>
        <v>5.3173672751632893E-2</v>
      </c>
      <c r="S57">
        <f ca="1">OFFSET(Income!$B$10,(ROW()-ROW($S$2))*20,0)/OFFSET(Income!$B$3,(ROW()-ROW($S$2))*20,0)</f>
        <v>3.5504940545972197E-2</v>
      </c>
      <c r="T57">
        <f ca="1">OFFSET(Income!$B$11,(ROW()-ROW($T$2))*20,0)/OFFSET(Income!$B$3,(ROW()-ROW($T$2))*20,0)</f>
        <v>4.0529224585496564E-2</v>
      </c>
      <c r="U57">
        <f ca="1">OFFSET(Income!$B$12,(ROW()-ROW($U$2))*20,0)/OFFSET(Income!$B$3,(ROW()-ROW($U$2))*20,0)</f>
        <v>2.4870205995645621E-2</v>
      </c>
      <c r="V57">
        <f ca="1">OFFSET(Income!$B$13,(ROW()-ROW($V$2))*20,0)/OFFSET(Income!$B$3,(ROW()-ROW($V$2))*20,0)</f>
        <v>8.5831519008541288E-2</v>
      </c>
      <c r="W57">
        <f ca="1">OFFSET(Income!$B$14,(ROW()-ROW($W$2))*20,0)/OFFSET(Income!$B$3,(ROW()-ROW($W$2))*20,0)</f>
        <v>0.10609613130128957</v>
      </c>
      <c r="X57">
        <f ca="1">OFFSET(Income!$B$15,(ROW()-ROW($X$2))*20,0)/OFFSET(Income!$B$3,(ROW()-ROW($X$2))*20,0)</f>
        <v>0.13105007536426058</v>
      </c>
      <c r="Y57">
        <f ca="1">OFFSET(Income!$B$16,(ROW()-ROW($Y$2))*20,0)/OFFSET(Income!$B$3,(ROW()-ROW($Y$2))*20,0)</f>
        <v>0.10274660860827332</v>
      </c>
      <c r="Z57">
        <f ca="1">OFFSET(Income!$B$17,(ROW()-ROW($Z$2))*20,0)/OFFSET(Income!$B$3,(ROW()-ROW($Z$2))*20,0)</f>
        <v>7.2433428236476305E-2</v>
      </c>
      <c r="AA57">
        <f ca="1">OFFSET(Income!$B$18,(ROW()-ROW($AA$2))*20,0)/OFFSET(Income!$B$3,(ROW()-ROW($AA$2))*20,0)</f>
        <v>7.1093619159269802E-2</v>
      </c>
      <c r="AB57">
        <f ca="1">OFFSET(Income!$B$19,(ROW()-ROW($AB$2))*20,0)/OFFSET(Income!$B$3,(ROW()-ROW($AB$2))*20,0)</f>
        <v>3.0983084910400267E-2</v>
      </c>
    </row>
    <row r="58" spans="1:28" x14ac:dyDescent="0.15">
      <c r="A58" t="str">
        <f ca="1">OFFSET('Race &amp; Ethnicity'!$A$2,(ROW() - ROW($A$2)) * 8,0)</f>
        <v>57. Archer Heights,</v>
      </c>
      <c r="B58">
        <f ca="1">OFFSET('Race &amp; Ethnicity'!$B$3,(ROW() - ROW($B$2)) * 8,0)</f>
        <v>13998</v>
      </c>
      <c r="C58">
        <f ca="1">OFFSET('Race &amp; Ethnicity'!$B$4,(ROW() - ROW($C$2)) * 8,0)</f>
        <v>333</v>
      </c>
      <c r="D58">
        <f ca="1">OFFSET('Race &amp; Ethnicity'!$B$5,(ROW() - ROW($D$2)) * 8,0)</f>
        <v>111</v>
      </c>
      <c r="E58">
        <f ca="1">OFFSET('Race &amp; Ethnicity'!$B$6,(ROW() - ROW($E$2)) * 8,0)</f>
        <v>10585</v>
      </c>
      <c r="F58">
        <f ca="1">OFFSET('Race &amp; Ethnicity'!$B$7,(ROW() - ROW($F$2)) * 8,0)</f>
        <v>2890</v>
      </c>
      <c r="G58">
        <f ca="1">OFFSET('Race &amp; Ethnicity'!$B$8,(ROW() - ROW($G$2)) * 8,0)</f>
        <v>79</v>
      </c>
      <c r="H58">
        <f ca="1">OFFSET(Citizenship!$B$8,(ROW() - ROW($H$2)) * 8,0)</f>
        <v>0.42441777396770969</v>
      </c>
      <c r="I58">
        <f ca="1">OFFSET(Education!$B$8,(ROW() - ROW($I$2)) * 9,0)</f>
        <v>0.67797808412866734</v>
      </c>
      <c r="J58">
        <f ca="1">OFFSET(Education!$B$9,(ROW() - ROW($J$2)) * 9,0)</f>
        <v>0.10156710262754802</v>
      </c>
      <c r="K58">
        <f ca="1">OFFSET(Housing!$B$6,(ROW() - ROW($K$2)) * 6,0)</f>
        <v>0.57645259938837923</v>
      </c>
      <c r="L58">
        <f ca="1">OFFSET(Poverty!$B$5,(ROW() - ROW($L$2)) * 5,0)</f>
        <v>0.15199484277630543</v>
      </c>
      <c r="M58">
        <f ca="1">OFFSET(Income!$B$4,(ROW()-ROW($M$2))*20,0)/OFFSET(Income!$B$3,(ROW()-ROW($M$2))*20,0)</f>
        <v>5.3516819571865444E-2</v>
      </c>
      <c r="N58">
        <f ca="1">OFFSET(Income!$B$5,(ROW()-ROW($N$2))*20,0)/OFFSET(Income!$B$3,(ROW()-ROW($N$2))*20,0)</f>
        <v>3.5677879714576963E-2</v>
      </c>
      <c r="O58">
        <f ca="1">OFFSET(Income!$B$6,(ROW()-ROW($O$2))*20,0)/OFFSET(Income!$B$3,(ROW()-ROW($O$2))*20,0)</f>
        <v>5.1223241590214068E-2</v>
      </c>
      <c r="P58">
        <f ca="1">OFFSET(Income!$B$7,(ROW()-ROW($P$2))*20,0)/OFFSET(Income!$B$3,(ROW()-ROW($P$2))*20,0)</f>
        <v>8.1804281345565749E-2</v>
      </c>
      <c r="Q58">
        <f ca="1">OFFSET(Income!$B$8,(ROW()-ROW($Q$2))*20,0)/OFFSET(Income!$B$3,(ROW()-ROW($Q$2))*20,0)</f>
        <v>7.1610601427115186E-2</v>
      </c>
      <c r="R58">
        <f ca="1">OFFSET(Income!$B$9,(ROW()-ROW($R$2))*20,0)/OFFSET(Income!$B$3,(ROW()-ROW($R$2))*20,0)</f>
        <v>8.0530071355759431E-2</v>
      </c>
      <c r="S58">
        <f ca="1">OFFSET(Income!$B$10,(ROW()-ROW($S$2))*20,0)/OFFSET(Income!$B$3,(ROW()-ROW($S$2))*20,0)</f>
        <v>9.9388379204892963E-2</v>
      </c>
      <c r="T58">
        <f ca="1">OFFSET(Income!$B$11,(ROW()-ROW($T$2))*20,0)/OFFSET(Income!$B$3,(ROW()-ROW($T$2))*20,0)</f>
        <v>5.9633027522935783E-2</v>
      </c>
      <c r="U58">
        <f ca="1">OFFSET(Income!$B$12,(ROW()-ROW($U$2))*20,0)/OFFSET(Income!$B$3,(ROW()-ROW($U$2))*20,0)</f>
        <v>4.2558613659531092E-2</v>
      </c>
      <c r="V58">
        <f ca="1">OFFSET(Income!$B$13,(ROW()-ROW($V$2))*20,0)/OFFSET(Income!$B$3,(ROW()-ROW($V$2))*20,0)</f>
        <v>9.480122324159021E-2</v>
      </c>
      <c r="W58">
        <f ca="1">OFFSET(Income!$B$14,(ROW()-ROW($W$2))*20,0)/OFFSET(Income!$B$3,(ROW()-ROW($W$2))*20,0)</f>
        <v>0.10117227319062182</v>
      </c>
      <c r="X58">
        <f ca="1">OFFSET(Income!$B$15,(ROW()-ROW($X$2))*20,0)/OFFSET(Income!$B$3,(ROW()-ROW($X$2))*20,0)</f>
        <v>8.8685015290519878E-2</v>
      </c>
      <c r="Y58">
        <f ca="1">OFFSET(Income!$B$16,(ROW()-ROW($Y$2))*20,0)/OFFSET(Income!$B$3,(ROW()-ROW($Y$2))*20,0)</f>
        <v>6.2945973496432217E-2</v>
      </c>
      <c r="Z58">
        <f ca="1">OFFSET(Income!$B$17,(ROW()-ROW($Z$2))*20,0)/OFFSET(Income!$B$3,(ROW()-ROW($Z$2))*20,0)</f>
        <v>4.4087665647298678E-2</v>
      </c>
      <c r="AA58">
        <f ca="1">OFFSET(Income!$B$18,(ROW()-ROW($AA$2))*20,0)/OFFSET(Income!$B$3,(ROW()-ROW($AA$2))*20,0)</f>
        <v>2.8287461773700305E-2</v>
      </c>
      <c r="AB58">
        <f ca="1">OFFSET(Income!$B$19,(ROW()-ROW($AB$2))*20,0)/OFFSET(Income!$B$3,(ROW()-ROW($AB$2))*20,0)</f>
        <v>4.0774719673802246E-3</v>
      </c>
    </row>
    <row r="59" spans="1:28" x14ac:dyDescent="0.15">
      <c r="A59" t="str">
        <f ca="1">OFFSET('Race &amp; Ethnicity'!$A$2,(ROW() - ROW($A$2)) * 8,0)</f>
        <v>58. Brighton Park</v>
      </c>
      <c r="B59">
        <f ca="1">OFFSET('Race &amp; Ethnicity'!$B$3,(ROW() - ROW($B$2)) * 8,0)</f>
        <v>44130</v>
      </c>
      <c r="C59">
        <f ca="1">OFFSET('Race &amp; Ethnicity'!$B$4,(ROW() - ROW($C$2)) * 8,0)</f>
        <v>3032</v>
      </c>
      <c r="D59">
        <f ca="1">OFFSET('Race &amp; Ethnicity'!$B$5,(ROW() - ROW($D$2)) * 8,0)</f>
        <v>577</v>
      </c>
      <c r="E59">
        <f ca="1">OFFSET('Race &amp; Ethnicity'!$B$6,(ROW() - ROW($E$2)) * 8,0)</f>
        <v>37509</v>
      </c>
      <c r="F59">
        <f ca="1">OFFSET('Race &amp; Ethnicity'!$B$7,(ROW() - ROW($F$2)) * 8,0)</f>
        <v>2950</v>
      </c>
      <c r="G59">
        <f ca="1">OFFSET('Race &amp; Ethnicity'!$B$8,(ROW() - ROW($G$2)) * 8,0)</f>
        <v>62</v>
      </c>
      <c r="H59">
        <f ca="1">OFFSET(Citizenship!$B$8,(ROW() - ROW($H$2)) * 8,0)</f>
        <v>0.46077498300475866</v>
      </c>
      <c r="I59">
        <f ca="1">OFFSET(Education!$B$8,(ROW() - ROW($I$2)) * 9,0)</f>
        <v>0.54276185182244108</v>
      </c>
      <c r="J59">
        <f ca="1">OFFSET(Education!$B$9,(ROW() - ROW($J$2)) * 9,0)</f>
        <v>7.5399031207813869E-2</v>
      </c>
      <c r="K59">
        <f ca="1">OFFSET(Housing!$B$6,(ROW() - ROW($K$2)) * 6,0)</f>
        <v>0.46478638184245663</v>
      </c>
      <c r="L59">
        <f ca="1">OFFSET(Poverty!$B$5,(ROW() - ROW($L$2)) * 5,0)</f>
        <v>0.2719820992305409</v>
      </c>
      <c r="M59">
        <f ca="1">OFFSET(Income!$B$4,(ROW()-ROW($M$2))*20,0)/OFFSET(Income!$B$3,(ROW()-ROW($M$2))*20,0)</f>
        <v>7.6685580774365825E-2</v>
      </c>
      <c r="N59">
        <f ca="1">OFFSET(Income!$B$5,(ROW()-ROW($N$2))*20,0)/OFFSET(Income!$B$3,(ROW()-ROW($N$2))*20,0)</f>
        <v>6.7923898531375163E-2</v>
      </c>
      <c r="O59">
        <f ca="1">OFFSET(Income!$B$6,(ROW()-ROW($O$2))*20,0)/OFFSET(Income!$B$3,(ROW()-ROW($O$2))*20,0)</f>
        <v>7.3014018691588786E-2</v>
      </c>
      <c r="P59">
        <f ca="1">OFFSET(Income!$B$7,(ROW()-ROW($P$2))*20,0)/OFFSET(Income!$B$3,(ROW()-ROW($P$2))*20,0)</f>
        <v>8.0941255006675566E-2</v>
      </c>
      <c r="Q59">
        <f ca="1">OFFSET(Income!$B$8,(ROW()-ROW($Q$2))*20,0)/OFFSET(Income!$B$3,(ROW()-ROW($Q$2))*20,0)</f>
        <v>0.11540387182910547</v>
      </c>
      <c r="R59">
        <f ca="1">OFFSET(Income!$B$9,(ROW()-ROW($R$2))*20,0)/OFFSET(Income!$B$3,(ROW()-ROW($R$2))*20,0)</f>
        <v>7.5183578104138851E-2</v>
      </c>
      <c r="S59">
        <f ca="1">OFFSET(Income!$B$10,(ROW()-ROW($S$2))*20,0)/OFFSET(Income!$B$3,(ROW()-ROW($S$2))*20,0)</f>
        <v>7.1929238985313754E-2</v>
      </c>
      <c r="T59">
        <f ca="1">OFFSET(Income!$B$11,(ROW()-ROW($T$2))*20,0)/OFFSET(Income!$B$3,(ROW()-ROW($T$2))*20,0)</f>
        <v>7.6935914552736989E-2</v>
      </c>
      <c r="U59">
        <f ca="1">OFFSET(Income!$B$12,(ROW()-ROW($U$2))*20,0)/OFFSET(Income!$B$3,(ROW()-ROW($U$2))*20,0)</f>
        <v>5.6158210947930574E-2</v>
      </c>
      <c r="V59">
        <f ca="1">OFFSET(Income!$B$13,(ROW()-ROW($V$2))*20,0)/OFFSET(Income!$B$3,(ROW()-ROW($V$2))*20,0)</f>
        <v>7.4182242990654207E-2</v>
      </c>
      <c r="W59">
        <f ca="1">OFFSET(Income!$B$14,(ROW()-ROW($W$2))*20,0)/OFFSET(Income!$B$3,(ROW()-ROW($W$2))*20,0)</f>
        <v>8.753337783711615E-2</v>
      </c>
      <c r="X59">
        <f ca="1">OFFSET(Income!$B$15,(ROW()-ROW($X$2))*20,0)/OFFSET(Income!$B$3,(ROW()-ROW($X$2))*20,0)</f>
        <v>7.4098798397863819E-2</v>
      </c>
      <c r="Y59">
        <f ca="1">OFFSET(Income!$B$16,(ROW()-ROW($Y$2))*20,0)/OFFSET(Income!$B$3,(ROW()-ROW($Y$2))*20,0)</f>
        <v>3.7049399198931909E-2</v>
      </c>
      <c r="Z59">
        <f ca="1">OFFSET(Income!$B$17,(ROW()-ROW($Z$2))*20,0)/OFFSET(Income!$B$3,(ROW()-ROW($Z$2))*20,0)</f>
        <v>1.8107476635514017E-2</v>
      </c>
      <c r="AA59">
        <f ca="1">OFFSET(Income!$B$18,(ROW()-ROW($AA$2))*20,0)/OFFSET(Income!$B$3,(ROW()-ROW($AA$2))*20,0)</f>
        <v>7.426568758344459E-3</v>
      </c>
      <c r="AB59">
        <f ca="1">OFFSET(Income!$B$19,(ROW()-ROW($AB$2))*20,0)/OFFSET(Income!$B$3,(ROW()-ROW($AB$2))*20,0)</f>
        <v>7.426568758344459E-3</v>
      </c>
    </row>
    <row r="60" spans="1:28" x14ac:dyDescent="0.15">
      <c r="A60" t="str">
        <f ca="1">OFFSET('Race &amp; Ethnicity'!$A$2,(ROW() - ROW($A$2)) * 8,0)</f>
        <v>59. McKinley Park</v>
      </c>
      <c r="B60">
        <f ca="1">OFFSET('Race &amp; Ethnicity'!$B$3,(ROW() - ROW($B$2)) * 8,0)</f>
        <v>16449</v>
      </c>
      <c r="C60">
        <f ca="1">OFFSET('Race &amp; Ethnicity'!$B$4,(ROW() - ROW($C$2)) * 8,0)</f>
        <v>3185</v>
      </c>
      <c r="D60">
        <f ca="1">OFFSET('Race &amp; Ethnicity'!$B$5,(ROW() - ROW($D$2)) * 8,0)</f>
        <v>446</v>
      </c>
      <c r="E60">
        <f ca="1">OFFSET('Race &amp; Ethnicity'!$B$6,(ROW() - ROW($E$2)) * 8,0)</f>
        <v>9487</v>
      </c>
      <c r="F60">
        <f ca="1">OFFSET('Race &amp; Ethnicity'!$B$7,(ROW() - ROW($F$2)) * 8,0)</f>
        <v>3104</v>
      </c>
      <c r="G60">
        <f ca="1">OFFSET('Race &amp; Ethnicity'!$B$8,(ROW() - ROW($G$2)) * 8,0)</f>
        <v>227</v>
      </c>
      <c r="H60">
        <f ca="1">OFFSET(Citizenship!$B$8,(ROW() - ROW($H$2)) * 8,0)</f>
        <v>0.37132956410724055</v>
      </c>
      <c r="I60">
        <f ca="1">OFFSET(Education!$B$8,(ROW() - ROW($I$2)) * 9,0)</f>
        <v>0.68891855807743663</v>
      </c>
      <c r="J60">
        <f ca="1">OFFSET(Education!$B$9,(ROW() - ROW($J$2)) * 9,0)</f>
        <v>0.18081251192065612</v>
      </c>
      <c r="K60">
        <f ca="1">OFFSET(Housing!$B$6,(ROW() - ROW($K$2)) * 6,0)</f>
        <v>0.57702044790652385</v>
      </c>
      <c r="L60">
        <f ca="1">OFFSET(Poverty!$B$5,(ROW() - ROW($L$2)) * 5,0)</f>
        <v>0.24524287190710681</v>
      </c>
      <c r="M60">
        <f ca="1">OFFSET(Income!$B$4,(ROW()-ROW($M$2))*20,0)/OFFSET(Income!$B$3,(ROW()-ROW($M$2))*20,0)</f>
        <v>0.10146056475170399</v>
      </c>
      <c r="N60">
        <f ca="1">OFFSET(Income!$B$5,(ROW()-ROW($N$2))*20,0)/OFFSET(Income!$B$3,(ROW()-ROW($N$2))*20,0)</f>
        <v>5.1996105160662123E-2</v>
      </c>
      <c r="O60">
        <f ca="1">OFFSET(Income!$B$6,(ROW()-ROW($O$2))*20,0)/OFFSET(Income!$B$3,(ROW()-ROW($O$2))*20,0)</f>
        <v>7.7117818889970782E-2</v>
      </c>
      <c r="P60">
        <f ca="1">OFFSET(Income!$B$7,(ROW()-ROW($P$2))*20,0)/OFFSET(Income!$B$3,(ROW()-ROW($P$2))*20,0)</f>
        <v>6.0175267770204481E-2</v>
      </c>
      <c r="Q60">
        <f ca="1">OFFSET(Income!$B$8,(ROW()-ROW($Q$2))*20,0)/OFFSET(Income!$B$3,(ROW()-ROW($Q$2))*20,0)</f>
        <v>5.8033106134371959E-2</v>
      </c>
      <c r="R60">
        <f ca="1">OFFSET(Income!$B$9,(ROW()-ROW($R$2))*20,0)/OFFSET(Income!$B$3,(ROW()-ROW($R$2))*20,0)</f>
        <v>7.0301850048685485E-2</v>
      </c>
      <c r="S60">
        <f ca="1">OFFSET(Income!$B$10,(ROW()-ROW($S$2))*20,0)/OFFSET(Income!$B$3,(ROW()-ROW($S$2))*20,0)</f>
        <v>6.5043816942551125E-2</v>
      </c>
      <c r="T60">
        <f ca="1">OFFSET(Income!$B$11,(ROW()-ROW($T$2))*20,0)/OFFSET(Income!$B$3,(ROW()-ROW($T$2))*20,0)</f>
        <v>3.1937682570593963E-2</v>
      </c>
      <c r="U60">
        <f ca="1">OFFSET(Income!$B$12,(ROW()-ROW($U$2))*20,0)/OFFSET(Income!$B$3,(ROW()-ROW($U$2))*20,0)</f>
        <v>6.5043816942551125E-2</v>
      </c>
      <c r="V60">
        <f ca="1">OFFSET(Income!$B$13,(ROW()-ROW($V$2))*20,0)/OFFSET(Income!$B$3,(ROW()-ROW($V$2))*20,0)</f>
        <v>8.8218111002921124E-2</v>
      </c>
      <c r="W60">
        <f ca="1">OFFSET(Income!$B$14,(ROW()-ROW($W$2))*20,0)/OFFSET(Income!$B$3,(ROW()-ROW($W$2))*20,0)</f>
        <v>0.114508276533593</v>
      </c>
      <c r="X60">
        <f ca="1">OFFSET(Income!$B$15,(ROW()-ROW($X$2))*20,0)/OFFSET(Income!$B$3,(ROW()-ROW($X$2))*20,0)</f>
        <v>0.10574488802336904</v>
      </c>
      <c r="Y60">
        <f ca="1">OFFSET(Income!$B$16,(ROW()-ROW($Y$2))*20,0)/OFFSET(Income!$B$3,(ROW()-ROW($Y$2))*20,0)</f>
        <v>4.0895813047711782E-2</v>
      </c>
      <c r="Z60">
        <f ca="1">OFFSET(Income!$B$17,(ROW()-ROW($Z$2))*20,0)/OFFSET(Income!$B$3,(ROW()-ROW($Z$2))*20,0)</f>
        <v>3.4664070107108085E-2</v>
      </c>
      <c r="AA60">
        <f ca="1">OFFSET(Income!$B$18,(ROW()-ROW($AA$2))*20,0)/OFFSET(Income!$B$3,(ROW()-ROW($AA$2))*20,0)</f>
        <v>2.6679649464459592E-2</v>
      </c>
      <c r="AB60">
        <f ca="1">OFFSET(Income!$B$19,(ROW()-ROW($AB$2))*20,0)/OFFSET(Income!$B$3,(ROW()-ROW($AB$2))*20,0)</f>
        <v>8.1791626095423561E-3</v>
      </c>
    </row>
    <row r="61" spans="1:28" x14ac:dyDescent="0.15">
      <c r="A61" t="str">
        <f ca="1">OFFSET('Race &amp; Ethnicity'!$A$2,(ROW() - ROW($A$2)) * 8,0)</f>
        <v>60. Bridgeport</v>
      </c>
      <c r="B61">
        <f ca="1">OFFSET('Race &amp; Ethnicity'!$B$3,(ROW() - ROW($B$2)) * 8,0)</f>
        <v>31939</v>
      </c>
      <c r="C61">
        <f ca="1">OFFSET('Race &amp; Ethnicity'!$B$4,(ROW() - ROW($C$2)) * 8,0)</f>
        <v>10868</v>
      </c>
      <c r="D61">
        <f ca="1">OFFSET('Race &amp; Ethnicity'!$B$5,(ROW() - ROW($D$2)) * 8,0)</f>
        <v>874</v>
      </c>
      <c r="E61">
        <f ca="1">OFFSET('Race &amp; Ethnicity'!$B$6,(ROW() - ROW($E$2)) * 8,0)</f>
        <v>8941</v>
      </c>
      <c r="F61">
        <f ca="1">OFFSET('Race &amp; Ethnicity'!$B$7,(ROW() - ROW($F$2)) * 8,0)</f>
        <v>10437</v>
      </c>
      <c r="G61">
        <f ca="1">OFFSET('Race &amp; Ethnicity'!$B$8,(ROW() - ROW($G$2)) * 8,0)</f>
        <v>819</v>
      </c>
      <c r="H61">
        <f ca="1">OFFSET(Citizenship!$B$8,(ROW() - ROW($H$2)) * 8,0)</f>
        <v>0.34249663420896082</v>
      </c>
      <c r="I61">
        <f ca="1">OFFSET(Education!$B$8,(ROW() - ROW($I$2)) * 9,0)</f>
        <v>0.76855735910997625</v>
      </c>
      <c r="J61">
        <f ca="1">OFFSET(Education!$B$9,(ROW() - ROW($J$2)) * 9,0)</f>
        <v>0.24749224876892212</v>
      </c>
      <c r="K61">
        <f ca="1">OFFSET(Housing!$B$6,(ROW() - ROW($K$2)) * 6,0)</f>
        <v>0.44604494197053257</v>
      </c>
      <c r="L61">
        <f ca="1">OFFSET(Poverty!$B$5,(ROW() - ROW($L$2)) * 5,0)</f>
        <v>0.20600427082024872</v>
      </c>
      <c r="M61">
        <f ca="1">OFFSET(Income!$B$4,(ROW()-ROW($M$2))*20,0)/OFFSET(Income!$B$3,(ROW()-ROW($M$2))*20,0)</f>
        <v>9.5563420857683753E-2</v>
      </c>
      <c r="N61">
        <f ca="1">OFFSET(Income!$B$5,(ROW()-ROW($N$2))*20,0)/OFFSET(Income!$B$3,(ROW()-ROW($N$2))*20,0)</f>
        <v>7.2269322577989958E-2</v>
      </c>
      <c r="O61">
        <f ca="1">OFFSET(Income!$B$6,(ROW()-ROW($O$2))*20,0)/OFFSET(Income!$B$3,(ROW()-ROW($O$2))*20,0)</f>
        <v>6.5355173265289321E-2</v>
      </c>
      <c r="P61">
        <f ca="1">OFFSET(Income!$B$7,(ROW()-ROW($P$2))*20,0)/OFFSET(Income!$B$3,(ROW()-ROW($P$2))*20,0)</f>
        <v>6.5025928059922633E-2</v>
      </c>
      <c r="Q61">
        <f ca="1">OFFSET(Income!$B$8,(ROW()-ROW($Q$2))*20,0)/OFFSET(Income!$B$3,(ROW()-ROW($Q$2))*20,0)</f>
        <v>6.1404230800888963E-2</v>
      </c>
      <c r="R61">
        <f ca="1">OFFSET(Income!$B$9,(ROW()-ROW($R$2))*20,0)/OFFSET(Income!$B$3,(ROW()-ROW($R$2))*20,0)</f>
        <v>7.2187011276648283E-2</v>
      </c>
      <c r="S61">
        <f ca="1">OFFSET(Income!$B$10,(ROW()-ROW($S$2))*20,0)/OFFSET(Income!$B$3,(ROW()-ROW($S$2))*20,0)</f>
        <v>5.276154416001317E-2</v>
      </c>
      <c r="T61">
        <f ca="1">OFFSET(Income!$B$11,(ROW()-ROW($T$2))*20,0)/OFFSET(Income!$B$3,(ROW()-ROW($T$2))*20,0)</f>
        <v>4.2308008889620545E-2</v>
      </c>
      <c r="U61">
        <f ca="1">OFFSET(Income!$B$12,(ROW()-ROW($U$2))*20,0)/OFFSET(Income!$B$3,(ROW()-ROW($U$2))*20,0)</f>
        <v>4.5188904436579143E-2</v>
      </c>
      <c r="V61">
        <f ca="1">OFFSET(Income!$B$13,(ROW()-ROW($V$2))*20,0)/OFFSET(Income!$B$3,(ROW()-ROW($V$2))*20,0)</f>
        <v>7.3833237303481764E-2</v>
      </c>
      <c r="W61">
        <f ca="1">OFFSET(Income!$B$14,(ROW()-ROW($W$2))*20,0)/OFFSET(Income!$B$3,(ROW()-ROW($W$2))*20,0)</f>
        <v>9.3258704420116884E-2</v>
      </c>
      <c r="X61">
        <f ca="1">OFFSET(Income!$B$15,(ROW()-ROW($X$2))*20,0)/OFFSET(Income!$B$3,(ROW()-ROW($X$2))*20,0)</f>
        <v>0.1181167174253025</v>
      </c>
      <c r="Y61">
        <f ca="1">OFFSET(Income!$B$16,(ROW()-ROW($Y$2))*20,0)/OFFSET(Income!$B$3,(ROW()-ROW($Y$2))*20,0)</f>
        <v>5.23499876533048E-2</v>
      </c>
      <c r="Z61">
        <f ca="1">OFFSET(Income!$B$17,(ROW()-ROW($Z$2))*20,0)/OFFSET(Income!$B$3,(ROW()-ROW($Z$2))*20,0)</f>
        <v>3.4653057864844843E-2</v>
      </c>
      <c r="AA61">
        <f ca="1">OFFSET(Income!$B$18,(ROW()-ROW($AA$2))*20,0)/OFFSET(Income!$B$3,(ROW()-ROW($AA$2))*20,0)</f>
        <v>3.1772162317886245E-2</v>
      </c>
      <c r="AB61">
        <f ca="1">OFFSET(Income!$B$19,(ROW()-ROW($AB$2))*20,0)/OFFSET(Income!$B$3,(ROW()-ROW($AB$2))*20,0)</f>
        <v>2.3952588690427195E-2</v>
      </c>
    </row>
    <row r="62" spans="1:28" x14ac:dyDescent="0.15">
      <c r="A62" t="str">
        <f ca="1">OFFSET('Race &amp; Ethnicity'!$A$2,(ROW() - ROW($A$2)) * 8,0)</f>
        <v>61. New City</v>
      </c>
      <c r="B62">
        <f ca="1">OFFSET('Race &amp; Ethnicity'!$B$3,(ROW() - ROW($B$2)) * 8,0)</f>
        <v>41598</v>
      </c>
      <c r="C62">
        <f ca="1">OFFSET('Race &amp; Ethnicity'!$B$4,(ROW() - ROW($C$2)) * 8,0)</f>
        <v>927</v>
      </c>
      <c r="D62">
        <f ca="1">OFFSET('Race &amp; Ethnicity'!$B$5,(ROW() - ROW($D$2)) * 8,0)</f>
        <v>11222</v>
      </c>
      <c r="E62">
        <f ca="1">OFFSET('Race &amp; Ethnicity'!$B$6,(ROW() - ROW($E$2)) * 8,0)</f>
        <v>23536</v>
      </c>
      <c r="F62">
        <f ca="1">OFFSET('Race &amp; Ethnicity'!$B$7,(ROW() - ROW($F$2)) * 8,0)</f>
        <v>5473</v>
      </c>
      <c r="G62">
        <f ca="1">OFFSET('Race &amp; Ethnicity'!$B$8,(ROW() - ROW($G$2)) * 8,0)</f>
        <v>440</v>
      </c>
      <c r="H62">
        <f ca="1">OFFSET(Citizenship!$B$8,(ROW() - ROW($H$2)) * 8,0)</f>
        <v>0.29049473532381365</v>
      </c>
      <c r="I62">
        <f ca="1">OFFSET(Education!$B$8,(ROW() - ROW($I$2)) * 9,0)</f>
        <v>0.6265339397580022</v>
      </c>
      <c r="J62">
        <f ca="1">OFFSET(Education!$B$9,(ROW() - ROW($J$2)) * 9,0)</f>
        <v>7.4358534283017252E-2</v>
      </c>
      <c r="K62">
        <f ca="1">OFFSET(Housing!$B$6,(ROW() - ROW($K$2)) * 6,0)</f>
        <v>0.39972253533339114</v>
      </c>
      <c r="L62">
        <f ca="1">OFFSET(Poverty!$B$5,(ROW() - ROW($L$2)) * 5,0)</f>
        <v>0.35582539567124749</v>
      </c>
      <c r="M62">
        <f ca="1">OFFSET(Income!$B$4,(ROW()-ROW($M$2))*20,0)/OFFSET(Income!$B$3,(ROW()-ROW($M$2))*20,0)</f>
        <v>0.12329836122431284</v>
      </c>
      <c r="N62">
        <f ca="1">OFFSET(Income!$B$5,(ROW()-ROW($N$2))*20,0)/OFFSET(Income!$B$3,(ROW()-ROW($N$2))*20,0)</f>
        <v>7.248764415156507E-2</v>
      </c>
      <c r="O62">
        <f ca="1">OFFSET(Income!$B$6,(ROW()-ROW($O$2))*20,0)/OFFSET(Income!$B$3,(ROW()-ROW($O$2))*20,0)</f>
        <v>0.1025752189369635</v>
      </c>
      <c r="P62">
        <f ca="1">OFFSET(Income!$B$7,(ROW()-ROW($P$2))*20,0)/OFFSET(Income!$B$3,(ROW()-ROW($P$2))*20,0)</f>
        <v>9.9540449145929077E-2</v>
      </c>
      <c r="Q62">
        <f ca="1">OFFSET(Income!$B$8,(ROW()-ROW($Q$2))*20,0)/OFFSET(Income!$B$3,(ROW()-ROW($Q$2))*20,0)</f>
        <v>9.0176016647879997E-2</v>
      </c>
      <c r="R62">
        <f ca="1">OFFSET(Income!$B$9,(ROW()-ROW($R$2))*20,0)/OFFSET(Income!$B$3,(ROW()-ROW($R$2))*20,0)</f>
        <v>7.3094598109771952E-2</v>
      </c>
      <c r="S62">
        <f ca="1">OFFSET(Income!$B$10,(ROW()-ROW($S$2))*20,0)/OFFSET(Income!$B$3,(ROW()-ROW($S$2))*20,0)</f>
        <v>6.7198473944333648E-2</v>
      </c>
      <c r="T62">
        <f ca="1">OFFSET(Income!$B$11,(ROW()-ROW($T$2))*20,0)/OFFSET(Income!$B$3,(ROW()-ROW($T$2))*20,0)</f>
        <v>5.2371455822422613E-2</v>
      </c>
      <c r="U62">
        <f ca="1">OFFSET(Income!$B$12,(ROW()-ROW($U$2))*20,0)/OFFSET(Income!$B$3,(ROW()-ROW($U$2))*20,0)</f>
        <v>3.0954651868551113E-2</v>
      </c>
      <c r="V62">
        <f ca="1">OFFSET(Income!$B$13,(ROW()-ROW($V$2))*20,0)/OFFSET(Income!$B$3,(ROW()-ROW($V$2))*20,0)</f>
        <v>7.3007890401456693E-2</v>
      </c>
      <c r="W62">
        <f ca="1">OFFSET(Income!$B$14,(ROW()-ROW($W$2))*20,0)/OFFSET(Income!$B$3,(ROW()-ROW($W$2))*20,0)</f>
        <v>7.1707274776727656E-2</v>
      </c>
      <c r="X62">
        <f ca="1">OFFSET(Income!$B$15,(ROW()-ROW($X$2))*20,0)/OFFSET(Income!$B$3,(ROW()-ROW($X$2))*20,0)</f>
        <v>7.621607560912165E-2</v>
      </c>
      <c r="Y62">
        <f ca="1">OFFSET(Income!$B$16,(ROW()-ROW($Y$2))*20,0)/OFFSET(Income!$B$3,(ROW()-ROW($Y$2))*20,0)</f>
        <v>3.2168559784964884E-2</v>
      </c>
      <c r="Z62">
        <f ca="1">OFFSET(Income!$B$17,(ROW()-ROW($Z$2))*20,0)/OFFSET(Income!$B$3,(ROW()-ROW($Z$2))*20,0)</f>
        <v>1.1272002080985E-2</v>
      </c>
      <c r="AA62">
        <f ca="1">OFFSET(Income!$B$18,(ROW()-ROW($AA$2))*20,0)/OFFSET(Income!$B$3,(ROW()-ROW($AA$2))*20,0)</f>
        <v>2.011618832914246E-2</v>
      </c>
      <c r="AB62">
        <f ca="1">OFFSET(Income!$B$19,(ROW()-ROW($AB$2))*20,0)/OFFSET(Income!$B$3,(ROW()-ROW($AB$2))*20,0)</f>
        <v>3.8151391658718461E-3</v>
      </c>
    </row>
    <row r="63" spans="1:28" x14ac:dyDescent="0.15">
      <c r="A63" t="str">
        <f ca="1">OFFSET('Race &amp; Ethnicity'!$A$2,(ROW() - ROW($A$2)) * 8,0)</f>
        <v>62. West Elsdon</v>
      </c>
      <c r="B63">
        <f ca="1">OFFSET('Race &amp; Ethnicity'!$B$3,(ROW() - ROW($B$2)) * 8,0)</f>
        <v>19165</v>
      </c>
      <c r="C63">
        <f ca="1">OFFSET('Race &amp; Ethnicity'!$B$4,(ROW() - ROW($C$2)) * 8,0)</f>
        <v>257</v>
      </c>
      <c r="D63">
        <f ca="1">OFFSET('Race &amp; Ethnicity'!$B$5,(ROW() - ROW($D$2)) * 8,0)</f>
        <v>133</v>
      </c>
      <c r="E63">
        <f ca="1">OFFSET('Race &amp; Ethnicity'!$B$6,(ROW() - ROW($E$2)) * 8,0)</f>
        <v>15354</v>
      </c>
      <c r="F63">
        <f ca="1">OFFSET('Race &amp; Ethnicity'!$B$7,(ROW() - ROW($F$2)) * 8,0)</f>
        <v>3397</v>
      </c>
      <c r="G63">
        <f ca="1">OFFSET('Race &amp; Ethnicity'!$B$8,(ROW() - ROW($G$2)) * 8,0)</f>
        <v>24</v>
      </c>
      <c r="H63">
        <f ca="1">OFFSET(Citizenship!$B$8,(ROW() - ROW($H$2)) * 8,0)</f>
        <v>0.4003652491521002</v>
      </c>
      <c r="I63">
        <f ca="1">OFFSET(Education!$B$8,(ROW() - ROW($I$2)) * 9,0)</f>
        <v>0.68960339192650821</v>
      </c>
      <c r="J63">
        <f ca="1">OFFSET(Education!$B$9,(ROW() - ROW($J$2)) * 9,0)</f>
        <v>8.63881282572211E-2</v>
      </c>
      <c r="K63">
        <f ca="1">OFFSET(Housing!$B$6,(ROW() - ROW($K$2)) * 6,0)</f>
        <v>0.72780948632159026</v>
      </c>
      <c r="L63">
        <f ca="1">OFFSET(Poverty!$B$5,(ROW() - ROW($L$2)) * 5,0)</f>
        <v>0.16119199032953171</v>
      </c>
      <c r="M63">
        <f ca="1">OFFSET(Income!$B$4,(ROW()-ROW($M$2))*20,0)/OFFSET(Income!$B$3,(ROW()-ROW($M$2))*20,0)</f>
        <v>5.5697697303680377E-2</v>
      </c>
      <c r="N63">
        <f ca="1">OFFSET(Income!$B$5,(ROW()-ROW($N$2))*20,0)/OFFSET(Income!$B$3,(ROW()-ROW($N$2))*20,0)</f>
        <v>4.4085809879944891E-2</v>
      </c>
      <c r="O63">
        <f ca="1">OFFSET(Income!$B$6,(ROW()-ROW($O$2))*20,0)/OFFSET(Income!$B$3,(ROW()-ROW($O$2))*20,0)</f>
        <v>4.3692186577445384E-2</v>
      </c>
      <c r="P63">
        <f ca="1">OFFSET(Income!$B$7,(ROW()-ROW($P$2))*20,0)/OFFSET(Income!$B$3,(ROW()-ROW($P$2))*20,0)</f>
        <v>7.4394804172407E-2</v>
      </c>
      <c r="Q63">
        <f ca="1">OFFSET(Income!$B$8,(ROW()-ROW($Q$2))*20,0)/OFFSET(Income!$B$3,(ROW()-ROW($Q$2))*20,0)</f>
        <v>3.6803778783703993E-2</v>
      </c>
      <c r="R63">
        <f ca="1">OFFSET(Income!$B$9,(ROW()-ROW($R$2))*20,0)/OFFSET(Income!$B$3,(ROW()-ROW($R$2))*20,0)</f>
        <v>8.4629010037394217E-2</v>
      </c>
      <c r="S63">
        <f ca="1">OFFSET(Income!$B$10,(ROW()-ROW($S$2))*20,0)/OFFSET(Income!$B$3,(ROW()-ROW($S$2))*20,0)</f>
        <v>9.4666404251131667E-2</v>
      </c>
      <c r="T63">
        <f ca="1">OFFSET(Income!$B$11,(ROW()-ROW($T$2))*20,0)/OFFSET(Income!$B$3,(ROW()-ROW($T$2))*20,0)</f>
        <v>6.7506396378665623E-2</v>
      </c>
      <c r="U63">
        <f ca="1">OFFSET(Income!$B$12,(ROW()-ROW($U$2))*20,0)/OFFSET(Income!$B$3,(ROW()-ROW($U$2))*20,0)</f>
        <v>6.593190316866758E-2</v>
      </c>
      <c r="V63">
        <f ca="1">OFFSET(Income!$B$13,(ROW()-ROW($V$2))*20,0)/OFFSET(Income!$B$3,(ROW()-ROW($V$2))*20,0)</f>
        <v>7.4788427474906508E-2</v>
      </c>
      <c r="W63">
        <f ca="1">OFFSET(Income!$B$14,(ROW()-ROW($W$2))*20,0)/OFFSET(Income!$B$3,(ROW()-ROW($W$2))*20,0)</f>
        <v>0.10155481204487306</v>
      </c>
      <c r="X63">
        <f ca="1">OFFSET(Income!$B$15,(ROW()-ROW($X$2))*20,0)/OFFSET(Income!$B$3,(ROW()-ROW($X$2))*20,0)</f>
        <v>0.1184806140523519</v>
      </c>
      <c r="Y63">
        <f ca="1">OFFSET(Income!$B$16,(ROW()-ROW($Y$2))*20,0)/OFFSET(Income!$B$3,(ROW()-ROW($Y$2))*20,0)</f>
        <v>9.1123794528636101E-2</v>
      </c>
      <c r="Z63">
        <f ca="1">OFFSET(Income!$B$17,(ROW()-ROW($Z$2))*20,0)/OFFSET(Income!$B$3,(ROW()-ROW($Z$2))*20,0)</f>
        <v>3.2867545758708913E-2</v>
      </c>
      <c r="AA63">
        <f ca="1">OFFSET(Income!$B$18,(ROW()-ROW($AA$2))*20,0)/OFFSET(Income!$B$3,(ROW()-ROW($AA$2))*20,0)</f>
        <v>8.8565243062389293E-3</v>
      </c>
      <c r="AB63">
        <f ca="1">OFFSET(Income!$B$19,(ROW()-ROW($AB$2))*20,0)/OFFSET(Income!$B$3,(ROW()-ROW($AB$2))*20,0)</f>
        <v>4.9202912812438496E-3</v>
      </c>
    </row>
    <row r="64" spans="1:28" x14ac:dyDescent="0.15">
      <c r="A64" t="str">
        <f ca="1">OFFSET('Race &amp; Ethnicity'!$A$2,(ROW() - ROW($A$2)) * 8,0)</f>
        <v>63. Gage Park</v>
      </c>
      <c r="B64">
        <f ca="1">OFFSET('Race &amp; Ethnicity'!$B$3,(ROW() - ROW($B$2)) * 8,0)</f>
        <v>40381</v>
      </c>
      <c r="C64">
        <f ca="1">OFFSET('Race &amp; Ethnicity'!$B$4,(ROW() - ROW($C$2)) * 8,0)</f>
        <v>333</v>
      </c>
      <c r="D64">
        <f ca="1">OFFSET('Race &amp; Ethnicity'!$B$5,(ROW() - ROW($D$2)) * 8,0)</f>
        <v>1336</v>
      </c>
      <c r="E64">
        <f ca="1">OFFSET('Race &amp; Ethnicity'!$B$6,(ROW() - ROW($E$2)) * 8,0)</f>
        <v>37260</v>
      </c>
      <c r="F64">
        <f ca="1">OFFSET('Race &amp; Ethnicity'!$B$7,(ROW() - ROW($F$2)) * 8,0)</f>
        <v>1421</v>
      </c>
      <c r="G64">
        <f ca="1">OFFSET('Race &amp; Ethnicity'!$B$8,(ROW() - ROW($G$2)) * 8,0)</f>
        <v>31</v>
      </c>
      <c r="H64">
        <f ca="1">OFFSET(Citizenship!$B$8,(ROW() - ROW($H$2)) * 8,0)</f>
        <v>0.46058790025011764</v>
      </c>
      <c r="I64">
        <f ca="1">OFFSET(Education!$B$8,(ROW() - ROW($I$2)) * 9,0)</f>
        <v>0.51143681989784584</v>
      </c>
      <c r="J64">
        <f ca="1">OFFSET(Education!$B$9,(ROW() - ROW($J$2)) * 9,0)</f>
        <v>5.649566955363091E-2</v>
      </c>
      <c r="K64">
        <f ca="1">OFFSET(Housing!$B$6,(ROW() - ROW($K$2)) * 6,0)</f>
        <v>0.54491588191725748</v>
      </c>
      <c r="L64">
        <f ca="1">OFFSET(Poverty!$B$5,(ROW() - ROW($L$2)) * 5,0)</f>
        <v>0.24496955421354649</v>
      </c>
      <c r="M64">
        <f ca="1">OFFSET(Income!$B$4,(ROW()-ROW($M$2))*20,0)/OFFSET(Income!$B$3,(ROW()-ROW($M$2))*20,0)</f>
        <v>7.5864987831975456E-2</v>
      </c>
      <c r="N64">
        <f ca="1">OFFSET(Income!$B$5,(ROW()-ROW($N$2))*20,0)/OFFSET(Income!$B$3,(ROW()-ROW($N$2))*20,0)</f>
        <v>5.2269601100412656E-2</v>
      </c>
      <c r="O64">
        <f ca="1">OFFSET(Income!$B$6,(ROW()-ROW($O$2))*20,0)/OFFSET(Income!$B$3,(ROW()-ROW($O$2))*20,0)</f>
        <v>8.9725954925404722E-2</v>
      </c>
      <c r="P64">
        <f ca="1">OFFSET(Income!$B$7,(ROW()-ROW($P$2))*20,0)/OFFSET(Income!$B$3,(ROW()-ROW($P$2))*20,0)</f>
        <v>7.5441752195534867E-2</v>
      </c>
      <c r="Q64">
        <f ca="1">OFFSET(Income!$B$8,(ROW()-ROW($Q$2))*20,0)/OFFSET(Income!$B$3,(ROW()-ROW($Q$2))*20,0)</f>
        <v>8.4858745106337952E-2</v>
      </c>
      <c r="R64">
        <f ca="1">OFFSET(Income!$B$9,(ROW()-ROW($R$2))*20,0)/OFFSET(Income!$B$3,(ROW()-ROW($R$2))*20,0)</f>
        <v>8.0203153105491476E-2</v>
      </c>
      <c r="S64">
        <f ca="1">OFFSET(Income!$B$10,(ROW()-ROW($S$2))*20,0)/OFFSET(Income!$B$3,(ROW()-ROW($S$2))*20,0)</f>
        <v>7.0786160194688391E-2</v>
      </c>
      <c r="T64">
        <f ca="1">OFFSET(Income!$B$11,(ROW()-ROW($T$2))*20,0)/OFFSET(Income!$B$3,(ROW()-ROW($T$2))*20,0)</f>
        <v>5.6290339646598242E-2</v>
      </c>
      <c r="U64">
        <f ca="1">OFFSET(Income!$B$12,(ROW()-ROW($U$2))*20,0)/OFFSET(Income!$B$3,(ROW()-ROW($U$2))*20,0)</f>
        <v>6.2850492011427367E-2</v>
      </c>
      <c r="V64">
        <f ca="1">OFFSET(Income!$B$13,(ROW()-ROW($V$2))*20,0)/OFFSET(Income!$B$3,(ROW()-ROW($V$2))*20,0)</f>
        <v>8.2001904560363978E-2</v>
      </c>
      <c r="W64">
        <f ca="1">OFFSET(Income!$B$14,(ROW()-ROW($W$2))*20,0)/OFFSET(Income!$B$3,(ROW()-ROW($W$2))*20,0)</f>
        <v>0.10168236165485134</v>
      </c>
      <c r="X64">
        <f ca="1">OFFSET(Income!$B$15,(ROW()-ROW($X$2))*20,0)/OFFSET(Income!$B$3,(ROW()-ROW($X$2))*20,0)</f>
        <v>9.8296476563326629E-2</v>
      </c>
      <c r="Y64">
        <f ca="1">OFFSET(Income!$B$16,(ROW()-ROW($Y$2))*20,0)/OFFSET(Income!$B$3,(ROW()-ROW($Y$2))*20,0)</f>
        <v>3.7985398370542801E-2</v>
      </c>
      <c r="Z64">
        <f ca="1">OFFSET(Income!$B$17,(ROW()-ROW($Z$2))*20,0)/OFFSET(Income!$B$3,(ROW()-ROW($Z$2))*20,0)</f>
        <v>2.020950164003809E-2</v>
      </c>
      <c r="AA64">
        <f ca="1">OFFSET(Income!$B$18,(ROW()-ROW($AA$2))*20,0)/OFFSET(Income!$B$3,(ROW()-ROW($AA$2))*20,0)</f>
        <v>9.41699291080309E-3</v>
      </c>
      <c r="AB64">
        <f ca="1">OFFSET(Income!$B$19,(ROW()-ROW($AB$2))*20,0)/OFFSET(Income!$B$3,(ROW()-ROW($AB$2))*20,0)</f>
        <v>2.1161781822029413E-3</v>
      </c>
    </row>
    <row r="65" spans="1:28" x14ac:dyDescent="0.15">
      <c r="A65" t="str">
        <f ca="1">OFFSET('Race &amp; Ethnicity'!$A$2,(ROW() - ROW($A$2)) * 8,0)</f>
        <v>64. Clearing</v>
      </c>
      <c r="B65">
        <f ca="1">OFFSET('Race &amp; Ethnicity'!$B$3,(ROW() - ROW($B$2)) * 8,0)</f>
        <v>24452</v>
      </c>
      <c r="C65">
        <f ca="1">OFFSET('Race &amp; Ethnicity'!$B$4,(ROW() - ROW($C$2)) * 8,0)</f>
        <v>345</v>
      </c>
      <c r="D65">
        <f ca="1">OFFSET('Race &amp; Ethnicity'!$B$5,(ROW() - ROW($D$2)) * 8,0)</f>
        <v>167</v>
      </c>
      <c r="E65">
        <f ca="1">OFFSET('Race &amp; Ethnicity'!$B$6,(ROW() - ROW($E$2)) * 8,0)</f>
        <v>12005</v>
      </c>
      <c r="F65">
        <f ca="1">OFFSET('Race &amp; Ethnicity'!$B$7,(ROW() - ROW($F$2)) * 8,0)</f>
        <v>11776</v>
      </c>
      <c r="G65">
        <f ca="1">OFFSET('Race &amp; Ethnicity'!$B$8,(ROW() - ROW($G$2)) * 8,0)</f>
        <v>159</v>
      </c>
      <c r="H65">
        <f ca="1">OFFSET(Citizenship!$B$8,(ROW() - ROW($H$2)) * 8,0)</f>
        <v>0.21908228365777851</v>
      </c>
      <c r="I65">
        <f ca="1">OFFSET(Education!$B$8,(ROW() - ROW($I$2)) * 9,0)</f>
        <v>0.83541177179348158</v>
      </c>
      <c r="J65">
        <f ca="1">OFFSET(Education!$B$9,(ROW() - ROW($J$2)) * 9,0)</f>
        <v>0.17290198204711127</v>
      </c>
      <c r="K65">
        <f ca="1">OFFSET(Housing!$B$6,(ROW() - ROW($K$2)) * 6,0)</f>
        <v>0.72464454976303316</v>
      </c>
      <c r="L65">
        <f ca="1">OFFSET(Poverty!$B$5,(ROW() - ROW($L$2)) * 5,0)</f>
        <v>0.10015969862004014</v>
      </c>
      <c r="M65">
        <f ca="1">OFFSET(Income!$B$4,(ROW()-ROW($M$2))*20,0)/OFFSET(Income!$B$3,(ROW()-ROW($M$2))*20,0)</f>
        <v>4.0284360189573459E-2</v>
      </c>
      <c r="N65">
        <f ca="1">OFFSET(Income!$B$5,(ROW()-ROW($N$2))*20,0)/OFFSET(Income!$B$3,(ROW()-ROW($N$2))*20,0)</f>
        <v>3.6611374407582942E-2</v>
      </c>
      <c r="O65">
        <f ca="1">OFFSET(Income!$B$6,(ROW()-ROW($O$2))*20,0)/OFFSET(Income!$B$3,(ROW()-ROW($O$2))*20,0)</f>
        <v>6.9786729857819904E-2</v>
      </c>
      <c r="P65">
        <f ca="1">OFFSET(Income!$B$7,(ROW()-ROW($P$2))*20,0)/OFFSET(Income!$B$3,(ROW()-ROW($P$2))*20,0)</f>
        <v>6.2559241706161131E-2</v>
      </c>
      <c r="Q65">
        <f ca="1">OFFSET(Income!$B$8,(ROW()-ROW($Q$2))*20,0)/OFFSET(Income!$B$3,(ROW()-ROW($Q$2))*20,0)</f>
        <v>5.0118483412322272E-2</v>
      </c>
      <c r="R65">
        <f ca="1">OFFSET(Income!$B$9,(ROW()-ROW($R$2))*20,0)/OFFSET(Income!$B$3,(ROW()-ROW($R$2))*20,0)</f>
        <v>4.4312796208530805E-2</v>
      </c>
      <c r="S65">
        <f ca="1">OFFSET(Income!$B$10,(ROW()-ROW($S$2))*20,0)/OFFSET(Income!$B$3,(ROW()-ROW($S$2))*20,0)</f>
        <v>3.2819905213270141E-2</v>
      </c>
      <c r="T65">
        <f ca="1">OFFSET(Income!$B$11,(ROW()-ROW($T$2))*20,0)/OFFSET(Income!$B$3,(ROW()-ROW($T$2))*20,0)</f>
        <v>3.1161137440758293E-2</v>
      </c>
      <c r="U65">
        <f ca="1">OFFSET(Income!$B$12,(ROW()-ROW($U$2))*20,0)/OFFSET(Income!$B$3,(ROW()-ROW($U$2))*20,0)</f>
        <v>4.0639810426540288E-2</v>
      </c>
      <c r="V65">
        <f ca="1">OFFSET(Income!$B$13,(ROW()-ROW($V$2))*20,0)/OFFSET(Income!$B$3,(ROW()-ROW($V$2))*20,0)</f>
        <v>8.9336492890995267E-2</v>
      </c>
      <c r="W65">
        <f ca="1">OFFSET(Income!$B$14,(ROW()-ROW($W$2))*20,0)/OFFSET(Income!$B$3,(ROW()-ROW($W$2))*20,0)</f>
        <v>0.12488151658767772</v>
      </c>
      <c r="X65">
        <f ca="1">OFFSET(Income!$B$15,(ROW()-ROW($X$2))*20,0)/OFFSET(Income!$B$3,(ROW()-ROW($X$2))*20,0)</f>
        <v>0.15805687203791469</v>
      </c>
      <c r="Y65">
        <f ca="1">OFFSET(Income!$B$16,(ROW()-ROW($Y$2))*20,0)/OFFSET(Income!$B$3,(ROW()-ROW($Y$2))*20,0)</f>
        <v>0.10829383886255924</v>
      </c>
      <c r="Z65">
        <f ca="1">OFFSET(Income!$B$17,(ROW()-ROW($Z$2))*20,0)/OFFSET(Income!$B$3,(ROW()-ROW($Z$2))*20,0)</f>
        <v>5.1658767772511847E-2</v>
      </c>
      <c r="AA65">
        <f ca="1">OFFSET(Income!$B$18,(ROW()-ROW($AA$2))*20,0)/OFFSET(Income!$B$3,(ROW()-ROW($AA$2))*20,0)</f>
        <v>4.1232227488151661E-2</v>
      </c>
      <c r="AB65">
        <f ca="1">OFFSET(Income!$B$19,(ROW()-ROW($AB$2))*20,0)/OFFSET(Income!$B$3,(ROW()-ROW($AB$2))*20,0)</f>
        <v>1.8246445497630333E-2</v>
      </c>
    </row>
    <row r="66" spans="1:28" x14ac:dyDescent="0.15">
      <c r="A66" t="str">
        <f ca="1">OFFSET('Race &amp; Ethnicity'!$A$2,(ROW() - ROW($A$2)) * 8,0)</f>
        <v>65. West Lawn</v>
      </c>
      <c r="B66">
        <f ca="1">OFFSET('Race &amp; Ethnicity'!$B$3,(ROW() - ROW($B$2)) * 8,0)</f>
        <v>33477</v>
      </c>
      <c r="C66">
        <f ca="1">OFFSET('Race &amp; Ethnicity'!$B$4,(ROW() - ROW($C$2)) * 8,0)</f>
        <v>143</v>
      </c>
      <c r="D66">
        <f ca="1">OFFSET('Race &amp; Ethnicity'!$B$5,(ROW() - ROW($D$2)) * 8,0)</f>
        <v>932</v>
      </c>
      <c r="E66">
        <f ca="1">OFFSET('Race &amp; Ethnicity'!$B$6,(ROW() - ROW($E$2)) * 8,0)</f>
        <v>26926</v>
      </c>
      <c r="F66">
        <f ca="1">OFFSET('Race &amp; Ethnicity'!$B$7,(ROW() - ROW($F$2)) * 8,0)</f>
        <v>5350</v>
      </c>
      <c r="G66">
        <f ca="1">OFFSET('Race &amp; Ethnicity'!$B$8,(ROW() - ROW($G$2)) * 8,0)</f>
        <v>126</v>
      </c>
      <c r="H66">
        <f ca="1">OFFSET(Citizenship!$B$8,(ROW() - ROW($H$2)) * 8,0)</f>
        <v>0.36604235743943603</v>
      </c>
      <c r="I66">
        <f ca="1">OFFSET(Education!$B$8,(ROW() - ROW($I$2)) * 9,0)</f>
        <v>0.66475095785440608</v>
      </c>
      <c r="J66">
        <f ca="1">OFFSET(Education!$B$9,(ROW() - ROW($J$2)) * 9,0)</f>
        <v>0.10188546077838274</v>
      </c>
      <c r="K66">
        <f ca="1">OFFSET(Housing!$B$6,(ROW() - ROW($K$2)) * 6,0)</f>
        <v>0.74154696132596687</v>
      </c>
      <c r="L66">
        <f ca="1">OFFSET(Poverty!$B$5,(ROW() - ROW($L$2)) * 5,0)</f>
        <v>0.18773717393253056</v>
      </c>
      <c r="M66">
        <f ca="1">OFFSET(Income!$B$4,(ROW()-ROW($M$2))*20,0)/OFFSET(Income!$B$3,(ROW()-ROW($M$2))*20,0)</f>
        <v>5.3812154696132597E-2</v>
      </c>
      <c r="N66">
        <f ca="1">OFFSET(Income!$B$5,(ROW()-ROW($N$2))*20,0)/OFFSET(Income!$B$3,(ROW()-ROW($N$2))*20,0)</f>
        <v>3.7016574585635356E-2</v>
      </c>
      <c r="O66">
        <f ca="1">OFFSET(Income!$B$6,(ROW()-ROW($O$2))*20,0)/OFFSET(Income!$B$3,(ROW()-ROW($O$2))*20,0)</f>
        <v>4.176795580110497E-2</v>
      </c>
      <c r="P66">
        <f ca="1">OFFSET(Income!$B$7,(ROW()-ROW($P$2))*20,0)/OFFSET(Income!$B$3,(ROW()-ROW($P$2))*20,0)</f>
        <v>5.756906077348066E-2</v>
      </c>
      <c r="Q66">
        <f ca="1">OFFSET(Income!$B$8,(ROW()-ROW($Q$2))*20,0)/OFFSET(Income!$B$3,(ROW()-ROW($Q$2))*20,0)</f>
        <v>6.2983425414364635E-2</v>
      </c>
      <c r="R66">
        <f ca="1">OFFSET(Income!$B$9,(ROW()-ROW($R$2))*20,0)/OFFSET(Income!$B$3,(ROW()-ROW($R$2))*20,0)</f>
        <v>6.6298342541436461E-2</v>
      </c>
      <c r="S66">
        <f ca="1">OFFSET(Income!$B$10,(ROW()-ROW($S$2))*20,0)/OFFSET(Income!$B$3,(ROW()-ROW($S$2))*20,0)</f>
        <v>6.9502762430939224E-2</v>
      </c>
      <c r="T66">
        <f ca="1">OFFSET(Income!$B$11,(ROW()-ROW($T$2))*20,0)/OFFSET(Income!$B$3,(ROW()-ROW($T$2))*20,0)</f>
        <v>6.4861878453038674E-2</v>
      </c>
      <c r="U66">
        <f ca="1">OFFSET(Income!$B$12,(ROW()-ROW($U$2))*20,0)/OFFSET(Income!$B$3,(ROW()-ROW($U$2))*20,0)</f>
        <v>5.9337016574585635E-2</v>
      </c>
      <c r="V66">
        <f ca="1">OFFSET(Income!$B$13,(ROW()-ROW($V$2))*20,0)/OFFSET(Income!$B$3,(ROW()-ROW($V$2))*20,0)</f>
        <v>8.2651933701657465E-2</v>
      </c>
      <c r="W66">
        <f ca="1">OFFSET(Income!$B$14,(ROW()-ROW($W$2))*20,0)/OFFSET(Income!$B$3,(ROW()-ROW($W$2))*20,0)</f>
        <v>9.2044198895027629E-2</v>
      </c>
      <c r="X66">
        <f ca="1">OFFSET(Income!$B$15,(ROW()-ROW($X$2))*20,0)/OFFSET(Income!$B$3,(ROW()-ROW($X$2))*20,0)</f>
        <v>0.15878453038674034</v>
      </c>
      <c r="Y66">
        <f ca="1">OFFSET(Income!$B$16,(ROW()-ROW($Y$2))*20,0)/OFFSET(Income!$B$3,(ROW()-ROW($Y$2))*20,0)</f>
        <v>7.9116022099447514E-2</v>
      </c>
      <c r="Z66">
        <f ca="1">OFFSET(Income!$B$17,(ROW()-ROW($Z$2))*20,0)/OFFSET(Income!$B$3,(ROW()-ROW($Z$2))*20,0)</f>
        <v>4.0662983425414363E-2</v>
      </c>
      <c r="AA66">
        <f ca="1">OFFSET(Income!$B$18,(ROW()-ROW($AA$2))*20,0)/OFFSET(Income!$B$3,(ROW()-ROW($AA$2))*20,0)</f>
        <v>2.8397790055248617E-2</v>
      </c>
      <c r="AB66">
        <f ca="1">OFFSET(Income!$B$19,(ROW()-ROW($AB$2))*20,0)/OFFSET(Income!$B$3,(ROW()-ROW($AB$2))*20,0)</f>
        <v>5.1933701657458564E-3</v>
      </c>
    </row>
    <row r="67" spans="1:28" x14ac:dyDescent="0.15">
      <c r="A67" t="str">
        <f ca="1">OFFSET('Race &amp; Ethnicity'!$A$2,(ROW() - ROW($A$2)) * 8,0)</f>
        <v>66. Chicago Lawn</v>
      </c>
      <c r="B67">
        <f ca="1">OFFSET('Race &amp; Ethnicity'!$B$3,(ROW() - ROW($B$2)) * 8,0)</f>
        <v>56293</v>
      </c>
      <c r="C67">
        <f ca="1">OFFSET('Race &amp; Ethnicity'!$B$4,(ROW() - ROW($C$2)) * 8,0)</f>
        <v>421</v>
      </c>
      <c r="D67">
        <f ca="1">OFFSET('Race &amp; Ethnicity'!$B$5,(ROW() - ROW($D$2)) * 8,0)</f>
        <v>27974</v>
      </c>
      <c r="E67">
        <f ca="1">OFFSET('Race &amp; Ethnicity'!$B$6,(ROW() - ROW($E$2)) * 8,0)</f>
        <v>25583</v>
      </c>
      <c r="F67">
        <f ca="1">OFFSET('Race &amp; Ethnicity'!$B$7,(ROW() - ROW($F$2)) * 8,0)</f>
        <v>1854</v>
      </c>
      <c r="G67">
        <f ca="1">OFFSET('Race &amp; Ethnicity'!$B$8,(ROW() - ROW($G$2)) * 8,0)</f>
        <v>461</v>
      </c>
      <c r="H67">
        <f ca="1">OFFSET(Citizenship!$B$8,(ROW() - ROW($H$2)) * 8,0)</f>
        <v>0.23228465350931732</v>
      </c>
      <c r="I67">
        <f ca="1">OFFSET(Education!$B$8,(ROW() - ROW($I$2)) * 9,0)</f>
        <v>0.69675976949963792</v>
      </c>
      <c r="J67">
        <f ca="1">OFFSET(Education!$B$9,(ROW() - ROW($J$2)) * 9,0)</f>
        <v>8.9901439052807258E-2</v>
      </c>
      <c r="K67">
        <f ca="1">OFFSET(Housing!$B$6,(ROW() - ROW($K$2)) * 6,0)</f>
        <v>0.43855771659509979</v>
      </c>
      <c r="L67">
        <f ca="1">OFFSET(Poverty!$B$5,(ROW() - ROW($L$2)) * 5,0)</f>
        <v>0.33119057424749765</v>
      </c>
      <c r="M67">
        <f ca="1">OFFSET(Income!$B$4,(ROW()-ROW($M$2))*20,0)/OFFSET(Income!$B$3,(ROW()-ROW($M$2))*20,0)</f>
        <v>0.14776458701692347</v>
      </c>
      <c r="N67">
        <f ca="1">OFFSET(Income!$B$5,(ROW()-ROW($N$2))*20,0)/OFFSET(Income!$B$3,(ROW()-ROW($N$2))*20,0)</f>
        <v>7.0219752462743118E-2</v>
      </c>
      <c r="O67">
        <f ca="1">OFFSET(Income!$B$6,(ROW()-ROW($O$2))*20,0)/OFFSET(Income!$B$3,(ROW()-ROW($O$2))*20,0)</f>
        <v>9.8446577418540029E-2</v>
      </c>
      <c r="P67">
        <f ca="1">OFFSET(Income!$B$7,(ROW()-ROW($P$2))*20,0)/OFFSET(Income!$B$3,(ROW()-ROW($P$2))*20,0)</f>
        <v>7.1166961353877248E-2</v>
      </c>
      <c r="Q67">
        <f ca="1">OFFSET(Income!$B$8,(ROW()-ROW($Q$2))*20,0)/OFFSET(Income!$B$3,(ROW()-ROW($Q$2))*20,0)</f>
        <v>7.0472341500378885E-2</v>
      </c>
      <c r="R67">
        <f ca="1">OFFSET(Income!$B$9,(ROW()-ROW($R$2))*20,0)/OFFSET(Income!$B$3,(ROW()-ROW($R$2))*20,0)</f>
        <v>7.5145238696640568E-2</v>
      </c>
      <c r="S67">
        <f ca="1">OFFSET(Income!$B$10,(ROW()-ROW($S$2))*20,0)/OFFSET(Income!$B$3,(ROW()-ROW($S$2))*20,0)</f>
        <v>6.5294266228845668E-2</v>
      </c>
      <c r="T67">
        <f ca="1">OFFSET(Income!$B$11,(ROW()-ROW($T$2))*20,0)/OFFSET(Income!$B$3,(ROW()-ROW($T$2))*20,0)</f>
        <v>5.7211417024501138E-2</v>
      </c>
      <c r="U67">
        <f ca="1">OFFSET(Income!$B$12,(ROW()-ROW($U$2))*20,0)/OFFSET(Income!$B$3,(ROW()-ROW($U$2))*20,0)</f>
        <v>3.8014650164182873E-2</v>
      </c>
      <c r="V67">
        <f ca="1">OFFSET(Income!$B$13,(ROW()-ROW($V$2))*20,0)/OFFSET(Income!$B$3,(ROW()-ROW($V$2))*20,0)</f>
        <v>7.9628694114675422E-2</v>
      </c>
      <c r="W67">
        <f ca="1">OFFSET(Income!$B$14,(ROW()-ROW($W$2))*20,0)/OFFSET(Income!$B$3,(ROW()-ROW($W$2))*20,0)</f>
        <v>7.2366759282647131E-2</v>
      </c>
      <c r="X67">
        <f ca="1">OFFSET(Income!$B$15,(ROW()-ROW($X$2))*20,0)/OFFSET(Income!$B$3,(ROW()-ROW($X$2))*20,0)</f>
        <v>9.2447587774690573E-2</v>
      </c>
      <c r="Y67">
        <f ca="1">OFFSET(Income!$B$16,(ROW()-ROW($Y$2))*20,0)/OFFSET(Income!$B$3,(ROW()-ROW($Y$2))*20,0)</f>
        <v>3.1068451629199294E-2</v>
      </c>
      <c r="Z67">
        <f ca="1">OFFSET(Income!$B$17,(ROW()-ROW($Z$2))*20,0)/OFFSET(Income!$B$3,(ROW()-ROW($Z$2))*20,0)</f>
        <v>1.8060116190957314E-2</v>
      </c>
      <c r="AA67">
        <f ca="1">OFFSET(Income!$B$18,(ROW()-ROW($AA$2))*20,0)/OFFSET(Income!$B$3,(ROW()-ROW($AA$2))*20,0)</f>
        <v>1.0040414246021723E-2</v>
      </c>
      <c r="AB67">
        <f ca="1">OFFSET(Income!$B$19,(ROW()-ROW($AB$2))*20,0)/OFFSET(Income!$B$3,(ROW()-ROW($AB$2))*20,0)</f>
        <v>2.6521848951755493E-3</v>
      </c>
    </row>
    <row r="68" spans="1:28" x14ac:dyDescent="0.15">
      <c r="A68" t="str">
        <f ca="1">OFFSET('Race &amp; Ethnicity'!$A$2,(ROW() - ROW($A$2)) * 8,0)</f>
        <v>67. West Englewood</v>
      </c>
      <c r="B68">
        <f ca="1">OFFSET('Race &amp; Ethnicity'!$B$3,(ROW() - ROW($B$2)) * 8,0)</f>
        <v>34272</v>
      </c>
      <c r="C68">
        <f ca="1">OFFSET('Race &amp; Ethnicity'!$B$4,(ROW() - ROW($C$2)) * 8,0)</f>
        <v>11</v>
      </c>
      <c r="D68">
        <f ca="1">OFFSET('Race &amp; Ethnicity'!$B$5,(ROW() - ROW($D$2)) * 8,0)</f>
        <v>32203</v>
      </c>
      <c r="E68">
        <f ca="1">OFFSET('Race &amp; Ethnicity'!$B$6,(ROW() - ROW($E$2)) * 8,0)</f>
        <v>1297</v>
      </c>
      <c r="F68">
        <f ca="1">OFFSET('Race &amp; Ethnicity'!$B$7,(ROW() - ROW($F$2)) * 8,0)</f>
        <v>258</v>
      </c>
      <c r="G68">
        <f ca="1">OFFSET('Race &amp; Ethnicity'!$B$8,(ROW() - ROW($G$2)) * 8,0)</f>
        <v>503</v>
      </c>
      <c r="H68">
        <f ca="1">OFFSET(Citizenship!$B$8,(ROW() - ROW($H$2)) * 8,0)</f>
        <v>2.1212651727357611E-2</v>
      </c>
      <c r="I68">
        <f ca="1">OFFSET(Education!$B$8,(ROW() - ROW($I$2)) * 9,0)</f>
        <v>0.74733399687188962</v>
      </c>
      <c r="J68">
        <f ca="1">OFFSET(Education!$B$9,(ROW() - ROW($J$2)) * 9,0)</f>
        <v>7.4648087587089434E-2</v>
      </c>
      <c r="K68">
        <f ca="1">OFFSET(Housing!$B$6,(ROW() - ROW($K$2)) * 6,0)</f>
        <v>0.47987245914707055</v>
      </c>
      <c r="L68">
        <f ca="1">OFFSET(Poverty!$B$5,(ROW() - ROW($L$2)) * 5,0)</f>
        <v>0.38954463838930914</v>
      </c>
      <c r="M68">
        <f ca="1">OFFSET(Income!$B$4,(ROW()-ROW($M$2))*20,0)/OFFSET(Income!$B$3,(ROW()-ROW($M$2))*20,0)</f>
        <v>0.16390992427261858</v>
      </c>
      <c r="N68">
        <f ca="1">OFFSET(Income!$B$5,(ROW()-ROW($N$2))*20,0)/OFFSET(Income!$B$3,(ROW()-ROW($N$2))*20,0)</f>
        <v>0.10362694300518134</v>
      </c>
      <c r="O68">
        <f ca="1">OFFSET(Income!$B$6,(ROW()-ROW($O$2))*20,0)/OFFSET(Income!$B$3,(ROW()-ROW($O$2))*20,0)</f>
        <v>0.11707851733758469</v>
      </c>
      <c r="P68">
        <f ca="1">OFFSET(Income!$B$7,(ROW()-ROW($P$2))*20,0)/OFFSET(Income!$B$3,(ROW()-ROW($P$2))*20,0)</f>
        <v>8.3300119569549622E-2</v>
      </c>
      <c r="Q68">
        <f ca="1">OFFSET(Income!$B$8,(ROW()-ROW($Q$2))*20,0)/OFFSET(Income!$B$3,(ROW()-ROW($Q$2))*20,0)</f>
        <v>7.7819848545237144E-2</v>
      </c>
      <c r="R68">
        <f ca="1">OFFSET(Income!$B$9,(ROW()-ROW($R$2))*20,0)/OFFSET(Income!$B$3,(ROW()-ROW($R$2))*20,0)</f>
        <v>5.6197688322040654E-2</v>
      </c>
      <c r="S68">
        <f ca="1">OFFSET(Income!$B$10,(ROW()-ROW($S$2))*20,0)/OFFSET(Income!$B$3,(ROW()-ROW($S$2))*20,0)</f>
        <v>6.1877241929055402E-2</v>
      </c>
      <c r="T68">
        <f ca="1">OFFSET(Income!$B$11,(ROW()-ROW($T$2))*20,0)/OFFSET(Income!$B$3,(ROW()-ROW($T$2))*20,0)</f>
        <v>5.4105221203666801E-2</v>
      </c>
      <c r="U68">
        <f ca="1">OFFSET(Income!$B$12,(ROW()-ROW($U$2))*20,0)/OFFSET(Income!$B$3,(ROW()-ROW($U$2))*20,0)</f>
        <v>3.1885213232363492E-2</v>
      </c>
      <c r="V68">
        <f ca="1">OFFSET(Income!$B$13,(ROW()-ROW($V$2))*20,0)/OFFSET(Income!$B$3,(ROW()-ROW($V$2))*20,0)</f>
        <v>5.5998405739338383E-2</v>
      </c>
      <c r="W68">
        <f ca="1">OFFSET(Income!$B$14,(ROW()-ROW($W$2))*20,0)/OFFSET(Income!$B$3,(ROW()-ROW($W$2))*20,0)</f>
        <v>7.6923076923076927E-2</v>
      </c>
      <c r="X68">
        <f ca="1">OFFSET(Income!$B$15,(ROW()-ROW($X$2))*20,0)/OFFSET(Income!$B$3,(ROW()-ROW($X$2))*20,0)</f>
        <v>6.4866480669589471E-2</v>
      </c>
      <c r="Y68">
        <f ca="1">OFFSET(Income!$B$16,(ROW()-ROW($Y$2))*20,0)/OFFSET(Income!$B$3,(ROW()-ROW($Y$2))*20,0)</f>
        <v>2.6703866082104424E-2</v>
      </c>
      <c r="Z68">
        <f ca="1">OFFSET(Income!$B$17,(ROW()-ROW($Z$2))*20,0)/OFFSET(Income!$B$3,(ROW()-ROW($Z$2))*20,0)</f>
        <v>1.4248704663212436E-2</v>
      </c>
      <c r="AA68">
        <f ca="1">OFFSET(Income!$B$18,(ROW()-ROW($AA$2))*20,0)/OFFSET(Income!$B$3,(ROW()-ROW($AA$2))*20,0)</f>
        <v>8.0709445994420082E-3</v>
      </c>
      <c r="AB68">
        <f ca="1">OFFSET(Income!$B$19,(ROW()-ROW($AB$2))*20,0)/OFFSET(Income!$B$3,(ROW()-ROW($AB$2))*20,0)</f>
        <v>3.387803905938621E-3</v>
      </c>
    </row>
    <row r="69" spans="1:28" x14ac:dyDescent="0.15">
      <c r="A69" t="str">
        <f ca="1">OFFSET('Race &amp; Ethnicity'!$A$2,(ROW() - ROW($A$2)) * 8,0)</f>
        <v>68. Englewood</v>
      </c>
      <c r="B69">
        <f ca="1">OFFSET('Race &amp; Ethnicity'!$B$3,(ROW() - ROW($B$2)) * 8,0)</f>
        <v>27297</v>
      </c>
      <c r="C69">
        <f ca="1">OFFSET('Race &amp; Ethnicity'!$B$4,(ROW() - ROW($C$2)) * 8,0)</f>
        <v>73</v>
      </c>
      <c r="D69">
        <f ca="1">OFFSET('Race &amp; Ethnicity'!$B$5,(ROW() - ROW($D$2)) * 8,0)</f>
        <v>26054</v>
      </c>
      <c r="E69">
        <f ca="1">OFFSET('Race &amp; Ethnicity'!$B$6,(ROW() - ROW($E$2)) * 8,0)</f>
        <v>543</v>
      </c>
      <c r="F69">
        <f ca="1">OFFSET('Race &amp; Ethnicity'!$B$7,(ROW() - ROW($F$2)) * 8,0)</f>
        <v>226</v>
      </c>
      <c r="G69">
        <f ca="1">OFFSET('Race &amp; Ethnicity'!$B$8,(ROW() - ROW($G$2)) * 8,0)</f>
        <v>401</v>
      </c>
      <c r="H69">
        <f ca="1">OFFSET(Citizenship!$B$8,(ROW() - ROW($H$2)) * 8,0)</f>
        <v>1.5313038062790782E-2</v>
      </c>
      <c r="I69">
        <f ca="1">OFFSET(Education!$B$8,(ROW() - ROW($I$2)) * 9,0)</f>
        <v>0.71527431421446386</v>
      </c>
      <c r="J69">
        <f ca="1">OFFSET(Education!$B$9,(ROW() - ROW($J$2)) * 9,0)</f>
        <v>6.0224438902743142E-2</v>
      </c>
      <c r="K69">
        <f ca="1">OFFSET(Housing!$B$6,(ROW() - ROW($K$2)) * 6,0)</f>
        <v>0.28479863262471961</v>
      </c>
      <c r="L69">
        <f ca="1">OFFSET(Poverty!$B$5,(ROW() - ROW($L$2)) * 5,0)</f>
        <v>0.49957581793368006</v>
      </c>
      <c r="M69">
        <f ca="1">OFFSET(Income!$B$4,(ROW()-ROW($M$2))*20,0)/OFFSET(Income!$B$3,(ROW()-ROW($M$2))*20,0)</f>
        <v>0.29206281380194421</v>
      </c>
      <c r="N69">
        <f ca="1">OFFSET(Income!$B$5,(ROW()-ROW($N$2))*20,0)/OFFSET(Income!$B$3,(ROW()-ROW($N$2))*20,0)</f>
        <v>0.123170601431471</v>
      </c>
      <c r="O69">
        <f ca="1">OFFSET(Income!$B$6,(ROW()-ROW($O$2))*20,0)/OFFSET(Income!$B$3,(ROW()-ROW($O$2))*20,0)</f>
        <v>0.10703984617028095</v>
      </c>
      <c r="P69">
        <f ca="1">OFFSET(Income!$B$7,(ROW()-ROW($P$2))*20,0)/OFFSET(Income!$B$3,(ROW()-ROW($P$2))*20,0)</f>
        <v>8.0226471530819354E-2</v>
      </c>
      <c r="Q69">
        <f ca="1">OFFSET(Income!$B$8,(ROW()-ROW($Q$2))*20,0)/OFFSET(Income!$B$3,(ROW()-ROW($Q$2))*20,0)</f>
        <v>4.6576220489263964E-2</v>
      </c>
      <c r="R69">
        <f ca="1">OFFSET(Income!$B$9,(ROW()-ROW($R$2))*20,0)/OFFSET(Income!$B$3,(ROW()-ROW($R$2))*20,0)</f>
        <v>6.8902894989851513E-2</v>
      </c>
      <c r="S69">
        <f ca="1">OFFSET(Income!$B$10,(ROW()-ROW($S$2))*20,0)/OFFSET(Income!$B$3,(ROW()-ROW($S$2))*20,0)</f>
        <v>3.2261510522380091E-2</v>
      </c>
      <c r="T69">
        <f ca="1">OFFSET(Income!$B$11,(ROW()-ROW($T$2))*20,0)/OFFSET(Income!$B$3,(ROW()-ROW($T$2))*20,0)</f>
        <v>3.5466296335861555E-2</v>
      </c>
      <c r="U69">
        <f ca="1">OFFSET(Income!$B$12,(ROW()-ROW($U$2))*20,0)/OFFSET(Income!$B$3,(ROW()-ROW($U$2))*20,0)</f>
        <v>3.4932165366947973E-2</v>
      </c>
      <c r="V69">
        <f ca="1">OFFSET(Income!$B$13,(ROW()-ROW($V$2))*20,0)/OFFSET(Income!$B$3,(ROW()-ROW($V$2))*20,0)</f>
        <v>6.4095716269629316E-2</v>
      </c>
      <c r="W69">
        <f ca="1">OFFSET(Income!$B$14,(ROW()-ROW($W$2))*20,0)/OFFSET(Income!$B$3,(ROW()-ROW($W$2))*20,0)</f>
        <v>4.561478474521953E-2</v>
      </c>
      <c r="X69">
        <f ca="1">OFFSET(Income!$B$15,(ROW()-ROW($X$2))*20,0)/OFFSET(Income!$B$3,(ROW()-ROW($X$2))*20,0)</f>
        <v>3.0659117615639355E-2</v>
      </c>
      <c r="Y69">
        <f ca="1">OFFSET(Income!$B$16,(ROW()-ROW($Y$2))*20,0)/OFFSET(Income!$B$3,(ROW()-ROW($Y$2))*20,0)</f>
        <v>2.1472064950325821E-2</v>
      </c>
      <c r="Z69">
        <f ca="1">OFFSET(Income!$B$17,(ROW()-ROW($Z$2))*20,0)/OFFSET(Income!$B$3,(ROW()-ROW($Z$2))*20,0)</f>
        <v>1.0041662215575259E-2</v>
      </c>
      <c r="AA69">
        <f ca="1">OFFSET(Income!$B$18,(ROW()-ROW($AA$2))*20,0)/OFFSET(Income!$B$3,(ROW()-ROW($AA$2))*20,0)</f>
        <v>2.7774810383506036E-3</v>
      </c>
      <c r="AB69">
        <f ca="1">OFFSET(Income!$B$19,(ROW()-ROW($AB$2))*20,0)/OFFSET(Income!$B$3,(ROW()-ROW($AB$2))*20,0)</f>
        <v>4.7003525264394828E-3</v>
      </c>
    </row>
    <row r="70" spans="1:28" x14ac:dyDescent="0.15">
      <c r="A70" t="str">
        <f ca="1">OFFSET('Race &amp; Ethnicity'!$A$2,(ROW() - ROW($A$2)) * 8,0)</f>
        <v>69. Greater Grand Crossing</v>
      </c>
      <c r="B70">
        <f ca="1">OFFSET('Race &amp; Ethnicity'!$B$3,(ROW() - ROW($B$2)) * 8,0)</f>
        <v>32849</v>
      </c>
      <c r="C70">
        <f ca="1">OFFSET('Race &amp; Ethnicity'!$B$4,(ROW() - ROW($C$2)) * 8,0)</f>
        <v>20</v>
      </c>
      <c r="D70">
        <f ca="1">OFFSET('Race &amp; Ethnicity'!$B$5,(ROW() - ROW($D$2)) * 8,0)</f>
        <v>31332</v>
      </c>
      <c r="E70">
        <f ca="1">OFFSET('Race &amp; Ethnicity'!$B$6,(ROW() - ROW($E$2)) * 8,0)</f>
        <v>602</v>
      </c>
      <c r="F70">
        <f ca="1">OFFSET('Race &amp; Ethnicity'!$B$7,(ROW() - ROW($F$2)) * 8,0)</f>
        <v>419</v>
      </c>
      <c r="G70">
        <f ca="1">OFFSET('Race &amp; Ethnicity'!$B$8,(ROW() - ROW($G$2)) * 8,0)</f>
        <v>476</v>
      </c>
      <c r="H70">
        <f ca="1">OFFSET(Citizenship!$B$8,(ROW() - ROW($H$2)) * 8,0)</f>
        <v>1.4612316965508843E-2</v>
      </c>
      <c r="I70">
        <f ca="1">OFFSET(Education!$B$8,(ROW() - ROW($I$2)) * 9,0)</f>
        <v>0.84933872878010264</v>
      </c>
      <c r="J70">
        <f ca="1">OFFSET(Education!$B$9,(ROW() - ROW($J$2)) * 9,0)</f>
        <v>0.16526845637583892</v>
      </c>
      <c r="K70">
        <f ca="1">OFFSET(Housing!$B$6,(ROW() - ROW($K$2)) * 6,0)</f>
        <v>0.32962101063829785</v>
      </c>
      <c r="L70">
        <f ca="1">OFFSET(Poverty!$B$5,(ROW() - ROW($L$2)) * 5,0)</f>
        <v>0.38542505108042846</v>
      </c>
      <c r="M70">
        <f ca="1">OFFSET(Income!$B$4,(ROW()-ROW($M$2))*20,0)/OFFSET(Income!$B$3,(ROW()-ROW($M$2))*20,0)</f>
        <v>0.20403922872340424</v>
      </c>
      <c r="N70">
        <f ca="1">OFFSET(Income!$B$5,(ROW()-ROW($N$2))*20,0)/OFFSET(Income!$B$3,(ROW()-ROW($N$2))*20,0)</f>
        <v>9.3251329787234036E-2</v>
      </c>
      <c r="O70">
        <f ca="1">OFFSET(Income!$B$6,(ROW()-ROW($O$2))*20,0)/OFFSET(Income!$B$3,(ROW()-ROW($O$2))*20,0)</f>
        <v>9.8570478723404256E-2</v>
      </c>
      <c r="P70">
        <f ca="1">OFFSET(Income!$B$7,(ROW()-ROW($P$2))*20,0)/OFFSET(Income!$B$3,(ROW()-ROW($P$2))*20,0)</f>
        <v>9.0591755319148939E-2</v>
      </c>
      <c r="Q70">
        <f ca="1">OFFSET(Income!$B$8,(ROW()-ROW($Q$2))*20,0)/OFFSET(Income!$B$3,(ROW()-ROW($Q$2))*20,0)</f>
        <v>6.2915558510638292E-2</v>
      </c>
      <c r="R70">
        <f ca="1">OFFSET(Income!$B$9,(ROW()-ROW($R$2))*20,0)/OFFSET(Income!$B$3,(ROW()-ROW($R$2))*20,0)</f>
        <v>5.7347074468085103E-2</v>
      </c>
      <c r="S70">
        <f ca="1">OFFSET(Income!$B$10,(ROW()-ROW($S$2))*20,0)/OFFSET(Income!$B$3,(ROW()-ROW($S$2))*20,0)</f>
        <v>4.0807845744680854E-2</v>
      </c>
      <c r="T70">
        <f ca="1">OFFSET(Income!$B$11,(ROW()-ROW($T$2))*20,0)/OFFSET(Income!$B$3,(ROW()-ROW($T$2))*20,0)</f>
        <v>2.501662234042553E-2</v>
      </c>
      <c r="U70">
        <f ca="1">OFFSET(Income!$B$12,(ROW()-ROW($U$2))*20,0)/OFFSET(Income!$B$3,(ROW()-ROW($U$2))*20,0)</f>
        <v>4.2470079787234043E-2</v>
      </c>
      <c r="V70">
        <f ca="1">OFFSET(Income!$B$13,(ROW()-ROW($V$2))*20,0)/OFFSET(Income!$B$3,(ROW()-ROW($V$2))*20,0)</f>
        <v>6.8317819148936171E-2</v>
      </c>
      <c r="W70">
        <f ca="1">OFFSET(Income!$B$14,(ROW()-ROW($W$2))*20,0)/OFFSET(Income!$B$3,(ROW()-ROW($W$2))*20,0)</f>
        <v>8.1117021276595744E-2</v>
      </c>
      <c r="X70">
        <f ca="1">OFFSET(Income!$B$15,(ROW()-ROW($X$2))*20,0)/OFFSET(Income!$B$3,(ROW()-ROW($X$2))*20,0)</f>
        <v>6.4660904255319146E-2</v>
      </c>
      <c r="Y70">
        <f ca="1">OFFSET(Income!$B$16,(ROW()-ROW($Y$2))*20,0)/OFFSET(Income!$B$3,(ROW()-ROW($Y$2))*20,0)</f>
        <v>3.2746010638297872E-2</v>
      </c>
      <c r="Z70">
        <f ca="1">OFFSET(Income!$B$17,(ROW()-ROW($Z$2))*20,0)/OFFSET(Income!$B$3,(ROW()-ROW($Z$2))*20,0)</f>
        <v>1.2965425531914893E-2</v>
      </c>
      <c r="AA70">
        <f ca="1">OFFSET(Income!$B$18,(ROW()-ROW($AA$2))*20,0)/OFFSET(Income!$B$3,(ROW()-ROW($AA$2))*20,0)</f>
        <v>9.9734042553191495E-3</v>
      </c>
      <c r="AB70">
        <f ca="1">OFFSET(Income!$B$19,(ROW()-ROW($AB$2))*20,0)/OFFSET(Income!$B$3,(ROW()-ROW($AB$2))*20,0)</f>
        <v>1.5209441489361703E-2</v>
      </c>
    </row>
    <row r="71" spans="1:28" x14ac:dyDescent="0.15">
      <c r="A71" t="str">
        <f ca="1">OFFSET('Race &amp; Ethnicity'!$A$2,(ROW() - ROW($A$2)) * 8,0)</f>
        <v>70. Ashburn</v>
      </c>
      <c r="B71">
        <f ca="1">OFFSET('Race &amp; Ethnicity'!$B$3,(ROW() - ROW($B$2)) * 8,0)</f>
        <v>42809</v>
      </c>
      <c r="C71">
        <f ca="1">OFFSET('Race &amp; Ethnicity'!$B$4,(ROW() - ROW($C$2)) * 8,0)</f>
        <v>195</v>
      </c>
      <c r="D71">
        <f ca="1">OFFSET('Race &amp; Ethnicity'!$B$5,(ROW() - ROW($D$2)) * 8,0)</f>
        <v>20584</v>
      </c>
      <c r="E71">
        <f ca="1">OFFSET('Race &amp; Ethnicity'!$B$6,(ROW() - ROW($E$2)) * 8,0)</f>
        <v>15384</v>
      </c>
      <c r="F71">
        <f ca="1">OFFSET('Race &amp; Ethnicity'!$B$7,(ROW() - ROW($F$2)) * 8,0)</f>
        <v>6232</v>
      </c>
      <c r="G71">
        <f ca="1">OFFSET('Race &amp; Ethnicity'!$B$8,(ROW() - ROW($G$2)) * 8,0)</f>
        <v>414</v>
      </c>
      <c r="H71">
        <f ca="1">OFFSET(Citizenship!$B$8,(ROW() - ROW($H$2)) * 8,0)</f>
        <v>0.15945245158728305</v>
      </c>
      <c r="I71">
        <f ca="1">OFFSET(Education!$B$8,(ROW() - ROW($I$2)) * 9,0)</f>
        <v>0.83684014869888479</v>
      </c>
      <c r="J71">
        <f ca="1">OFFSET(Education!$B$9,(ROW() - ROW($J$2)) * 9,0)</f>
        <v>0.2037174721189591</v>
      </c>
      <c r="K71">
        <f ca="1">OFFSET(Housing!$B$6,(ROW() - ROW($K$2)) * 6,0)</f>
        <v>0.85159566105958184</v>
      </c>
      <c r="L71">
        <f ca="1">OFFSET(Poverty!$B$5,(ROW() - ROW($L$2)) * 5,0)</f>
        <v>0.1281759305387517</v>
      </c>
      <c r="M71">
        <f ca="1">OFFSET(Income!$B$4,(ROW()-ROW($M$2))*20,0)/OFFSET(Income!$B$3,(ROW()-ROW($M$2))*20,0)</f>
        <v>4.362521616098098E-2</v>
      </c>
      <c r="N71">
        <f ca="1">OFFSET(Income!$B$5,(ROW()-ROW($N$2))*20,0)/OFFSET(Income!$B$3,(ROW()-ROW($N$2))*20,0)</f>
        <v>2.7275585599748468E-2</v>
      </c>
      <c r="O71">
        <f ca="1">OFFSET(Income!$B$6,(ROW()-ROW($O$2))*20,0)/OFFSET(Income!$B$3,(ROW()-ROW($O$2))*20,0)</f>
        <v>3.9380600534507156E-2</v>
      </c>
      <c r="P71">
        <f ca="1">OFFSET(Income!$B$7,(ROW()-ROW($P$2))*20,0)/OFFSET(Income!$B$3,(ROW()-ROW($P$2))*20,0)</f>
        <v>4.5668919981135044E-2</v>
      </c>
      <c r="Q71">
        <f ca="1">OFFSET(Income!$B$8,(ROW()-ROW($Q$2))*20,0)/OFFSET(Income!$B$3,(ROW()-ROW($Q$2))*20,0)</f>
        <v>4.8027039773620502E-2</v>
      </c>
      <c r="R71">
        <f ca="1">OFFSET(Income!$B$9,(ROW()-ROW($R$2))*20,0)/OFFSET(Income!$B$3,(ROW()-ROW($R$2))*20,0)</f>
        <v>5.0070743593774565E-2</v>
      </c>
      <c r="S71">
        <f ca="1">OFFSET(Income!$B$10,(ROW()-ROW($S$2))*20,0)/OFFSET(Income!$B$3,(ROW()-ROW($S$2))*20,0)</f>
        <v>3.7415500707435941E-2</v>
      </c>
      <c r="T71">
        <f ca="1">OFFSET(Income!$B$11,(ROW()-ROW($T$2))*20,0)/OFFSET(Income!$B$3,(ROW()-ROW($T$2))*20,0)</f>
        <v>4.1738720326992614E-2</v>
      </c>
      <c r="U71">
        <f ca="1">OFFSET(Income!$B$12,(ROW()-ROW($U$2))*20,0)/OFFSET(Income!$B$3,(ROW()-ROW($U$2))*20,0)</f>
        <v>3.7494104700518789E-2</v>
      </c>
      <c r="V71">
        <f ca="1">OFFSET(Income!$B$13,(ROW()-ROW($V$2))*20,0)/OFFSET(Income!$B$3,(ROW()-ROW($V$2))*20,0)</f>
        <v>8.1905360792328255E-2</v>
      </c>
      <c r="W71">
        <f ca="1">OFFSET(Income!$B$14,(ROW()-ROW($W$2))*20,0)/OFFSET(Income!$B$3,(ROW()-ROW($W$2))*20,0)</f>
        <v>0.11814180160352146</v>
      </c>
      <c r="X71">
        <f ca="1">OFFSET(Income!$B$15,(ROW()-ROW($X$2))*20,0)/OFFSET(Income!$B$3,(ROW()-ROW($X$2))*20,0)</f>
        <v>0.17277157679610125</v>
      </c>
      <c r="Y71">
        <f ca="1">OFFSET(Income!$B$16,(ROW()-ROW($Y$2))*20,0)/OFFSET(Income!$B$3,(ROW()-ROW($Y$2))*20,0)</f>
        <v>0.11672692972803018</v>
      </c>
      <c r="Z71">
        <f ca="1">OFFSET(Income!$B$17,(ROW()-ROW($Z$2))*20,0)/OFFSET(Income!$B$3,(ROW()-ROW($Z$2))*20,0)</f>
        <v>6.5162710265681503E-2</v>
      </c>
      <c r="AA71">
        <f ca="1">OFFSET(Income!$B$18,(ROW()-ROW($AA$2))*20,0)/OFFSET(Income!$B$3,(ROW()-ROW($AA$2))*20,0)</f>
        <v>5.879578682597076E-2</v>
      </c>
      <c r="AB71">
        <f ca="1">OFFSET(Income!$B$19,(ROW()-ROW($AB$2))*20,0)/OFFSET(Income!$B$3,(ROW()-ROW($AB$2))*20,0)</f>
        <v>1.5799402609652572E-2</v>
      </c>
    </row>
    <row r="72" spans="1:28" x14ac:dyDescent="0.15">
      <c r="A72" t="str">
        <f ca="1">OFFSET('Race &amp; Ethnicity'!$A$2,(ROW() - ROW($A$2)) * 8,0)</f>
        <v>71. Auburn Gresham</v>
      </c>
      <c r="B72">
        <f ca="1">OFFSET('Race &amp; Ethnicity'!$B$3,(ROW() - ROW($B$2)) * 8,0)</f>
        <v>47611</v>
      </c>
      <c r="C72">
        <f ca="1">OFFSET('Race &amp; Ethnicity'!$B$4,(ROW() - ROW($C$2)) * 8,0)</f>
        <v>126</v>
      </c>
      <c r="D72">
        <f ca="1">OFFSET('Race &amp; Ethnicity'!$B$5,(ROW() - ROW($D$2)) * 8,0)</f>
        <v>46204</v>
      </c>
      <c r="E72">
        <f ca="1">OFFSET('Race &amp; Ethnicity'!$B$6,(ROW() - ROW($E$2)) * 8,0)</f>
        <v>672</v>
      </c>
      <c r="F72">
        <f ca="1">OFFSET('Race &amp; Ethnicity'!$B$7,(ROW() - ROW($F$2)) * 8,0)</f>
        <v>175</v>
      </c>
      <c r="G72">
        <f ca="1">OFFSET('Race &amp; Ethnicity'!$B$8,(ROW() - ROW($G$2)) * 8,0)</f>
        <v>434</v>
      </c>
      <c r="H72">
        <f ca="1">OFFSET(Citizenship!$B$8,(ROW() - ROW($H$2)) * 8,0)</f>
        <v>1.1005859990338367E-2</v>
      </c>
      <c r="I72">
        <f ca="1">OFFSET(Education!$B$8,(ROW() - ROW($I$2)) * 9,0)</f>
        <v>0.82093858186947044</v>
      </c>
      <c r="J72">
        <f ca="1">OFFSET(Education!$B$9,(ROW() - ROW($J$2)) * 9,0)</f>
        <v>0.13203615848185665</v>
      </c>
      <c r="K72">
        <f ca="1">OFFSET(Housing!$B$6,(ROW() - ROW($K$2)) * 6,0)</f>
        <v>0.43390838093017836</v>
      </c>
      <c r="L72">
        <f ca="1">OFFSET(Poverty!$B$5,(ROW() - ROW($L$2)) * 5,0)</f>
        <v>0.30664808833153884</v>
      </c>
      <c r="M72">
        <f ca="1">OFFSET(Income!$B$4,(ROW()-ROW($M$2))*20,0)/OFFSET(Income!$B$3,(ROW()-ROW($M$2))*20,0)</f>
        <v>0.1633640284415433</v>
      </c>
      <c r="N72">
        <f ca="1">OFFSET(Income!$B$5,(ROW()-ROW($N$2))*20,0)/OFFSET(Income!$B$3,(ROW()-ROW($N$2))*20,0)</f>
        <v>8.3809301783424647E-2</v>
      </c>
      <c r="O72">
        <f ca="1">OFFSET(Income!$B$6,(ROW()-ROW($O$2))*20,0)/OFFSET(Income!$B$3,(ROW()-ROW($O$2))*20,0)</f>
        <v>9.0569996503088931E-2</v>
      </c>
      <c r="P72">
        <f ca="1">OFFSET(Income!$B$7,(ROW()-ROW($P$2))*20,0)/OFFSET(Income!$B$3,(ROW()-ROW($P$2))*20,0)</f>
        <v>9.371721645879473E-2</v>
      </c>
      <c r="Q72">
        <f ca="1">OFFSET(Income!$B$8,(ROW()-ROW($Q$2))*20,0)/OFFSET(Income!$B$3,(ROW()-ROW($Q$2))*20,0)</f>
        <v>6.8539456813148381E-2</v>
      </c>
      <c r="R72">
        <f ca="1">OFFSET(Income!$B$9,(ROW()-ROW($R$2))*20,0)/OFFSET(Income!$B$3,(ROW()-ROW($R$2))*20,0)</f>
        <v>4.9131600419629329E-2</v>
      </c>
      <c r="S72">
        <f ca="1">OFFSET(Income!$B$10,(ROW()-ROW($S$2))*20,0)/OFFSET(Income!$B$3,(ROW()-ROW($S$2))*20,0)</f>
        <v>5.6300268096514748E-2</v>
      </c>
      <c r="T72">
        <f ca="1">OFFSET(Income!$B$11,(ROW()-ROW($T$2))*20,0)/OFFSET(Income!$B$3,(ROW()-ROW($T$2))*20,0)</f>
        <v>4.5284998251544466E-2</v>
      </c>
      <c r="U72">
        <f ca="1">OFFSET(Income!$B$12,(ROW()-ROW($U$2))*20,0)/OFFSET(Income!$B$3,(ROW()-ROW($U$2))*20,0)</f>
        <v>3.6076465788553447E-2</v>
      </c>
      <c r="V72">
        <f ca="1">OFFSET(Income!$B$13,(ROW()-ROW($V$2))*20,0)/OFFSET(Income!$B$3,(ROW()-ROW($V$2))*20,0)</f>
        <v>8.2352255507634919E-2</v>
      </c>
      <c r="W72">
        <f ca="1">OFFSET(Income!$B$14,(ROW()-ROW($W$2))*20,0)/OFFSET(Income!$B$3,(ROW()-ROW($W$2))*20,0)</f>
        <v>8.3692738081361462E-2</v>
      </c>
      <c r="X72">
        <f ca="1">OFFSET(Income!$B$15,(ROW()-ROW($X$2))*20,0)/OFFSET(Income!$B$3,(ROW()-ROW($X$2))*20,0)</f>
        <v>7.2735750087422779E-2</v>
      </c>
      <c r="Y72">
        <f ca="1">OFFSET(Income!$B$16,(ROW()-ROW($Y$2))*20,0)/OFFSET(Income!$B$3,(ROW()-ROW($Y$2))*20,0)</f>
        <v>2.8907798111668027E-2</v>
      </c>
      <c r="Z72">
        <f ca="1">OFFSET(Income!$B$17,(ROW()-ROW($Z$2))*20,0)/OFFSET(Income!$B$3,(ROW()-ROW($Z$2))*20,0)</f>
        <v>2.2030539689940551E-2</v>
      </c>
      <c r="AA72">
        <f ca="1">OFFSET(Income!$B$18,(ROW()-ROW($AA$2))*20,0)/OFFSET(Income!$B$3,(ROW()-ROW($AA$2))*20,0)</f>
        <v>1.6726891246065974E-2</v>
      </c>
      <c r="AB72">
        <f ca="1">OFFSET(Income!$B$19,(ROW()-ROW($AB$2))*20,0)/OFFSET(Income!$B$3,(ROW()-ROW($AB$2))*20,0)</f>
        <v>6.7606947196642963E-3</v>
      </c>
    </row>
    <row r="73" spans="1:28" x14ac:dyDescent="0.15">
      <c r="A73" t="str">
        <f ca="1">OFFSET('Race &amp; Ethnicity'!$A$2,(ROW() - ROW($A$2)) * 8,0)</f>
        <v>72. Beverly</v>
      </c>
      <c r="B73">
        <f ca="1">OFFSET('Race &amp; Ethnicity'!$B$3,(ROW() - ROW($B$2)) * 8,0)</f>
        <v>21002</v>
      </c>
      <c r="C73">
        <f ca="1">OFFSET('Race &amp; Ethnicity'!$B$4,(ROW() - ROW($C$2)) * 8,0)</f>
        <v>83</v>
      </c>
      <c r="D73">
        <f ca="1">OFFSET('Race &amp; Ethnicity'!$B$5,(ROW() - ROW($D$2)) * 8,0)</f>
        <v>7601</v>
      </c>
      <c r="E73">
        <f ca="1">OFFSET('Race &amp; Ethnicity'!$B$6,(ROW() - ROW($E$2)) * 8,0)</f>
        <v>1169</v>
      </c>
      <c r="F73">
        <f ca="1">OFFSET('Race &amp; Ethnicity'!$B$7,(ROW() - ROW($F$2)) * 8,0)</f>
        <v>11761</v>
      </c>
      <c r="G73">
        <f ca="1">OFFSET('Race &amp; Ethnicity'!$B$8,(ROW() - ROW($G$2)) * 8,0)</f>
        <v>388</v>
      </c>
      <c r="H73">
        <f ca="1">OFFSET(Citizenship!$B$8,(ROW() - ROW($H$2)) * 8,0)</f>
        <v>3.2520712313113036E-2</v>
      </c>
      <c r="I73">
        <f ca="1">OFFSET(Education!$B$8,(ROW() - ROW($I$2)) * 9,0)</f>
        <v>0.9730948020848007</v>
      </c>
      <c r="J73">
        <f ca="1">OFFSET(Education!$B$9,(ROW() - ROW($J$2)) * 9,0)</f>
        <v>0.55550077475700799</v>
      </c>
      <c r="K73">
        <f ca="1">OFFSET(Housing!$B$6,(ROW() - ROW($K$2)) * 6,0)</f>
        <v>0.81769864469837894</v>
      </c>
      <c r="L73">
        <f ca="1">OFFSET(Poverty!$B$5,(ROW() - ROW($L$2)) * 5,0)</f>
        <v>3.6032600924646108E-2</v>
      </c>
      <c r="M73">
        <f ca="1">OFFSET(Income!$B$4,(ROW()-ROW($M$2))*20,0)/OFFSET(Income!$B$3,(ROW()-ROW($M$2))*20,0)</f>
        <v>2.8036141376561255E-2</v>
      </c>
      <c r="N73">
        <f ca="1">OFFSET(Income!$B$5,(ROW()-ROW($N$2))*20,0)/OFFSET(Income!$B$3,(ROW()-ROW($N$2))*20,0)</f>
        <v>1.2622907254849854E-2</v>
      </c>
      <c r="O73">
        <f ca="1">OFFSET(Income!$B$6,(ROW()-ROW($O$2))*20,0)/OFFSET(Income!$B$3,(ROW()-ROW($O$2))*20,0)</f>
        <v>2.7504650544778103E-2</v>
      </c>
      <c r="P73">
        <f ca="1">OFFSET(Income!$B$7,(ROW()-ROW($P$2))*20,0)/OFFSET(Income!$B$3,(ROW()-ROW($P$2))*20,0)</f>
        <v>2.5378687217645496E-2</v>
      </c>
      <c r="Q73">
        <f ca="1">OFFSET(Income!$B$8,(ROW()-ROW($Q$2))*20,0)/OFFSET(Income!$B$3,(ROW()-ROW($Q$2))*20,0)</f>
        <v>1.9532288068030826E-2</v>
      </c>
      <c r="R73">
        <f ca="1">OFFSET(Income!$B$9,(ROW()-ROW($R$2))*20,0)/OFFSET(Income!$B$3,(ROW()-ROW($R$2))*20,0)</f>
        <v>2.8567632208344407E-2</v>
      </c>
      <c r="S73">
        <f ca="1">OFFSET(Income!$B$10,(ROW()-ROW($S$2))*20,0)/OFFSET(Income!$B$3,(ROW()-ROW($S$2))*20,0)</f>
        <v>4.0127557799627955E-2</v>
      </c>
      <c r="T73">
        <f ca="1">OFFSET(Income!$B$11,(ROW()-ROW($T$2))*20,0)/OFFSET(Income!$B$3,(ROW()-ROW($T$2))*20,0)</f>
        <v>3.8400212596332715E-2</v>
      </c>
      <c r="U73">
        <f ca="1">OFFSET(Income!$B$12,(ROW()-ROW($U$2))*20,0)/OFFSET(Income!$B$3,(ROW()-ROW($U$2))*20,0)</f>
        <v>2.5245814509699708E-2</v>
      </c>
      <c r="V73">
        <f ca="1">OFFSET(Income!$B$13,(ROW()-ROW($V$2))*20,0)/OFFSET(Income!$B$3,(ROW()-ROW($V$2))*20,0)</f>
        <v>5.9526973159712997E-2</v>
      </c>
      <c r="W73">
        <f ca="1">OFFSET(Income!$B$14,(ROW()-ROW($W$2))*20,0)/OFFSET(Income!$B$3,(ROW()-ROW($W$2))*20,0)</f>
        <v>8.4374169545575334E-2</v>
      </c>
      <c r="X73">
        <f ca="1">OFFSET(Income!$B$15,(ROW()-ROW($X$2))*20,0)/OFFSET(Income!$B$3,(ROW()-ROW($X$2))*20,0)</f>
        <v>0.15532819558862609</v>
      </c>
      <c r="Y73">
        <f ca="1">OFFSET(Income!$B$16,(ROW()-ROW($Y$2))*20,0)/OFFSET(Income!$B$3,(ROW()-ROW($Y$2))*20,0)</f>
        <v>0.10948711134732926</v>
      </c>
      <c r="Z73">
        <f ca="1">OFFSET(Income!$B$17,(ROW()-ROW($Z$2))*20,0)/OFFSET(Income!$B$3,(ROW()-ROW($Z$2))*20,0)</f>
        <v>8.6765878288599524E-2</v>
      </c>
      <c r="AA73">
        <f ca="1">OFFSET(Income!$B$18,(ROW()-ROW($AA$2))*20,0)/OFFSET(Income!$B$3,(ROW()-ROW($AA$2))*20,0)</f>
        <v>0.13712463460005314</v>
      </c>
      <c r="AB73">
        <f ca="1">OFFSET(Income!$B$19,(ROW()-ROW($AB$2))*20,0)/OFFSET(Income!$B$3,(ROW()-ROW($AB$2))*20,0)</f>
        <v>0.12197714589423332</v>
      </c>
    </row>
    <row r="74" spans="1:28" x14ac:dyDescent="0.15">
      <c r="A74" t="str">
        <f ca="1">OFFSET('Race &amp; Ethnicity'!$A$2,(ROW() - ROW($A$2)) * 8,0)</f>
        <v>73. Washington Heights</v>
      </c>
      <c r="B74">
        <f ca="1">OFFSET('Race &amp; Ethnicity'!$B$3,(ROW() - ROW($B$2)) * 8,0)</f>
        <v>26435</v>
      </c>
      <c r="C74">
        <f ca="1">OFFSET('Race &amp; Ethnicity'!$B$4,(ROW() - ROW($C$2)) * 8,0)</f>
        <v>1</v>
      </c>
      <c r="D74">
        <f ca="1">OFFSET('Race &amp; Ethnicity'!$B$5,(ROW() - ROW($D$2)) * 8,0)</f>
        <v>25394</v>
      </c>
      <c r="E74">
        <f ca="1">OFFSET('Race &amp; Ethnicity'!$B$6,(ROW() - ROW($E$2)) * 8,0)</f>
        <v>359</v>
      </c>
      <c r="F74">
        <f ca="1">OFFSET('Race &amp; Ethnicity'!$B$7,(ROW() - ROW($F$2)) * 8,0)</f>
        <v>198</v>
      </c>
      <c r="G74">
        <f ca="1">OFFSET('Race &amp; Ethnicity'!$B$8,(ROW() - ROW($G$2)) * 8,0)</f>
        <v>483</v>
      </c>
      <c r="H74">
        <f ca="1">OFFSET(Citizenship!$B$8,(ROW() - ROW($H$2)) * 8,0)</f>
        <v>1.3883109513902024E-2</v>
      </c>
      <c r="I74">
        <f ca="1">OFFSET(Education!$B$8,(ROW() - ROW($I$2)) * 9,0)</f>
        <v>0.88777566022325072</v>
      </c>
      <c r="J74">
        <f ca="1">OFFSET(Education!$B$9,(ROW() - ROW($J$2)) * 9,0)</f>
        <v>0.19798529812142662</v>
      </c>
      <c r="K74">
        <f ca="1">OFFSET(Housing!$B$6,(ROW() - ROW($K$2)) * 6,0)</f>
        <v>0.6737046213508564</v>
      </c>
      <c r="L74">
        <f ca="1">OFFSET(Poverty!$B$5,(ROW() - ROW($L$2)) * 5,0)</f>
        <v>0.18218018914883027</v>
      </c>
      <c r="M74">
        <f ca="1">OFFSET(Income!$B$4,(ROW()-ROW($M$2))*20,0)/OFFSET(Income!$B$3,(ROW()-ROW($M$2))*20,0)</f>
        <v>7.5945276311537219E-2</v>
      </c>
      <c r="N74">
        <f ca="1">OFFSET(Income!$B$5,(ROW()-ROW($N$2))*20,0)/OFFSET(Income!$B$3,(ROW()-ROW($N$2))*20,0)</f>
        <v>7.1959495852633851E-2</v>
      </c>
      <c r="O74">
        <f ca="1">OFFSET(Income!$B$6,(ROW()-ROW($O$2))*20,0)/OFFSET(Income!$B$3,(ROW()-ROW($O$2))*20,0)</f>
        <v>6.4957449100506298E-2</v>
      </c>
      <c r="P74">
        <f ca="1">OFFSET(Income!$B$7,(ROW()-ROW($P$2))*20,0)/OFFSET(Income!$B$3,(ROW()-ROW($P$2))*20,0)</f>
        <v>8.2731875471291613E-2</v>
      </c>
      <c r="Q74">
        <f ca="1">OFFSET(Income!$B$8,(ROW()-ROW($Q$2))*20,0)/OFFSET(Income!$B$3,(ROW()-ROW($Q$2))*20,0)</f>
        <v>6.3664763546267364E-2</v>
      </c>
      <c r="R74">
        <f ca="1">OFFSET(Income!$B$9,(ROW()-ROW($R$2))*20,0)/OFFSET(Income!$B$3,(ROW()-ROW($R$2))*20,0)</f>
        <v>7.2821286222126469E-2</v>
      </c>
      <c r="S74">
        <f ca="1">OFFSET(Income!$B$10,(ROW()-ROW($S$2))*20,0)/OFFSET(Income!$B$3,(ROW()-ROW($S$2))*20,0)</f>
        <v>6.2372077992028437E-2</v>
      </c>
      <c r="T74">
        <f ca="1">OFFSET(Income!$B$11,(ROW()-ROW($T$2))*20,0)/OFFSET(Income!$B$3,(ROW()-ROW($T$2))*20,0)</f>
        <v>4.5674889583108912E-2</v>
      </c>
      <c r="U74">
        <f ca="1">OFFSET(Income!$B$12,(ROW()-ROW($U$2))*20,0)/OFFSET(Income!$B$3,(ROW()-ROW($U$2))*20,0)</f>
        <v>5.0953355596251214E-2</v>
      </c>
      <c r="V74">
        <f ca="1">OFFSET(Income!$B$13,(ROW()-ROW($V$2))*20,0)/OFFSET(Income!$B$3,(ROW()-ROW($V$2))*20,0)</f>
        <v>8.7148551114941297E-2</v>
      </c>
      <c r="W74">
        <f ca="1">OFFSET(Income!$B$14,(ROW()-ROW($W$2))*20,0)/OFFSET(Income!$B$3,(ROW()-ROW($W$2))*20,0)</f>
        <v>7.5729828719164061E-2</v>
      </c>
      <c r="X74">
        <f ca="1">OFFSET(Income!$B$15,(ROW()-ROW($X$2))*20,0)/OFFSET(Income!$B$3,(ROW()-ROW($X$2))*20,0)</f>
        <v>0.11957341376710115</v>
      </c>
      <c r="Y74">
        <f ca="1">OFFSET(Income!$B$16,(ROW()-ROW($Y$2))*20,0)/OFFSET(Income!$B$3,(ROW()-ROW($Y$2))*20,0)</f>
        <v>7.0128191317462021E-2</v>
      </c>
      <c r="Z74">
        <f ca="1">OFFSET(Income!$B$17,(ROW()-ROW($Z$2))*20,0)/OFFSET(Income!$B$3,(ROW()-ROW($Z$2))*20,0)</f>
        <v>3.5764300333943767E-2</v>
      </c>
      <c r="AA74">
        <f ca="1">OFFSET(Income!$B$18,(ROW()-ROW($AA$2))*20,0)/OFFSET(Income!$B$3,(ROW()-ROW($AA$2))*20,0)</f>
        <v>1.6374017020359798E-2</v>
      </c>
      <c r="AB74">
        <f ca="1">OFFSET(Income!$B$19,(ROW()-ROW($AB$2))*20,0)/OFFSET(Income!$B$3,(ROW()-ROW($AB$2))*20,0)</f>
        <v>4.2012280512765269E-3</v>
      </c>
    </row>
    <row r="75" spans="1:28" x14ac:dyDescent="0.15">
      <c r="A75" t="str">
        <f ca="1">OFFSET('Race &amp; Ethnicity'!$A$2,(ROW() - ROW($A$2)) * 8,0)</f>
        <v>74. Mount Greenwood</v>
      </c>
      <c r="B75">
        <f ca="1">OFFSET('Race &amp; Ethnicity'!$B$3,(ROW() - ROW($B$2)) * 8,0)</f>
        <v>18357</v>
      </c>
      <c r="C75">
        <f ca="1">OFFSET('Race &amp; Ethnicity'!$B$4,(ROW() - ROW($C$2)) * 8,0)</f>
        <v>410</v>
      </c>
      <c r="D75">
        <f ca="1">OFFSET('Race &amp; Ethnicity'!$B$5,(ROW() - ROW($D$2)) * 8,0)</f>
        <v>826</v>
      </c>
      <c r="E75">
        <f ca="1">OFFSET('Race &amp; Ethnicity'!$B$6,(ROW() - ROW($E$2)) * 8,0)</f>
        <v>1040</v>
      </c>
      <c r="F75">
        <f ca="1">OFFSET('Race &amp; Ethnicity'!$B$7,(ROW() - ROW($F$2)) * 8,0)</f>
        <v>15870</v>
      </c>
      <c r="G75">
        <f ca="1">OFFSET('Race &amp; Ethnicity'!$B$8,(ROW() - ROW($G$2)) * 8,0)</f>
        <v>211</v>
      </c>
      <c r="H75">
        <f ca="1">OFFSET(Citizenship!$B$8,(ROW() - ROW($H$2)) * 8,0)</f>
        <v>3.3011930053930383E-2</v>
      </c>
      <c r="I75">
        <f ca="1">OFFSET(Education!$B$8,(ROW() - ROW($I$2)) * 9,0)</f>
        <v>0.95301327885597553</v>
      </c>
      <c r="J75">
        <f ca="1">OFFSET(Education!$B$9,(ROW() - ROW($J$2)) * 9,0)</f>
        <v>0.33588695948246511</v>
      </c>
      <c r="K75">
        <f ca="1">OFFSET(Housing!$B$6,(ROW() - ROW($K$2)) * 6,0)</f>
        <v>0.87453241895261846</v>
      </c>
      <c r="L75">
        <f ca="1">OFFSET(Poverty!$B$5,(ROW() - ROW($L$2)) * 5,0)</f>
        <v>3.8728225942837813E-2</v>
      </c>
      <c r="M75">
        <f ca="1">OFFSET(Income!$B$4,(ROW()-ROW($M$2))*20,0)/OFFSET(Income!$B$3,(ROW()-ROW($M$2))*20,0)</f>
        <v>3.7406483790523692E-2</v>
      </c>
      <c r="N75">
        <f ca="1">OFFSET(Income!$B$5,(ROW()-ROW($N$2))*20,0)/OFFSET(Income!$B$3,(ROW()-ROW($N$2))*20,0)</f>
        <v>2.2288029925187032E-2</v>
      </c>
      <c r="O75">
        <f ca="1">OFFSET(Income!$B$6,(ROW()-ROW($O$2))*20,0)/OFFSET(Income!$B$3,(ROW()-ROW($O$2))*20,0)</f>
        <v>2.8054862842892769E-2</v>
      </c>
      <c r="P75">
        <f ca="1">OFFSET(Income!$B$7,(ROW()-ROW($P$2))*20,0)/OFFSET(Income!$B$3,(ROW()-ROW($P$2))*20,0)</f>
        <v>2.0729426433915212E-2</v>
      </c>
      <c r="Q75">
        <f ca="1">OFFSET(Income!$B$8,(ROW()-ROW($Q$2))*20,0)/OFFSET(Income!$B$3,(ROW()-ROW($Q$2))*20,0)</f>
        <v>2.5405236907730673E-2</v>
      </c>
      <c r="R75">
        <f ca="1">OFFSET(Income!$B$9,(ROW()-ROW($R$2))*20,0)/OFFSET(Income!$B$3,(ROW()-ROW($R$2))*20,0)</f>
        <v>2.6652119700748128E-2</v>
      </c>
      <c r="S75">
        <f ca="1">OFFSET(Income!$B$10,(ROW()-ROW($S$2))*20,0)/OFFSET(Income!$B$3,(ROW()-ROW($S$2))*20,0)</f>
        <v>3.9432668329177058E-2</v>
      </c>
      <c r="T75">
        <f ca="1">OFFSET(Income!$B$11,(ROW()-ROW($T$2))*20,0)/OFFSET(Income!$B$3,(ROW()-ROW($T$2))*20,0)</f>
        <v>2.4158354114713218E-2</v>
      </c>
      <c r="U75">
        <f ca="1">OFFSET(Income!$B$12,(ROW()-ROW($U$2))*20,0)/OFFSET(Income!$B$3,(ROW()-ROW($U$2))*20,0)</f>
        <v>1.9014962593516208E-2</v>
      </c>
      <c r="V75">
        <f ca="1">OFFSET(Income!$B$13,(ROW()-ROW($V$2))*20,0)/OFFSET(Income!$B$3,(ROW()-ROW($V$2))*20,0)</f>
        <v>4.4108478802992519E-2</v>
      </c>
      <c r="W75">
        <f ca="1">OFFSET(Income!$B$14,(ROW()-ROW($W$2))*20,0)/OFFSET(Income!$B$3,(ROW()-ROW($W$2))*20,0)</f>
        <v>0.11642768079800499</v>
      </c>
      <c r="X75">
        <f ca="1">OFFSET(Income!$B$15,(ROW()-ROW($X$2))*20,0)/OFFSET(Income!$B$3,(ROW()-ROW($X$2))*20,0)</f>
        <v>0.16349750623441398</v>
      </c>
      <c r="Y75">
        <f ca="1">OFFSET(Income!$B$16,(ROW()-ROW($Y$2))*20,0)/OFFSET(Income!$B$3,(ROW()-ROW($Y$2))*20,0)</f>
        <v>0.16490024937655862</v>
      </c>
      <c r="Z75">
        <f ca="1">OFFSET(Income!$B$17,(ROW()-ROW($Z$2))*20,0)/OFFSET(Income!$B$3,(ROW()-ROW($Z$2))*20,0)</f>
        <v>0.11331047381546135</v>
      </c>
      <c r="AA75">
        <f ca="1">OFFSET(Income!$B$18,(ROW()-ROW($AA$2))*20,0)/OFFSET(Income!$B$3,(ROW()-ROW($AA$2))*20,0)</f>
        <v>0.11284289276807979</v>
      </c>
      <c r="AB75">
        <f ca="1">OFFSET(Income!$B$19,(ROW()-ROW($AB$2))*20,0)/OFFSET(Income!$B$3,(ROW()-ROW($AB$2))*20,0)</f>
        <v>4.1770573566084788E-2</v>
      </c>
    </row>
    <row r="76" spans="1:28" x14ac:dyDescent="0.15">
      <c r="A76" t="str">
        <f ca="1">OFFSET('Race &amp; Ethnicity'!$A$2,(ROW() - ROW($A$2)) * 8,0)</f>
        <v>75. Morgan Park</v>
      </c>
      <c r="B76">
        <f ca="1">OFFSET('Race &amp; Ethnicity'!$B$3,(ROW() - ROW($B$2)) * 8,0)</f>
        <v>23204</v>
      </c>
      <c r="C76">
        <f ca="1">OFFSET('Race &amp; Ethnicity'!$B$4,(ROW() - ROW($C$2)) * 8,0)</f>
        <v>52</v>
      </c>
      <c r="D76">
        <f ca="1">OFFSET('Race &amp; Ethnicity'!$B$5,(ROW() - ROW($D$2)) * 8,0)</f>
        <v>15131</v>
      </c>
      <c r="E76">
        <f ca="1">OFFSET('Race &amp; Ethnicity'!$B$6,(ROW() - ROW($E$2)) * 8,0)</f>
        <v>623</v>
      </c>
      <c r="F76">
        <f ca="1">OFFSET('Race &amp; Ethnicity'!$B$7,(ROW() - ROW($F$2)) * 8,0)</f>
        <v>6925</v>
      </c>
      <c r="G76">
        <f ca="1">OFFSET('Race &amp; Ethnicity'!$B$8,(ROW() - ROW($G$2)) * 8,0)</f>
        <v>473</v>
      </c>
      <c r="H76">
        <f ca="1">OFFSET(Citizenship!$B$8,(ROW() - ROW($H$2)) * 8,0)</f>
        <v>1.9694880193070162E-2</v>
      </c>
      <c r="I76">
        <f ca="1">OFFSET(Education!$B$8,(ROW() - ROW($I$2)) * 9,0)</f>
        <v>0.90327494287890331</v>
      </c>
      <c r="J76">
        <f ca="1">OFFSET(Education!$B$9,(ROW() - ROW($J$2)) * 9,0)</f>
        <v>0.30229753744605231</v>
      </c>
      <c r="K76">
        <f ca="1">OFFSET(Housing!$B$6,(ROW() - ROW($K$2)) * 6,0)</f>
        <v>0.73939851516295463</v>
      </c>
      <c r="L76">
        <f ca="1">OFFSET(Poverty!$B$5,(ROW() - ROW($L$2)) * 5,0)</f>
        <v>0.19350729221577931</v>
      </c>
      <c r="M76">
        <f ca="1">OFFSET(Income!$B$4,(ROW()-ROW($M$2))*20,0)/OFFSET(Income!$B$3,(ROW()-ROW($M$2))*20,0)</f>
        <v>7.323518308795772E-2</v>
      </c>
      <c r="N76">
        <f ca="1">OFFSET(Income!$B$5,(ROW()-ROW($N$2))*20,0)/OFFSET(Income!$B$3,(ROW()-ROW($N$2))*20,0)</f>
        <v>5.3730967660752485E-2</v>
      </c>
      <c r="O76">
        <f ca="1">OFFSET(Income!$B$6,(ROW()-ROW($O$2))*20,0)/OFFSET(Income!$B$3,(ROW()-ROW($O$2))*20,0)</f>
        <v>4.2028438404429345E-2</v>
      </c>
      <c r="P76">
        <f ca="1">OFFSET(Income!$B$7,(ROW()-ROW($P$2))*20,0)/OFFSET(Income!$B$3,(ROW()-ROW($P$2))*20,0)</f>
        <v>6.2035988423304392E-2</v>
      </c>
      <c r="Q76">
        <f ca="1">OFFSET(Income!$B$8,(ROW()-ROW($Q$2))*20,0)/OFFSET(Income!$B$3,(ROW()-ROW($Q$2))*20,0)</f>
        <v>5.0710960110733609E-2</v>
      </c>
      <c r="R76">
        <f ca="1">OFFSET(Income!$B$9,(ROW()-ROW($R$2))*20,0)/OFFSET(Income!$B$3,(ROW()-ROW($R$2))*20,0)</f>
        <v>3.7875928023153392E-2</v>
      </c>
      <c r="S76">
        <f ca="1">OFFSET(Income!$B$10,(ROW()-ROW($S$2))*20,0)/OFFSET(Income!$B$3,(ROW()-ROW($S$2))*20,0)</f>
        <v>3.3220083050207627E-2</v>
      </c>
      <c r="T76">
        <f ca="1">OFFSET(Income!$B$11,(ROW()-ROW($T$2))*20,0)/OFFSET(Income!$B$3,(ROW()-ROW($T$2))*20,0)</f>
        <v>3.8127595318988294E-2</v>
      </c>
      <c r="U76">
        <f ca="1">OFFSET(Income!$B$12,(ROW()-ROW($U$2))*20,0)/OFFSET(Income!$B$3,(ROW()-ROW($U$2))*20,0)</f>
        <v>3.3975084937712341E-2</v>
      </c>
      <c r="V76">
        <f ca="1">OFFSET(Income!$B$13,(ROW()-ROW($V$2))*20,0)/OFFSET(Income!$B$3,(ROW()-ROW($V$2))*20,0)</f>
        <v>6.5559330564993079E-2</v>
      </c>
      <c r="W76">
        <f ca="1">OFFSET(Income!$B$14,(ROW()-ROW($W$2))*20,0)/OFFSET(Income!$B$3,(ROW()-ROW($W$2))*20,0)</f>
        <v>9.5759406065181824E-2</v>
      </c>
      <c r="X76">
        <f ca="1">OFFSET(Income!$B$15,(ROW()-ROW($X$2))*20,0)/OFFSET(Income!$B$3,(ROW()-ROW($X$2))*20,0)</f>
        <v>0.16521957971561596</v>
      </c>
      <c r="Y76">
        <f ca="1">OFFSET(Income!$B$16,(ROW()-ROW($Y$2))*20,0)/OFFSET(Income!$B$3,(ROW()-ROW($Y$2))*20,0)</f>
        <v>0.10846860450484459</v>
      </c>
      <c r="Z76">
        <f ca="1">OFFSET(Income!$B$17,(ROW()-ROW($Z$2))*20,0)/OFFSET(Income!$B$3,(ROW()-ROW($Z$2))*20,0)</f>
        <v>4.1273436516924625E-2</v>
      </c>
      <c r="AA76">
        <f ca="1">OFFSET(Income!$B$18,(ROW()-ROW($AA$2))*20,0)/OFFSET(Income!$B$3,(ROW()-ROW($AA$2))*20,0)</f>
        <v>6.3420158550396372E-2</v>
      </c>
      <c r="AB76">
        <f ca="1">OFFSET(Income!$B$19,(ROW()-ROW($AB$2))*20,0)/OFFSET(Income!$B$3,(ROW()-ROW($AB$2))*20,0)</f>
        <v>3.5359255064804328E-2</v>
      </c>
    </row>
    <row r="77" spans="1:28" x14ac:dyDescent="0.15">
      <c r="A77" t="str">
        <f ca="1">OFFSET('Race &amp; Ethnicity'!$A$2,(ROW() - ROW($A$2)) * 8,0)</f>
        <v>76. O'Hare</v>
      </c>
      <c r="B77">
        <f ca="1">OFFSET('Race &amp; Ethnicity'!$B$3,(ROW() - ROW($B$2)) * 8,0)</f>
        <v>14143</v>
      </c>
      <c r="C77">
        <f ca="1">OFFSET('Race &amp; Ethnicity'!$B$4,(ROW() - ROW($C$2)) * 8,0)</f>
        <v>1359</v>
      </c>
      <c r="D77">
        <f ca="1">OFFSET('Race &amp; Ethnicity'!$B$5,(ROW() - ROW($D$2)) * 8,0)</f>
        <v>150</v>
      </c>
      <c r="E77">
        <f ca="1">OFFSET('Race &amp; Ethnicity'!$B$6,(ROW() - ROW($E$2)) * 8,0)</f>
        <v>1675</v>
      </c>
      <c r="F77">
        <f ca="1">OFFSET('Race &amp; Ethnicity'!$B$7,(ROW() - ROW($F$2)) * 8,0)</f>
        <v>10375</v>
      </c>
      <c r="G77">
        <f ca="1">OFFSET('Race &amp; Ethnicity'!$B$8,(ROW() - ROW($G$2)) * 8,0)</f>
        <v>584</v>
      </c>
      <c r="H77">
        <f ca="1">OFFSET(Citizenship!$B$8,(ROW() - ROW($H$2)) * 8,0)</f>
        <v>0.49232836031959271</v>
      </c>
      <c r="I77">
        <f ca="1">OFFSET(Education!$B$8,(ROW() - ROW($I$2)) * 9,0)</f>
        <v>0.88269419862340215</v>
      </c>
      <c r="J77">
        <f ca="1">OFFSET(Education!$B$9,(ROW() - ROW($J$2)) * 9,0)</f>
        <v>0.3262536873156342</v>
      </c>
      <c r="K77">
        <f ca="1">OFFSET(Housing!$B$6,(ROW() - ROW($K$2)) * 6,0)</f>
        <v>0.44522563767168083</v>
      </c>
      <c r="L77">
        <f ca="1">OFFSET(Poverty!$B$5,(ROW() - ROW($L$2)) * 5,0)</f>
        <v>0.22600000000000001</v>
      </c>
      <c r="M77">
        <f ca="1">OFFSET(Income!$B$4,(ROW()-ROW($M$2))*20,0)/OFFSET(Income!$B$3,(ROW()-ROW($M$2))*20,0)</f>
        <v>8.5022890778286467E-2</v>
      </c>
      <c r="N77">
        <f ca="1">OFFSET(Income!$B$5,(ROW()-ROW($N$2))*20,0)/OFFSET(Income!$B$3,(ROW()-ROW($N$2))*20,0)</f>
        <v>6.0660562459123608E-2</v>
      </c>
      <c r="O77">
        <f ca="1">OFFSET(Income!$B$6,(ROW()-ROW($O$2))*20,0)/OFFSET(Income!$B$3,(ROW()-ROW($O$2))*20,0)</f>
        <v>7.5049051667756703E-2</v>
      </c>
      <c r="P77">
        <f ca="1">OFFSET(Income!$B$7,(ROW()-ROW($P$2))*20,0)/OFFSET(Income!$B$3,(ROW()-ROW($P$2))*20,0)</f>
        <v>9.0745585349901903E-2</v>
      </c>
      <c r="Q77">
        <f ca="1">OFFSET(Income!$B$8,(ROW()-ROW($Q$2))*20,0)/OFFSET(Income!$B$3,(ROW()-ROW($Q$2))*20,0)</f>
        <v>5.8044473512099411E-2</v>
      </c>
      <c r="R77">
        <f ca="1">OFFSET(Income!$B$9,(ROW()-ROW($R$2))*20,0)/OFFSET(Income!$B$3,(ROW()-ROW($R$2))*20,0)</f>
        <v>5.8371484630477435E-2</v>
      </c>
      <c r="S77">
        <f ca="1">OFFSET(Income!$B$10,(ROW()-ROW($S$2))*20,0)/OFFSET(Income!$B$3,(ROW()-ROW($S$2))*20,0)</f>
        <v>3.7606278613472856E-2</v>
      </c>
      <c r="T77">
        <f ca="1">OFFSET(Income!$B$11,(ROW()-ROW($T$2))*20,0)/OFFSET(Income!$B$3,(ROW()-ROW($T$2))*20,0)</f>
        <v>5.1013734466971876E-2</v>
      </c>
      <c r="U77">
        <f ca="1">OFFSET(Income!$B$12,(ROW()-ROW($U$2))*20,0)/OFFSET(Income!$B$3,(ROW()-ROW($U$2))*20,0)</f>
        <v>2.8940483976455201E-2</v>
      </c>
      <c r="V77">
        <f ca="1">OFFSET(Income!$B$13,(ROW()-ROW($V$2))*20,0)/OFFSET(Income!$B$3,(ROW()-ROW($V$2))*20,0)</f>
        <v>7.946370176586004E-2</v>
      </c>
      <c r="W77">
        <f ca="1">OFFSET(Income!$B$14,(ROW()-ROW($W$2))*20,0)/OFFSET(Income!$B$3,(ROW()-ROW($W$2))*20,0)</f>
        <v>0.11608894702419882</v>
      </c>
      <c r="X77">
        <f ca="1">OFFSET(Income!$B$15,(ROW()-ROW($X$2))*20,0)/OFFSET(Income!$B$3,(ROW()-ROW($X$2))*20,0)</f>
        <v>0.14928057553956833</v>
      </c>
      <c r="Y77">
        <f ca="1">OFFSET(Income!$B$16,(ROW()-ROW($Y$2))*20,0)/OFFSET(Income!$B$3,(ROW()-ROW($Y$2))*20,0)</f>
        <v>4.4637017658600391E-2</v>
      </c>
      <c r="Z77">
        <f ca="1">OFFSET(Income!$B$17,(ROW()-ROW($Z$2))*20,0)/OFFSET(Income!$B$3,(ROW()-ROW($Z$2))*20,0)</f>
        <v>3.0085022890778287E-2</v>
      </c>
      <c r="AA77">
        <f ca="1">OFFSET(Income!$B$18,(ROW()-ROW($AA$2))*20,0)/OFFSET(Income!$B$3,(ROW()-ROW($AA$2))*20,0)</f>
        <v>2.4689339437540876E-2</v>
      </c>
      <c r="AB77">
        <f ca="1">OFFSET(Income!$B$19,(ROW()-ROW($AB$2))*20,0)/OFFSET(Income!$B$3,(ROW()-ROW($AB$2))*20,0)</f>
        <v>1.0300850228907784E-2</v>
      </c>
    </row>
    <row r="78" spans="1:28" x14ac:dyDescent="0.15">
      <c r="A78" t="str">
        <f ca="1">OFFSET('Race &amp; Ethnicity'!$A$2,(ROW() - ROW($A$2)) * 8,0)</f>
        <v>77. Edgewater</v>
      </c>
      <c r="B78">
        <f ca="1">OFFSET('Race &amp; Ethnicity'!$B$3,(ROW() - ROW($B$2)) * 8,0)</f>
        <v>55276</v>
      </c>
      <c r="C78">
        <f ca="1">OFFSET('Race &amp; Ethnicity'!$B$4,(ROW() - ROW($C$2)) * 8,0)</f>
        <v>6482</v>
      </c>
      <c r="D78">
        <f ca="1">OFFSET('Race &amp; Ethnicity'!$B$5,(ROW() - ROW($D$2)) * 8,0)</f>
        <v>7685</v>
      </c>
      <c r="E78">
        <f ca="1">OFFSET('Race &amp; Ethnicity'!$B$6,(ROW() - ROW($E$2)) * 8,0)</f>
        <v>9007</v>
      </c>
      <c r="F78">
        <f ca="1">OFFSET('Race &amp; Ethnicity'!$B$7,(ROW() - ROW($F$2)) * 8,0)</f>
        <v>30151</v>
      </c>
      <c r="G78">
        <f ca="1">OFFSET('Race &amp; Ethnicity'!$B$8,(ROW() - ROW($G$2)) * 8,0)</f>
        <v>1951</v>
      </c>
      <c r="H78">
        <f ca="1">OFFSET(Citizenship!$B$8,(ROW() - ROW($H$2)) * 8,0)</f>
        <v>0.28790071640494969</v>
      </c>
      <c r="I78">
        <f ca="1">OFFSET(Education!$B$8,(ROW() - ROW($I$2)) * 9,0)</f>
        <v>0.90842688712480624</v>
      </c>
      <c r="J78">
        <f ca="1">OFFSET(Education!$B$9,(ROW() - ROW($J$2)) * 9,0)</f>
        <v>0.54485884729202871</v>
      </c>
      <c r="K78">
        <f ca="1">OFFSET(Housing!$B$6,(ROW() - ROW($K$2)) * 6,0)</f>
        <v>0.38386410408455124</v>
      </c>
      <c r="L78">
        <f ca="1">OFFSET(Poverty!$B$5,(ROW() - ROW($L$2)) * 5,0)</f>
        <v>0.18366919754143593</v>
      </c>
      <c r="M78">
        <f ca="1">OFFSET(Income!$B$4,(ROW()-ROW($M$2))*20,0)/OFFSET(Income!$B$3,(ROW()-ROW($M$2))*20,0)</f>
        <v>0.11378143639471205</v>
      </c>
      <c r="N78">
        <f ca="1">OFFSET(Income!$B$5,(ROW()-ROW($N$2))*20,0)/OFFSET(Income!$B$3,(ROW()-ROW($N$2))*20,0)</f>
        <v>6.8471170951201643E-2</v>
      </c>
      <c r="O78">
        <f ca="1">OFFSET(Income!$B$6,(ROW()-ROW($O$2))*20,0)/OFFSET(Income!$B$3,(ROW()-ROW($O$2))*20,0)</f>
        <v>6.0343925494436498E-2</v>
      </c>
      <c r="P78">
        <f ca="1">OFFSET(Income!$B$7,(ROW()-ROW($P$2))*20,0)/OFFSET(Income!$B$3,(ROW()-ROW($P$2))*20,0)</f>
        <v>4.3008127245456766E-2</v>
      </c>
      <c r="Q78">
        <f ca="1">OFFSET(Income!$B$8,(ROW()-ROW($Q$2))*20,0)/OFFSET(Income!$B$3,(ROW()-ROW($Q$2))*20,0)</f>
        <v>5.8913809341100146E-2</v>
      </c>
      <c r="R78">
        <f ca="1">OFFSET(Income!$B$9,(ROW()-ROW($R$2))*20,0)/OFFSET(Income!$B$3,(ROW()-ROW($R$2))*20,0)</f>
        <v>5.1588824165474903E-2</v>
      </c>
      <c r="S78">
        <f ca="1">OFFSET(Income!$B$10,(ROW()-ROW($S$2))*20,0)/OFFSET(Income!$B$3,(ROW()-ROW($S$2))*20,0)</f>
        <v>5.6576790261257802E-2</v>
      </c>
      <c r="T78">
        <f ca="1">OFFSET(Income!$B$11,(ROW()-ROW($T$2))*20,0)/OFFSET(Income!$B$3,(ROW()-ROW($T$2))*20,0)</f>
        <v>5.2774774146290421E-2</v>
      </c>
      <c r="U78">
        <f ca="1">OFFSET(Income!$B$12,(ROW()-ROW($U$2))*20,0)/OFFSET(Income!$B$3,(ROW()-ROW($U$2))*20,0)</f>
        <v>3.0137081865429557E-2</v>
      </c>
      <c r="V78">
        <f ca="1">OFFSET(Income!$B$13,(ROW()-ROW($V$2))*20,0)/OFFSET(Income!$B$3,(ROW()-ROW($V$2))*20,0)</f>
        <v>7.3842826746660151E-2</v>
      </c>
      <c r="W78">
        <f ca="1">OFFSET(Income!$B$14,(ROW()-ROW($W$2))*20,0)/OFFSET(Income!$B$3,(ROW()-ROW($W$2))*20,0)</f>
        <v>9.2015766158568491E-2</v>
      </c>
      <c r="X78">
        <f ca="1">OFFSET(Income!$B$15,(ROW()-ROW($X$2))*20,0)/OFFSET(Income!$B$3,(ROW()-ROW($X$2))*20,0)</f>
        <v>0.10928180264397085</v>
      </c>
      <c r="Y78">
        <f ca="1">OFFSET(Income!$B$16,(ROW()-ROW($Y$2))*20,0)/OFFSET(Income!$B$3,(ROW()-ROW($Y$2))*20,0)</f>
        <v>6.0029997558338273E-2</v>
      </c>
      <c r="Z78">
        <f ca="1">OFFSET(Income!$B$17,(ROW()-ROW($Z$2))*20,0)/OFFSET(Income!$B$3,(ROW()-ROW($Z$2))*20,0)</f>
        <v>4.391503017196275E-2</v>
      </c>
      <c r="AA78">
        <f ca="1">OFFSET(Income!$B$18,(ROW()-ROW($AA$2))*20,0)/OFFSET(Income!$B$3,(ROW()-ROW($AA$2))*20,0)</f>
        <v>4.4752171334891344E-2</v>
      </c>
      <c r="AB78">
        <f ca="1">OFFSET(Income!$B$19,(ROW()-ROW($AB$2))*20,0)/OFFSET(Income!$B$3,(ROW()-ROW($AB$2))*20,0)</f>
        <v>4.0566465520248354E-2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9"/>
  <sheetViews>
    <sheetView workbookViewId="0">
      <pane ySplit="1" topLeftCell="A2" activePane="bottomLeft" state="frozen"/>
      <selection pane="bottomLeft" activeCell="B8" sqref="B8"/>
    </sheetView>
  </sheetViews>
  <sheetFormatPr baseColWidth="10" defaultColWidth="17.33203125" defaultRowHeight="15" customHeight="1" x14ac:dyDescent="0.15"/>
  <cols>
    <col min="1" max="1" width="33.1640625" customWidth="1"/>
    <col min="2" max="2" width="17.33203125" customWidth="1"/>
  </cols>
  <sheetData>
    <row r="1" spans="1:2" ht="15" customHeight="1" x14ac:dyDescent="0.2">
      <c r="A1" s="2"/>
      <c r="B1" s="3" t="s">
        <v>1</v>
      </c>
    </row>
    <row r="2" spans="1:2" ht="15" customHeight="1" x14ac:dyDescent="0.2">
      <c r="A2" s="4" t="s">
        <v>2</v>
      </c>
      <c r="B2" s="1"/>
    </row>
    <row r="3" spans="1:2" ht="15" customHeight="1" x14ac:dyDescent="0.2">
      <c r="A3" s="4" t="s">
        <v>3</v>
      </c>
      <c r="B3" s="8">
        <v>55053</v>
      </c>
    </row>
    <row r="4" spans="1:2" ht="15" customHeight="1" x14ac:dyDescent="0.2">
      <c r="A4" s="11" t="s">
        <v>21</v>
      </c>
      <c r="B4" s="12">
        <v>39191</v>
      </c>
    </row>
    <row r="5" spans="1:2" ht="15" customHeight="1" x14ac:dyDescent="0.2">
      <c r="A5" s="11" t="s">
        <v>27</v>
      </c>
      <c r="B5" s="12">
        <v>15862</v>
      </c>
    </row>
    <row r="6" spans="1:2" ht="15" customHeight="1" x14ac:dyDescent="0.2">
      <c r="A6" s="11" t="s">
        <v>28</v>
      </c>
      <c r="B6" s="12">
        <v>5636</v>
      </c>
    </row>
    <row r="7" spans="1:2" ht="15" customHeight="1" x14ac:dyDescent="0.2">
      <c r="A7" s="11" t="s">
        <v>29</v>
      </c>
      <c r="B7" s="12">
        <v>10226</v>
      </c>
    </row>
    <row r="8" spans="1:2" ht="15" customHeight="1" x14ac:dyDescent="0.2">
      <c r="A8" s="11" t="s">
        <v>30</v>
      </c>
      <c r="B8" s="10">
        <v>0.28812235482171727</v>
      </c>
    </row>
    <row r="9" spans="1:2" ht="15" customHeight="1" x14ac:dyDescent="0.2">
      <c r="A9" s="13"/>
      <c r="B9" s="1"/>
    </row>
    <row r="10" spans="1:2" ht="15" customHeight="1" x14ac:dyDescent="0.2">
      <c r="A10" s="4" t="s">
        <v>10</v>
      </c>
      <c r="B10" s="1"/>
    </row>
    <row r="11" spans="1:2" ht="15" customHeight="1" x14ac:dyDescent="0.2">
      <c r="A11" s="4" t="s">
        <v>3</v>
      </c>
      <c r="B11" s="8">
        <v>73019</v>
      </c>
    </row>
    <row r="12" spans="1:2" ht="15" customHeight="1" x14ac:dyDescent="0.2">
      <c r="A12" s="11" t="s">
        <v>21</v>
      </c>
      <c r="B12" s="12">
        <v>40541</v>
      </c>
    </row>
    <row r="13" spans="1:2" ht="15" customHeight="1" x14ac:dyDescent="0.2">
      <c r="A13" s="11" t="s">
        <v>27</v>
      </c>
      <c r="B13" s="12">
        <v>32478</v>
      </c>
    </row>
    <row r="14" spans="1:2" ht="15" customHeight="1" x14ac:dyDescent="0.2">
      <c r="A14" s="11" t="s">
        <v>28</v>
      </c>
      <c r="B14" s="12">
        <v>15645</v>
      </c>
    </row>
    <row r="15" spans="1:2" ht="15" customHeight="1" x14ac:dyDescent="0.2">
      <c r="A15" s="11" t="s">
        <v>29</v>
      </c>
      <c r="B15" s="12">
        <v>16833</v>
      </c>
    </row>
    <row r="16" spans="1:2" ht="15" customHeight="1" x14ac:dyDescent="0.2">
      <c r="A16" s="11" t="s">
        <v>30</v>
      </c>
      <c r="B16" s="10">
        <v>0.44478834276010354</v>
      </c>
    </row>
    <row r="17" spans="1:2" ht="15" customHeight="1" x14ac:dyDescent="0.2">
      <c r="A17" s="11"/>
      <c r="B17" s="1"/>
    </row>
    <row r="18" spans="1:2" ht="15" customHeight="1" x14ac:dyDescent="0.2">
      <c r="A18" s="4" t="s">
        <v>11</v>
      </c>
      <c r="B18" s="1"/>
    </row>
    <row r="19" spans="1:2" ht="15" customHeight="1" x14ac:dyDescent="0.2">
      <c r="A19" s="4" t="s">
        <v>3</v>
      </c>
      <c r="B19" s="8">
        <v>54062</v>
      </c>
    </row>
    <row r="20" spans="1:2" ht="15" customHeight="1" x14ac:dyDescent="0.2">
      <c r="A20" s="11" t="s">
        <v>21</v>
      </c>
      <c r="B20" s="12">
        <v>41355</v>
      </c>
    </row>
    <row r="21" spans="1:2" ht="15" customHeight="1" x14ac:dyDescent="0.2">
      <c r="A21" s="11" t="s">
        <v>27</v>
      </c>
      <c r="B21" s="12">
        <v>12707</v>
      </c>
    </row>
    <row r="22" spans="1:2" ht="15" customHeight="1" x14ac:dyDescent="0.2">
      <c r="A22" s="11" t="s">
        <v>28</v>
      </c>
      <c r="B22" s="12">
        <v>6401</v>
      </c>
    </row>
    <row r="23" spans="1:2" ht="15" customHeight="1" x14ac:dyDescent="0.2">
      <c r="A23" s="11" t="s">
        <v>29</v>
      </c>
      <c r="B23" s="12">
        <v>6306</v>
      </c>
    </row>
    <row r="24" spans="1:2" ht="15" customHeight="1" x14ac:dyDescent="0.2">
      <c r="A24" s="11" t="s">
        <v>30</v>
      </c>
      <c r="B24" s="10">
        <v>0.2350449483925863</v>
      </c>
    </row>
    <row r="25" spans="1:2" ht="15" customHeight="1" x14ac:dyDescent="0.2">
      <c r="A25" s="11"/>
      <c r="B25" s="1"/>
    </row>
    <row r="26" spans="1:2" ht="15" customHeight="1" x14ac:dyDescent="0.2">
      <c r="A26" s="4" t="s">
        <v>12</v>
      </c>
      <c r="B26" s="1"/>
    </row>
    <row r="27" spans="1:2" ht="15" customHeight="1" x14ac:dyDescent="0.2">
      <c r="A27" s="4" t="s">
        <v>3</v>
      </c>
      <c r="B27" s="8">
        <v>39547</v>
      </c>
    </row>
    <row r="28" spans="1:2" ht="15" customHeight="1" x14ac:dyDescent="0.2">
      <c r="A28" s="11" t="s">
        <v>21</v>
      </c>
      <c r="B28" s="12">
        <v>29695</v>
      </c>
    </row>
    <row r="29" spans="1:2" ht="15" customHeight="1" x14ac:dyDescent="0.2">
      <c r="A29" s="11" t="s">
        <v>27</v>
      </c>
      <c r="B29" s="12">
        <v>9852</v>
      </c>
    </row>
    <row r="30" spans="1:2" ht="15" customHeight="1" x14ac:dyDescent="0.2">
      <c r="A30" s="11" t="s">
        <v>28</v>
      </c>
      <c r="B30" s="12">
        <v>5574</v>
      </c>
    </row>
    <row r="31" spans="1:2" ht="15" customHeight="1" x14ac:dyDescent="0.2">
      <c r="A31" s="11" t="s">
        <v>29</v>
      </c>
      <c r="B31" s="12">
        <v>4278</v>
      </c>
    </row>
    <row r="32" spans="1:2" ht="15" customHeight="1" x14ac:dyDescent="0.2">
      <c r="A32" s="11" t="s">
        <v>30</v>
      </c>
      <c r="B32" s="10">
        <v>0.24912129870786659</v>
      </c>
    </row>
    <row r="33" spans="1:2" ht="15" customHeight="1" x14ac:dyDescent="0.2">
      <c r="A33" s="4"/>
      <c r="B33" s="1"/>
    </row>
    <row r="34" spans="1:2" ht="15" customHeight="1" x14ac:dyDescent="0.2">
      <c r="A34" s="4" t="s">
        <v>13</v>
      </c>
      <c r="B34" s="1"/>
    </row>
    <row r="35" spans="1:2" ht="15" customHeight="1" x14ac:dyDescent="0.2">
      <c r="A35" s="4" t="s">
        <v>3</v>
      </c>
      <c r="B35" s="8">
        <v>34815</v>
      </c>
    </row>
    <row r="36" spans="1:2" ht="15" customHeight="1" x14ac:dyDescent="0.2">
      <c r="A36" s="11" t="s">
        <v>21</v>
      </c>
      <c r="B36" s="12">
        <v>30978</v>
      </c>
    </row>
    <row r="37" spans="1:2" ht="15" customHeight="1" x14ac:dyDescent="0.2">
      <c r="A37" s="11" t="s">
        <v>27</v>
      </c>
      <c r="B37" s="12">
        <v>3837</v>
      </c>
    </row>
    <row r="38" spans="1:2" ht="15" customHeight="1" x14ac:dyDescent="0.2">
      <c r="A38" s="11" t="s">
        <v>28</v>
      </c>
      <c r="B38" s="12">
        <v>2296</v>
      </c>
    </row>
    <row r="39" spans="1:2" ht="15" customHeight="1" x14ac:dyDescent="0.2">
      <c r="A39" s="11" t="s">
        <v>29</v>
      </c>
      <c r="B39" s="12">
        <v>1541</v>
      </c>
    </row>
    <row r="40" spans="1:2" ht="15" customHeight="1" x14ac:dyDescent="0.2">
      <c r="A40" s="11" t="s">
        <v>30</v>
      </c>
      <c r="B40" s="10">
        <v>0.11021111589831969</v>
      </c>
    </row>
    <row r="41" spans="1:2" ht="15" customHeight="1" x14ac:dyDescent="0.2">
      <c r="A41" s="4"/>
      <c r="B41" s="1"/>
    </row>
    <row r="42" spans="1:2" ht="15" customHeight="1" x14ac:dyDescent="0.2">
      <c r="A42" s="4" t="s">
        <v>14</v>
      </c>
      <c r="B42" s="1"/>
    </row>
    <row r="43" spans="1:2" ht="15" customHeight="1" x14ac:dyDescent="0.2">
      <c r="A43" s="4" t="s">
        <v>3</v>
      </c>
      <c r="B43" s="8">
        <v>97968</v>
      </c>
    </row>
    <row r="44" spans="1:2" ht="15" customHeight="1" x14ac:dyDescent="0.2">
      <c r="A44" s="11" t="s">
        <v>35</v>
      </c>
      <c r="B44" s="12">
        <v>86077</v>
      </c>
    </row>
    <row r="45" spans="1:2" ht="15" customHeight="1" x14ac:dyDescent="0.2">
      <c r="A45" s="11" t="s">
        <v>27</v>
      </c>
      <c r="B45" s="12">
        <v>11891</v>
      </c>
    </row>
    <row r="46" spans="1:2" ht="15" customHeight="1" x14ac:dyDescent="0.2">
      <c r="A46" s="11" t="s">
        <v>28</v>
      </c>
      <c r="B46" s="12">
        <v>5788</v>
      </c>
    </row>
    <row r="47" spans="1:2" ht="15" customHeight="1" x14ac:dyDescent="0.2">
      <c r="A47" s="11" t="s">
        <v>29</v>
      </c>
      <c r="B47" s="12">
        <v>6103</v>
      </c>
    </row>
    <row r="48" spans="1:2" ht="15" customHeight="1" x14ac:dyDescent="0.2">
      <c r="A48" s="11" t="s">
        <v>30</v>
      </c>
      <c r="B48" s="10">
        <v>0.12137636779356524</v>
      </c>
    </row>
    <row r="49" spans="1:2" ht="15" customHeight="1" x14ac:dyDescent="0.2">
      <c r="A49" s="4"/>
      <c r="B49" s="1"/>
    </row>
    <row r="50" spans="1:2" ht="15" customHeight="1" x14ac:dyDescent="0.2">
      <c r="A50" s="4" t="s">
        <v>15</v>
      </c>
      <c r="B50" s="1"/>
    </row>
    <row r="51" spans="1:2" ht="15" customHeight="1" x14ac:dyDescent="0.2">
      <c r="A51" s="4" t="s">
        <v>3</v>
      </c>
      <c r="B51" s="8">
        <v>65951</v>
      </c>
    </row>
    <row r="52" spans="1:2" ht="15" customHeight="1" x14ac:dyDescent="0.2">
      <c r="A52" s="11" t="s">
        <v>21</v>
      </c>
      <c r="B52" s="12">
        <v>59424</v>
      </c>
    </row>
    <row r="53" spans="1:2" ht="15" customHeight="1" x14ac:dyDescent="0.2">
      <c r="A53" s="11" t="s">
        <v>27</v>
      </c>
      <c r="B53" s="12">
        <v>6527</v>
      </c>
    </row>
    <row r="54" spans="1:2" ht="15" customHeight="1" x14ac:dyDescent="0.2">
      <c r="A54" s="11" t="s">
        <v>28</v>
      </c>
      <c r="B54" s="12">
        <v>3187</v>
      </c>
    </row>
    <row r="55" spans="1:2" ht="15" customHeight="1" x14ac:dyDescent="0.2">
      <c r="A55" s="11" t="s">
        <v>29</v>
      </c>
      <c r="B55" s="12">
        <v>3340</v>
      </c>
    </row>
    <row r="56" spans="1:2" ht="15" customHeight="1" x14ac:dyDescent="0.2">
      <c r="A56" s="11" t="s">
        <v>30</v>
      </c>
      <c r="B56" s="10">
        <v>9.8967415202195569E-2</v>
      </c>
    </row>
    <row r="57" spans="1:2" ht="15" customHeight="1" x14ac:dyDescent="0.2">
      <c r="A57" s="4"/>
      <c r="B57" s="1"/>
    </row>
    <row r="58" spans="1:2" ht="15" customHeight="1" x14ac:dyDescent="0.2">
      <c r="A58" s="4" t="s">
        <v>16</v>
      </c>
      <c r="B58" s="1"/>
    </row>
    <row r="59" spans="1:2" ht="15" customHeight="1" x14ac:dyDescent="0.2">
      <c r="A59" s="4" t="s">
        <v>3</v>
      </c>
      <c r="B59" s="8">
        <v>84305</v>
      </c>
    </row>
    <row r="60" spans="1:2" ht="15" customHeight="1" x14ac:dyDescent="0.2">
      <c r="A60" s="11" t="s">
        <v>35</v>
      </c>
      <c r="B60" s="12">
        <v>70569</v>
      </c>
    </row>
    <row r="61" spans="1:2" ht="15" customHeight="1" x14ac:dyDescent="0.2">
      <c r="A61" s="11" t="s">
        <v>27</v>
      </c>
      <c r="B61" s="12">
        <v>13736</v>
      </c>
    </row>
    <row r="62" spans="1:2" ht="15" customHeight="1" x14ac:dyDescent="0.2">
      <c r="A62" s="11" t="s">
        <v>28</v>
      </c>
      <c r="B62" s="12">
        <v>6530</v>
      </c>
    </row>
    <row r="63" spans="1:2" ht="15" customHeight="1" x14ac:dyDescent="0.2">
      <c r="A63" s="11" t="s">
        <v>29</v>
      </c>
      <c r="B63" s="12">
        <v>7206</v>
      </c>
    </row>
    <row r="64" spans="1:2" ht="15" customHeight="1" x14ac:dyDescent="0.2">
      <c r="A64" s="11" t="s">
        <v>30</v>
      </c>
      <c r="B64" s="10">
        <v>0.16293221042642786</v>
      </c>
    </row>
    <row r="65" spans="1:2" ht="15" customHeight="1" x14ac:dyDescent="0.2">
      <c r="A65" s="4"/>
      <c r="B65" s="1"/>
    </row>
    <row r="66" spans="1:2" ht="15" customHeight="1" x14ac:dyDescent="0.2">
      <c r="A66" s="4" t="s">
        <v>17</v>
      </c>
      <c r="B66" s="1"/>
    </row>
    <row r="67" spans="1:2" ht="15" customHeight="1" x14ac:dyDescent="0.2">
      <c r="A67" s="4" t="s">
        <v>3</v>
      </c>
      <c r="B67" s="8">
        <v>10993</v>
      </c>
    </row>
    <row r="68" spans="1:2" ht="15" customHeight="1" x14ac:dyDescent="0.2">
      <c r="A68" s="11" t="s">
        <v>21</v>
      </c>
      <c r="B68" s="8">
        <v>9420</v>
      </c>
    </row>
    <row r="69" spans="1:2" ht="15" customHeight="1" x14ac:dyDescent="0.2">
      <c r="A69" s="11" t="s">
        <v>27</v>
      </c>
      <c r="B69" s="12">
        <v>1573</v>
      </c>
    </row>
    <row r="70" spans="1:2" ht="15" customHeight="1" x14ac:dyDescent="0.2">
      <c r="A70" s="11" t="s">
        <v>28</v>
      </c>
      <c r="B70" s="8">
        <v>1207</v>
      </c>
    </row>
    <row r="71" spans="1:2" ht="15" customHeight="1" x14ac:dyDescent="0.2">
      <c r="A71" s="11" t="s">
        <v>29</v>
      </c>
      <c r="B71" s="8">
        <v>366</v>
      </c>
    </row>
    <row r="72" spans="1:2" ht="15" customHeight="1" x14ac:dyDescent="0.2">
      <c r="A72" s="11" t="s">
        <v>30</v>
      </c>
      <c r="B72" s="10">
        <v>0.14309105794596561</v>
      </c>
    </row>
    <row r="73" spans="1:2" ht="15" customHeight="1" x14ac:dyDescent="0.2">
      <c r="A73" s="4"/>
      <c r="B73" s="1"/>
    </row>
    <row r="74" spans="1:2" ht="15" customHeight="1" x14ac:dyDescent="0.2">
      <c r="A74" s="4" t="s">
        <v>18</v>
      </c>
      <c r="B74" s="1"/>
    </row>
    <row r="75" spans="1:2" ht="15" customHeight="1" x14ac:dyDescent="0.2">
      <c r="A75" s="4" t="s">
        <v>3</v>
      </c>
      <c r="B75" s="8">
        <v>36486</v>
      </c>
    </row>
    <row r="76" spans="1:2" ht="15" customHeight="1" x14ac:dyDescent="0.2">
      <c r="A76" s="11" t="s">
        <v>21</v>
      </c>
      <c r="B76" s="8">
        <v>29649</v>
      </c>
    </row>
    <row r="77" spans="1:2" ht="15" customHeight="1" x14ac:dyDescent="0.2">
      <c r="A77" s="11" t="s">
        <v>27</v>
      </c>
      <c r="B77" s="12">
        <v>6837</v>
      </c>
    </row>
    <row r="78" spans="1:2" ht="15" customHeight="1" x14ac:dyDescent="0.2">
      <c r="A78" s="11" t="s">
        <v>28</v>
      </c>
      <c r="B78" s="8">
        <v>4905</v>
      </c>
    </row>
    <row r="79" spans="1:2" ht="15" customHeight="1" x14ac:dyDescent="0.2">
      <c r="A79" s="11" t="s">
        <v>29</v>
      </c>
      <c r="B79" s="8">
        <v>1932</v>
      </c>
    </row>
    <row r="80" spans="1:2" ht="15" customHeight="1" x14ac:dyDescent="0.2">
      <c r="A80" s="11" t="s">
        <v>30</v>
      </c>
      <c r="B80" s="10">
        <v>0.18738694293701694</v>
      </c>
    </row>
    <row r="81" spans="1:2" ht="15" customHeight="1" x14ac:dyDescent="0.2">
      <c r="A81" s="4"/>
      <c r="B81" s="1"/>
    </row>
    <row r="82" spans="1:2" ht="15" customHeight="1" x14ac:dyDescent="0.2">
      <c r="A82" s="4" t="s">
        <v>19</v>
      </c>
      <c r="B82" s="1"/>
    </row>
    <row r="83" spans="1:2" ht="15" customHeight="1" x14ac:dyDescent="0.2">
      <c r="A83" s="4" t="s">
        <v>3</v>
      </c>
      <c r="B83" s="8">
        <v>26975</v>
      </c>
    </row>
    <row r="84" spans="1:2" ht="15" customHeight="1" x14ac:dyDescent="0.2">
      <c r="A84" s="11" t="s">
        <v>21</v>
      </c>
      <c r="B84" s="12">
        <v>19894</v>
      </c>
    </row>
    <row r="85" spans="1:2" ht="15" customHeight="1" x14ac:dyDescent="0.2">
      <c r="A85" s="11" t="s">
        <v>27</v>
      </c>
      <c r="B85" s="12">
        <v>7081</v>
      </c>
    </row>
    <row r="86" spans="1:2" ht="15" customHeight="1" x14ac:dyDescent="0.2">
      <c r="A86" s="11" t="s">
        <v>28</v>
      </c>
      <c r="B86" s="12">
        <v>4626</v>
      </c>
    </row>
    <row r="87" spans="1:2" ht="15" customHeight="1" x14ac:dyDescent="0.2">
      <c r="A87" s="11" t="s">
        <v>29</v>
      </c>
      <c r="B87" s="12">
        <v>2455</v>
      </c>
    </row>
    <row r="88" spans="1:2" ht="15" customHeight="1" x14ac:dyDescent="0.2">
      <c r="A88" s="11" t="s">
        <v>30</v>
      </c>
      <c r="B88" s="10">
        <v>0.26250231696014831</v>
      </c>
    </row>
    <row r="89" spans="1:2" ht="15" customHeight="1" x14ac:dyDescent="0.2">
      <c r="A89" s="4"/>
      <c r="B89" s="1"/>
    </row>
    <row r="90" spans="1:2" ht="15" customHeight="1" x14ac:dyDescent="0.2">
      <c r="A90" s="4" t="s">
        <v>20</v>
      </c>
      <c r="B90" s="1"/>
    </row>
    <row r="91" spans="1:2" ht="15" customHeight="1" x14ac:dyDescent="0.2">
      <c r="A91" s="4" t="s">
        <v>3</v>
      </c>
      <c r="B91" s="8">
        <v>26104</v>
      </c>
    </row>
    <row r="92" spans="1:2" ht="15" customHeight="1" x14ac:dyDescent="0.2">
      <c r="A92" s="11" t="s">
        <v>21</v>
      </c>
      <c r="B92" s="12">
        <v>20007</v>
      </c>
    </row>
    <row r="93" spans="1:2" ht="15" customHeight="1" x14ac:dyDescent="0.2">
      <c r="A93" s="11" t="s">
        <v>27</v>
      </c>
      <c r="B93" s="12">
        <v>6097</v>
      </c>
    </row>
    <row r="94" spans="1:2" ht="15" customHeight="1" x14ac:dyDescent="0.2">
      <c r="A94" s="11" t="s">
        <v>28</v>
      </c>
      <c r="B94" s="12">
        <v>4784</v>
      </c>
    </row>
    <row r="95" spans="1:2" ht="15" customHeight="1" x14ac:dyDescent="0.2">
      <c r="A95" s="11" t="s">
        <v>29</v>
      </c>
      <c r="B95" s="12">
        <v>1313</v>
      </c>
    </row>
    <row r="96" spans="1:2" ht="15" customHeight="1" x14ac:dyDescent="0.2">
      <c r="A96" s="11" t="s">
        <v>30</v>
      </c>
      <c r="B96" s="10">
        <v>0.23356573705179282</v>
      </c>
    </row>
    <row r="97" spans="1:2" ht="15" customHeight="1" x14ac:dyDescent="0.2">
      <c r="A97" s="4"/>
      <c r="B97" s="1"/>
    </row>
    <row r="98" spans="1:2" ht="15" customHeight="1" x14ac:dyDescent="0.2">
      <c r="A98" s="4" t="s">
        <v>31</v>
      </c>
      <c r="B98" s="1"/>
    </row>
    <row r="99" spans="1:2" ht="15" customHeight="1" x14ac:dyDescent="0.2">
      <c r="A99" s="4" t="s">
        <v>3</v>
      </c>
      <c r="B99" s="8">
        <v>18058</v>
      </c>
    </row>
    <row r="100" spans="1:2" ht="15" customHeight="1" x14ac:dyDescent="0.2">
      <c r="A100" s="11" t="s">
        <v>21</v>
      </c>
      <c r="B100" s="12">
        <v>11469</v>
      </c>
    </row>
    <row r="101" spans="1:2" ht="15" customHeight="1" x14ac:dyDescent="0.2">
      <c r="A101" s="11" t="s">
        <v>27</v>
      </c>
      <c r="B101" s="12">
        <v>6589</v>
      </c>
    </row>
    <row r="102" spans="1:2" ht="15" customHeight="1" x14ac:dyDescent="0.2">
      <c r="A102" s="11" t="s">
        <v>28</v>
      </c>
      <c r="B102" s="12">
        <v>4216</v>
      </c>
    </row>
    <row r="103" spans="1:2" ht="15" customHeight="1" x14ac:dyDescent="0.2">
      <c r="A103" s="11" t="s">
        <v>29</v>
      </c>
      <c r="B103" s="12">
        <v>2373</v>
      </c>
    </row>
    <row r="104" spans="1:2" ht="15" customHeight="1" x14ac:dyDescent="0.2">
      <c r="A104" s="11" t="s">
        <v>30</v>
      </c>
      <c r="B104" s="10">
        <v>0.36487983165356075</v>
      </c>
    </row>
    <row r="105" spans="1:2" ht="15" customHeight="1" x14ac:dyDescent="0.2">
      <c r="A105" s="4"/>
      <c r="B105" s="1"/>
    </row>
    <row r="106" spans="1:2" ht="15" customHeight="1" x14ac:dyDescent="0.2">
      <c r="A106" s="4" t="s">
        <v>32</v>
      </c>
      <c r="B106" s="1"/>
    </row>
    <row r="107" spans="1:2" ht="15" customHeight="1" x14ac:dyDescent="0.2">
      <c r="A107" s="4" t="s">
        <v>3</v>
      </c>
      <c r="B107" s="8">
        <v>52930</v>
      </c>
    </row>
    <row r="108" spans="1:2" ht="15" customHeight="1" x14ac:dyDescent="0.2">
      <c r="A108" s="11" t="s">
        <v>21</v>
      </c>
      <c r="B108" s="12">
        <v>29704</v>
      </c>
    </row>
    <row r="109" spans="1:2" ht="15" customHeight="1" x14ac:dyDescent="0.2">
      <c r="A109" s="11" t="s">
        <v>27</v>
      </c>
      <c r="B109" s="12">
        <v>23226</v>
      </c>
    </row>
    <row r="110" spans="1:2" ht="15" customHeight="1" x14ac:dyDescent="0.2">
      <c r="A110" s="11" t="s">
        <v>28</v>
      </c>
      <c r="B110" s="12">
        <v>8596</v>
      </c>
    </row>
    <row r="111" spans="1:2" ht="15" customHeight="1" x14ac:dyDescent="0.2">
      <c r="A111" s="11" t="s">
        <v>29</v>
      </c>
      <c r="B111" s="12">
        <v>14630</v>
      </c>
    </row>
    <row r="112" spans="1:2" ht="15" customHeight="1" x14ac:dyDescent="0.2">
      <c r="A112" s="11" t="s">
        <v>30</v>
      </c>
      <c r="B112" s="10">
        <v>0.43880597014925371</v>
      </c>
    </row>
    <row r="113" spans="1:2" ht="15" customHeight="1" x14ac:dyDescent="0.2">
      <c r="A113" s="4"/>
      <c r="B113" s="1"/>
    </row>
    <row r="114" spans="1:2" ht="15" customHeight="1" x14ac:dyDescent="0.2">
      <c r="A114" s="4" t="s">
        <v>34</v>
      </c>
      <c r="B114" s="1"/>
    </row>
    <row r="115" spans="1:2" ht="15" customHeight="1" x14ac:dyDescent="0.2">
      <c r="A115" s="4" t="s">
        <v>3</v>
      </c>
      <c r="B115" s="8">
        <v>64427</v>
      </c>
    </row>
    <row r="116" spans="1:2" ht="15" customHeight="1" x14ac:dyDescent="0.2">
      <c r="A116" s="11" t="s">
        <v>21</v>
      </c>
      <c r="B116" s="12">
        <v>43819</v>
      </c>
    </row>
    <row r="117" spans="1:2" ht="15" customHeight="1" x14ac:dyDescent="0.2">
      <c r="A117" s="11" t="s">
        <v>27</v>
      </c>
      <c r="B117" s="12">
        <v>20608</v>
      </c>
    </row>
    <row r="118" spans="1:2" ht="15" customHeight="1" x14ac:dyDescent="0.2">
      <c r="A118" s="11" t="s">
        <v>28</v>
      </c>
      <c r="B118" s="12">
        <v>11314</v>
      </c>
    </row>
    <row r="119" spans="1:2" ht="15" customHeight="1" x14ac:dyDescent="0.2">
      <c r="A119" s="11" t="s">
        <v>29</v>
      </c>
      <c r="B119" s="12">
        <v>9294</v>
      </c>
    </row>
    <row r="120" spans="1:2" ht="15" customHeight="1" x14ac:dyDescent="0.2">
      <c r="A120" s="11" t="s">
        <v>30</v>
      </c>
      <c r="B120" s="10">
        <v>0.31986589473357441</v>
      </c>
    </row>
    <row r="121" spans="1:2" ht="15" customHeight="1" x14ac:dyDescent="0.2">
      <c r="A121" s="4"/>
      <c r="B121" s="1"/>
    </row>
    <row r="122" spans="1:2" ht="15" customHeight="1" x14ac:dyDescent="0.2">
      <c r="A122" s="4" t="s">
        <v>36</v>
      </c>
      <c r="B122" s="1"/>
    </row>
    <row r="123" spans="1:2" ht="15" customHeight="1" x14ac:dyDescent="0.2">
      <c r="A123" s="4" t="s">
        <v>3</v>
      </c>
      <c r="B123" s="8">
        <v>56490</v>
      </c>
    </row>
    <row r="124" spans="1:2" ht="15" customHeight="1" x14ac:dyDescent="0.2">
      <c r="A124" s="11" t="s">
        <v>21</v>
      </c>
      <c r="B124" s="12">
        <v>37635</v>
      </c>
    </row>
    <row r="125" spans="1:2" ht="15" customHeight="1" x14ac:dyDescent="0.2">
      <c r="A125" s="11" t="s">
        <v>27</v>
      </c>
      <c r="B125" s="12">
        <v>18855</v>
      </c>
    </row>
    <row r="126" spans="1:2" ht="15" customHeight="1" x14ac:dyDescent="0.2">
      <c r="A126" s="11" t="s">
        <v>28</v>
      </c>
      <c r="B126" s="12">
        <v>7551</v>
      </c>
    </row>
    <row r="127" spans="1:2" ht="15" customHeight="1" x14ac:dyDescent="0.2">
      <c r="A127" s="11" t="s">
        <v>29</v>
      </c>
      <c r="B127" s="12">
        <v>11304</v>
      </c>
    </row>
    <row r="128" spans="1:2" ht="15" customHeight="1" x14ac:dyDescent="0.2">
      <c r="A128" s="11" t="s">
        <v>30</v>
      </c>
      <c r="B128" s="10">
        <v>0.33377588953797133</v>
      </c>
    </row>
    <row r="129" spans="1:2" ht="15" customHeight="1" x14ac:dyDescent="0.2">
      <c r="A129" s="4"/>
      <c r="B129" s="1"/>
    </row>
    <row r="130" spans="1:2" ht="15" customHeight="1" x14ac:dyDescent="0.2">
      <c r="A130" s="4" t="s">
        <v>37</v>
      </c>
      <c r="B130" s="1"/>
    </row>
    <row r="131" spans="1:2" ht="15" customHeight="1" x14ac:dyDescent="0.2">
      <c r="A131" s="4" t="s">
        <v>3</v>
      </c>
      <c r="B131" s="8">
        <v>43053</v>
      </c>
    </row>
    <row r="132" spans="1:2" ht="15" customHeight="1" x14ac:dyDescent="0.2">
      <c r="A132" s="11" t="s">
        <v>21</v>
      </c>
      <c r="B132" s="12">
        <v>28832</v>
      </c>
    </row>
    <row r="133" spans="1:2" ht="15" customHeight="1" x14ac:dyDescent="0.2">
      <c r="A133" s="11" t="s">
        <v>27</v>
      </c>
      <c r="B133" s="12">
        <v>14221</v>
      </c>
    </row>
    <row r="134" spans="1:2" ht="15" customHeight="1" x14ac:dyDescent="0.2">
      <c r="A134" s="11" t="s">
        <v>28</v>
      </c>
      <c r="B134" s="12">
        <v>8079</v>
      </c>
    </row>
    <row r="135" spans="1:2" ht="15" customHeight="1" x14ac:dyDescent="0.2">
      <c r="A135" s="11" t="s">
        <v>29</v>
      </c>
      <c r="B135" s="12">
        <v>6142</v>
      </c>
    </row>
    <row r="136" spans="1:2" ht="15" customHeight="1" x14ac:dyDescent="0.2">
      <c r="A136" s="11" t="s">
        <v>30</v>
      </c>
      <c r="B136" s="10">
        <v>0.3303137992706664</v>
      </c>
    </row>
    <row r="137" spans="1:2" ht="15" customHeight="1" x14ac:dyDescent="0.2">
      <c r="A137" s="4"/>
      <c r="B137" s="1"/>
    </row>
    <row r="138" spans="1:2" ht="15" customHeight="1" x14ac:dyDescent="0.2">
      <c r="A138" s="4" t="s">
        <v>38</v>
      </c>
      <c r="B138" s="1"/>
    </row>
    <row r="139" spans="1:2" ht="15" customHeight="1" x14ac:dyDescent="0.2">
      <c r="A139" s="4" t="s">
        <v>3</v>
      </c>
      <c r="B139" s="8">
        <v>12840</v>
      </c>
    </row>
    <row r="140" spans="1:2" ht="15" customHeight="1" x14ac:dyDescent="0.2">
      <c r="A140" s="11" t="s">
        <v>21</v>
      </c>
      <c r="B140" s="12">
        <v>8346</v>
      </c>
    </row>
    <row r="141" spans="1:2" ht="15" customHeight="1" x14ac:dyDescent="0.2">
      <c r="A141" s="11" t="s">
        <v>27</v>
      </c>
      <c r="B141" s="12">
        <v>4494</v>
      </c>
    </row>
    <row r="142" spans="1:2" ht="15" customHeight="1" x14ac:dyDescent="0.2">
      <c r="A142" s="11" t="s">
        <v>28</v>
      </c>
      <c r="B142" s="12">
        <v>2010</v>
      </c>
    </row>
    <row r="143" spans="1:2" ht="15" customHeight="1" x14ac:dyDescent="0.2">
      <c r="A143" s="11" t="s">
        <v>29</v>
      </c>
      <c r="B143" s="12">
        <v>2484</v>
      </c>
    </row>
    <row r="144" spans="1:2" ht="15" customHeight="1" x14ac:dyDescent="0.2">
      <c r="A144" s="11" t="s">
        <v>30</v>
      </c>
      <c r="B144" s="10">
        <v>0.35</v>
      </c>
    </row>
    <row r="145" spans="1:2" ht="15" customHeight="1" x14ac:dyDescent="0.2">
      <c r="A145" s="4"/>
      <c r="B145" s="1"/>
    </row>
    <row r="146" spans="1:2" ht="15" customHeight="1" x14ac:dyDescent="0.2">
      <c r="A146" s="4" t="s">
        <v>39</v>
      </c>
      <c r="B146" s="1"/>
    </row>
    <row r="147" spans="1:2" ht="15" customHeight="1" x14ac:dyDescent="0.2">
      <c r="A147" s="4" t="s">
        <v>3</v>
      </c>
      <c r="B147" s="8">
        <v>79069</v>
      </c>
    </row>
    <row r="148" spans="1:2" ht="15" customHeight="1" x14ac:dyDescent="0.2">
      <c r="A148" s="11" t="s">
        <v>21</v>
      </c>
      <c r="B148" s="12">
        <v>48483</v>
      </c>
    </row>
    <row r="149" spans="1:2" ht="15" customHeight="1" x14ac:dyDescent="0.2">
      <c r="A149" s="11" t="s">
        <v>27</v>
      </c>
      <c r="B149" s="12">
        <v>30586</v>
      </c>
    </row>
    <row r="150" spans="1:2" ht="15" customHeight="1" x14ac:dyDescent="0.2">
      <c r="A150" s="11" t="s">
        <v>28</v>
      </c>
      <c r="B150" s="12">
        <v>10088</v>
      </c>
    </row>
    <row r="151" spans="1:2" ht="15" customHeight="1" x14ac:dyDescent="0.2">
      <c r="A151" s="11" t="s">
        <v>29</v>
      </c>
      <c r="B151" s="12">
        <v>20498</v>
      </c>
    </row>
    <row r="152" spans="1:2" ht="15" customHeight="1" x14ac:dyDescent="0.2">
      <c r="A152" s="11" t="s">
        <v>30</v>
      </c>
      <c r="B152" s="10">
        <v>0.38682669567086975</v>
      </c>
    </row>
    <row r="153" spans="1:2" ht="15" customHeight="1" x14ac:dyDescent="0.2">
      <c r="A153" s="4"/>
      <c r="B153" s="1"/>
    </row>
    <row r="154" spans="1:2" ht="15" customHeight="1" x14ac:dyDescent="0.2">
      <c r="A154" s="4" t="s">
        <v>40</v>
      </c>
      <c r="B154" s="1"/>
    </row>
    <row r="155" spans="1:2" ht="15" customHeight="1" x14ac:dyDescent="0.2">
      <c r="A155" s="4" t="s">
        <v>3</v>
      </c>
      <c r="B155" s="8">
        <v>24836</v>
      </c>
    </row>
    <row r="156" spans="1:2" ht="15" customHeight="1" x14ac:dyDescent="0.2">
      <c r="A156" s="11" t="s">
        <v>21</v>
      </c>
      <c r="B156" s="12">
        <v>16110</v>
      </c>
    </row>
    <row r="157" spans="1:2" ht="15" customHeight="1" x14ac:dyDescent="0.2">
      <c r="A157" s="11" t="s">
        <v>27</v>
      </c>
      <c r="B157" s="12">
        <v>8726</v>
      </c>
    </row>
    <row r="158" spans="1:2" ht="15" customHeight="1" x14ac:dyDescent="0.2">
      <c r="A158" s="11" t="s">
        <v>28</v>
      </c>
      <c r="B158" s="12">
        <v>2836</v>
      </c>
    </row>
    <row r="159" spans="1:2" ht="15" customHeight="1" x14ac:dyDescent="0.2">
      <c r="A159" s="11" t="s">
        <v>29</v>
      </c>
      <c r="B159" s="12">
        <v>5890</v>
      </c>
    </row>
    <row r="160" spans="1:2" ht="15" customHeight="1" x14ac:dyDescent="0.2">
      <c r="A160" s="11" t="s">
        <v>30</v>
      </c>
      <c r="B160" s="10">
        <v>0.35134482203253342</v>
      </c>
    </row>
    <row r="161" spans="1:2" ht="15" customHeight="1" x14ac:dyDescent="0.2">
      <c r="A161" s="4"/>
      <c r="B161" s="1"/>
    </row>
    <row r="162" spans="1:2" ht="15" customHeight="1" x14ac:dyDescent="0.2">
      <c r="A162" s="4" t="s">
        <v>41</v>
      </c>
      <c r="B162" s="1"/>
    </row>
    <row r="163" spans="1:2" ht="15" customHeight="1" x14ac:dyDescent="0.2">
      <c r="A163" s="4" t="s">
        <v>3</v>
      </c>
      <c r="B163" s="8">
        <v>39117</v>
      </c>
    </row>
    <row r="164" spans="1:2" ht="15" customHeight="1" x14ac:dyDescent="0.2">
      <c r="A164" s="11" t="s">
        <v>21</v>
      </c>
      <c r="B164" s="12">
        <v>24770</v>
      </c>
    </row>
    <row r="165" spans="1:2" ht="15" customHeight="1" x14ac:dyDescent="0.2">
      <c r="A165" s="11" t="s">
        <v>27</v>
      </c>
      <c r="B165" s="12">
        <v>14347</v>
      </c>
    </row>
    <row r="166" spans="1:2" ht="15" customHeight="1" x14ac:dyDescent="0.2">
      <c r="A166" s="11" t="s">
        <v>28</v>
      </c>
      <c r="B166" s="12">
        <v>4594</v>
      </c>
    </row>
    <row r="167" spans="1:2" ht="15" customHeight="1" x14ac:dyDescent="0.2">
      <c r="A167" s="11" t="s">
        <v>29</v>
      </c>
      <c r="B167" s="12">
        <v>9753</v>
      </c>
    </row>
    <row r="168" spans="1:2" ht="15" customHeight="1" x14ac:dyDescent="0.2">
      <c r="A168" s="11" t="s">
        <v>30</v>
      </c>
      <c r="B168" s="10">
        <v>0.36677148043050334</v>
      </c>
    </row>
    <row r="169" spans="1:2" ht="15" customHeight="1" x14ac:dyDescent="0.2">
      <c r="A169" s="4"/>
      <c r="B169" s="1"/>
    </row>
    <row r="170" spans="1:2" ht="15" customHeight="1" x14ac:dyDescent="0.2">
      <c r="A170" s="4" t="s">
        <v>42</v>
      </c>
      <c r="B170" s="1"/>
    </row>
    <row r="171" spans="1:2" ht="15" customHeight="1" x14ac:dyDescent="0.2">
      <c r="A171" s="4" t="s">
        <v>3</v>
      </c>
      <c r="B171" s="8">
        <v>74055</v>
      </c>
    </row>
    <row r="172" spans="1:2" ht="15" customHeight="1" x14ac:dyDescent="0.2">
      <c r="A172" s="11" t="s">
        <v>21</v>
      </c>
      <c r="B172" s="12">
        <v>60469</v>
      </c>
    </row>
    <row r="173" spans="1:2" ht="15" customHeight="1" x14ac:dyDescent="0.2">
      <c r="A173" s="11" t="s">
        <v>27</v>
      </c>
      <c r="B173" s="12">
        <v>13586</v>
      </c>
    </row>
    <row r="174" spans="1:2" ht="15" customHeight="1" x14ac:dyDescent="0.2">
      <c r="A174" s="11" t="s">
        <v>28</v>
      </c>
      <c r="B174" s="12">
        <v>4386</v>
      </c>
    </row>
    <row r="175" spans="1:2" ht="15" customHeight="1" x14ac:dyDescent="0.2">
      <c r="A175" s="11" t="s">
        <v>29</v>
      </c>
      <c r="B175" s="12">
        <v>9200</v>
      </c>
    </row>
    <row r="176" spans="1:2" ht="15" customHeight="1" x14ac:dyDescent="0.2">
      <c r="A176" s="11" t="s">
        <v>30</v>
      </c>
      <c r="B176" s="10">
        <v>0.18345824049692797</v>
      </c>
    </row>
    <row r="177" spans="1:2" ht="15" customHeight="1" x14ac:dyDescent="0.2">
      <c r="A177" s="4"/>
      <c r="B177" s="1"/>
    </row>
    <row r="178" spans="1:2" ht="15" customHeight="1" x14ac:dyDescent="0.2">
      <c r="A178" s="4" t="s">
        <v>43</v>
      </c>
      <c r="B178" s="1"/>
    </row>
    <row r="179" spans="1:2" ht="15" customHeight="1" x14ac:dyDescent="0.2">
      <c r="A179" s="4" t="s">
        <v>3</v>
      </c>
      <c r="B179" s="8">
        <v>54515</v>
      </c>
    </row>
    <row r="180" spans="1:2" ht="15" customHeight="1" x14ac:dyDescent="0.2">
      <c r="A180" s="11" t="s">
        <v>21</v>
      </c>
      <c r="B180" s="12">
        <v>46130</v>
      </c>
    </row>
    <row r="181" spans="1:2" ht="15" customHeight="1" x14ac:dyDescent="0.2">
      <c r="A181" s="11" t="s">
        <v>27</v>
      </c>
      <c r="B181" s="12">
        <v>8385</v>
      </c>
    </row>
    <row r="182" spans="1:2" ht="15" customHeight="1" x14ac:dyDescent="0.2">
      <c r="A182" s="11" t="s">
        <v>28</v>
      </c>
      <c r="B182" s="12">
        <v>2962</v>
      </c>
    </row>
    <row r="183" spans="1:2" ht="15" customHeight="1" x14ac:dyDescent="0.2">
      <c r="A183" s="11" t="s">
        <v>29</v>
      </c>
      <c r="B183" s="12">
        <v>5423</v>
      </c>
    </row>
    <row r="184" spans="1:2" ht="15" customHeight="1" x14ac:dyDescent="0.2">
      <c r="A184" s="11" t="s">
        <v>30</v>
      </c>
      <c r="B184" s="10">
        <v>0.15381087774007154</v>
      </c>
    </row>
    <row r="185" spans="1:2" ht="15" customHeight="1" x14ac:dyDescent="0.2">
      <c r="A185" s="4"/>
      <c r="B185" s="1"/>
    </row>
    <row r="186" spans="1:2" ht="15" customHeight="1" x14ac:dyDescent="0.2">
      <c r="A186" s="4" t="s">
        <v>44</v>
      </c>
      <c r="B186" s="1"/>
    </row>
    <row r="187" spans="1:2" ht="15" customHeight="1" x14ac:dyDescent="0.2">
      <c r="A187" s="4" t="s">
        <v>3</v>
      </c>
      <c r="B187" s="8">
        <v>84319</v>
      </c>
    </row>
    <row r="188" spans="1:2" ht="15" customHeight="1" x14ac:dyDescent="0.2">
      <c r="A188" s="11" t="s">
        <v>21</v>
      </c>
      <c r="B188" s="12">
        <v>70299</v>
      </c>
    </row>
    <row r="189" spans="1:2" ht="15" customHeight="1" x14ac:dyDescent="0.2">
      <c r="A189" s="11" t="s">
        <v>27</v>
      </c>
      <c r="B189" s="12">
        <v>14020</v>
      </c>
    </row>
    <row r="190" spans="1:2" ht="15" customHeight="1" x14ac:dyDescent="0.2">
      <c r="A190" s="11" t="s">
        <v>28</v>
      </c>
      <c r="B190" s="12">
        <v>6025</v>
      </c>
    </row>
    <row r="191" spans="1:2" ht="15" customHeight="1" x14ac:dyDescent="0.2">
      <c r="A191" s="11" t="s">
        <v>29</v>
      </c>
      <c r="B191" s="12">
        <v>7995</v>
      </c>
    </row>
    <row r="192" spans="1:2" ht="15" customHeight="1" x14ac:dyDescent="0.2">
      <c r="A192" s="11" t="s">
        <v>30</v>
      </c>
      <c r="B192" s="10">
        <v>0.16627331918073032</v>
      </c>
    </row>
    <row r="193" spans="1:2" ht="15" customHeight="1" x14ac:dyDescent="0.2">
      <c r="A193" s="4"/>
      <c r="B193" s="1"/>
    </row>
    <row r="194" spans="1:2" ht="15" customHeight="1" x14ac:dyDescent="0.2">
      <c r="A194" s="4" t="s">
        <v>45</v>
      </c>
      <c r="B194" s="1"/>
    </row>
    <row r="195" spans="1:2" ht="15" customHeight="1" x14ac:dyDescent="0.2">
      <c r="A195" s="4" t="s">
        <v>3</v>
      </c>
      <c r="B195" s="8">
        <v>99711</v>
      </c>
    </row>
    <row r="196" spans="1:2" ht="15" customHeight="1" x14ac:dyDescent="0.2">
      <c r="A196" s="11" t="s">
        <v>21</v>
      </c>
      <c r="B196" s="12">
        <v>95491</v>
      </c>
    </row>
    <row r="197" spans="1:2" ht="15" customHeight="1" x14ac:dyDescent="0.2">
      <c r="A197" s="11" t="s">
        <v>69</v>
      </c>
      <c r="B197" s="12">
        <v>4220</v>
      </c>
    </row>
    <row r="198" spans="1:2" ht="15" customHeight="1" x14ac:dyDescent="0.2">
      <c r="A198" s="11" t="s">
        <v>28</v>
      </c>
      <c r="B198" s="12">
        <v>1617</v>
      </c>
    </row>
    <row r="199" spans="1:2" ht="15" customHeight="1" x14ac:dyDescent="0.2">
      <c r="A199" s="11" t="s">
        <v>29</v>
      </c>
      <c r="B199" s="12">
        <v>2603</v>
      </c>
    </row>
    <row r="200" spans="1:2" ht="15" customHeight="1" x14ac:dyDescent="0.2">
      <c r="A200" s="11" t="s">
        <v>30</v>
      </c>
      <c r="B200" s="10">
        <v>4.2322311480177711E-2</v>
      </c>
    </row>
    <row r="201" spans="1:2" ht="15" customHeight="1" x14ac:dyDescent="0.2">
      <c r="A201" s="4"/>
      <c r="B201" s="1"/>
    </row>
    <row r="202" spans="1:2" ht="15" customHeight="1" x14ac:dyDescent="0.2">
      <c r="A202" s="4" t="s">
        <v>46</v>
      </c>
      <c r="B202" s="1"/>
    </row>
    <row r="203" spans="1:2" ht="15" customHeight="1" x14ac:dyDescent="0.2">
      <c r="A203" s="4" t="s">
        <v>3</v>
      </c>
      <c r="B203" s="8">
        <v>18885</v>
      </c>
    </row>
    <row r="204" spans="1:2" ht="15" customHeight="1" x14ac:dyDescent="0.2">
      <c r="A204" s="11" t="s">
        <v>21</v>
      </c>
      <c r="B204" s="12">
        <v>18700</v>
      </c>
    </row>
    <row r="205" spans="1:2" ht="15" customHeight="1" x14ac:dyDescent="0.2">
      <c r="A205" s="11" t="s">
        <v>27</v>
      </c>
      <c r="B205" s="12">
        <v>185</v>
      </c>
    </row>
    <row r="206" spans="1:2" ht="15" customHeight="1" x14ac:dyDescent="0.2">
      <c r="A206" s="11" t="s">
        <v>28</v>
      </c>
      <c r="B206" s="12">
        <v>37</v>
      </c>
    </row>
    <row r="207" spans="1:2" ht="15" customHeight="1" x14ac:dyDescent="0.2">
      <c r="A207" s="11" t="s">
        <v>29</v>
      </c>
      <c r="B207" s="12">
        <v>148</v>
      </c>
    </row>
    <row r="208" spans="1:2" ht="15" customHeight="1" x14ac:dyDescent="0.2">
      <c r="A208" s="11" t="s">
        <v>30</v>
      </c>
      <c r="B208" s="10">
        <v>9.7961344982790566E-3</v>
      </c>
    </row>
    <row r="209" spans="1:2" ht="15" customHeight="1" x14ac:dyDescent="0.2">
      <c r="A209" s="4"/>
      <c r="B209" s="1"/>
    </row>
    <row r="210" spans="1:2" ht="15" customHeight="1" x14ac:dyDescent="0.2">
      <c r="A210" s="4" t="s">
        <v>47</v>
      </c>
      <c r="B210" s="1"/>
    </row>
    <row r="211" spans="1:2" ht="15" customHeight="1" x14ac:dyDescent="0.2">
      <c r="A211" s="4" t="s">
        <v>3</v>
      </c>
      <c r="B211" s="8">
        <v>20271</v>
      </c>
    </row>
    <row r="212" spans="1:2" ht="15" customHeight="1" x14ac:dyDescent="0.2">
      <c r="A212" s="11" t="s">
        <v>21</v>
      </c>
      <c r="B212" s="12">
        <v>20005</v>
      </c>
    </row>
    <row r="213" spans="1:2" ht="15" customHeight="1" x14ac:dyDescent="0.2">
      <c r="A213" s="11" t="s">
        <v>27</v>
      </c>
      <c r="B213" s="12">
        <v>266</v>
      </c>
    </row>
    <row r="214" spans="1:2" ht="15" customHeight="1" x14ac:dyDescent="0.2">
      <c r="A214" s="11" t="s">
        <v>28</v>
      </c>
      <c r="B214" s="12">
        <v>154</v>
      </c>
    </row>
    <row r="215" spans="1:2" ht="15" customHeight="1" x14ac:dyDescent="0.2">
      <c r="A215" s="11" t="s">
        <v>29</v>
      </c>
      <c r="B215" s="12">
        <v>112</v>
      </c>
    </row>
    <row r="216" spans="1:2" ht="15" customHeight="1" x14ac:dyDescent="0.2">
      <c r="A216" s="11" t="s">
        <v>30</v>
      </c>
      <c r="B216" s="10">
        <v>1.312219426767303E-2</v>
      </c>
    </row>
    <row r="217" spans="1:2" ht="15" customHeight="1" x14ac:dyDescent="0.2">
      <c r="A217" s="4"/>
      <c r="B217" s="1"/>
    </row>
    <row r="218" spans="1:2" ht="15" customHeight="1" x14ac:dyDescent="0.2">
      <c r="A218" s="4" t="s">
        <v>48</v>
      </c>
      <c r="B218" s="1"/>
    </row>
    <row r="219" spans="1:2" ht="15" customHeight="1" x14ac:dyDescent="0.2">
      <c r="A219" s="4" t="s">
        <v>3</v>
      </c>
      <c r="B219" s="8">
        <v>58899</v>
      </c>
    </row>
    <row r="220" spans="1:2" ht="15" customHeight="1" x14ac:dyDescent="0.2">
      <c r="A220" s="11" t="s">
        <v>21</v>
      </c>
      <c r="B220" s="12">
        <v>49516</v>
      </c>
    </row>
    <row r="221" spans="1:2" ht="15" customHeight="1" x14ac:dyDescent="0.2">
      <c r="A221" s="11" t="s">
        <v>27</v>
      </c>
      <c r="B221" s="12">
        <v>9383</v>
      </c>
    </row>
    <row r="222" spans="1:2" ht="15" customHeight="1" x14ac:dyDescent="0.2">
      <c r="A222" s="11" t="s">
        <v>28</v>
      </c>
      <c r="B222" s="12">
        <v>3642</v>
      </c>
    </row>
    <row r="223" spans="1:2" ht="15" customHeight="1" x14ac:dyDescent="0.2">
      <c r="A223" s="11" t="s">
        <v>29</v>
      </c>
      <c r="B223" s="12">
        <v>5741</v>
      </c>
    </row>
    <row r="224" spans="1:2" ht="15" customHeight="1" x14ac:dyDescent="0.2">
      <c r="A224" s="11"/>
      <c r="B224" s="10">
        <v>0.15930660961985774</v>
      </c>
    </row>
    <row r="225" spans="1:2" ht="15" customHeight="1" x14ac:dyDescent="0.2">
      <c r="A225" s="4"/>
      <c r="B225" s="1"/>
    </row>
    <row r="226" spans="1:2" ht="15" customHeight="1" x14ac:dyDescent="0.2">
      <c r="A226" s="4" t="s">
        <v>49</v>
      </c>
      <c r="B226" s="1"/>
    </row>
    <row r="227" spans="1:2" ht="15" customHeight="1" x14ac:dyDescent="0.2">
      <c r="A227" s="4" t="s">
        <v>3</v>
      </c>
      <c r="B227" s="8">
        <v>35623</v>
      </c>
    </row>
    <row r="228" spans="1:2" ht="15" customHeight="1" x14ac:dyDescent="0.2">
      <c r="A228" s="11" t="s">
        <v>21</v>
      </c>
      <c r="B228" s="12">
        <v>34341</v>
      </c>
    </row>
    <row r="229" spans="1:2" ht="15" customHeight="1" x14ac:dyDescent="0.2">
      <c r="A229" s="11" t="s">
        <v>27</v>
      </c>
      <c r="B229" s="12">
        <v>1282</v>
      </c>
    </row>
    <row r="230" spans="1:2" ht="15" customHeight="1" x14ac:dyDescent="0.2">
      <c r="A230" s="11" t="s">
        <v>28</v>
      </c>
      <c r="B230" s="12">
        <v>353</v>
      </c>
    </row>
    <row r="231" spans="1:2" ht="15" customHeight="1" x14ac:dyDescent="0.2">
      <c r="A231" s="11" t="s">
        <v>29</v>
      </c>
      <c r="B231" s="12">
        <v>929</v>
      </c>
    </row>
    <row r="232" spans="1:2" ht="15" customHeight="1" x14ac:dyDescent="0.2">
      <c r="A232" s="11" t="s">
        <v>30</v>
      </c>
      <c r="B232" s="10">
        <v>3.5987985290402265E-2</v>
      </c>
    </row>
    <row r="233" spans="1:2" ht="15" customHeight="1" x14ac:dyDescent="0.2">
      <c r="A233" s="4"/>
      <c r="B233" s="1"/>
    </row>
    <row r="234" spans="1:2" ht="15" customHeight="1" x14ac:dyDescent="0.2">
      <c r="A234" s="4" t="s">
        <v>50</v>
      </c>
      <c r="B234" s="1"/>
    </row>
    <row r="235" spans="1:2" ht="15" customHeight="1" x14ac:dyDescent="0.2">
      <c r="A235" s="4" t="s">
        <v>3</v>
      </c>
      <c r="B235" s="8">
        <v>72881</v>
      </c>
    </row>
    <row r="236" spans="1:2" ht="15" customHeight="1" x14ac:dyDescent="0.2">
      <c r="A236" s="11" t="s">
        <v>21</v>
      </c>
      <c r="B236" s="12">
        <v>42304</v>
      </c>
    </row>
    <row r="237" spans="1:2" ht="15" customHeight="1" x14ac:dyDescent="0.2">
      <c r="A237" s="11" t="s">
        <v>27</v>
      </c>
      <c r="B237" s="12">
        <v>30577</v>
      </c>
    </row>
    <row r="238" spans="1:2" ht="15" customHeight="1" x14ac:dyDescent="0.2">
      <c r="A238" s="11" t="s">
        <v>28</v>
      </c>
      <c r="B238" s="12">
        <v>7565</v>
      </c>
    </row>
    <row r="239" spans="1:2" ht="15" customHeight="1" x14ac:dyDescent="0.2">
      <c r="A239" s="11" t="s">
        <v>29</v>
      </c>
      <c r="B239" s="12">
        <v>23012</v>
      </c>
    </row>
    <row r="240" spans="1:2" ht="15" customHeight="1" x14ac:dyDescent="0.2">
      <c r="A240" s="11" t="s">
        <v>30</v>
      </c>
      <c r="B240" s="10">
        <v>0.41954693267106652</v>
      </c>
    </row>
    <row r="241" spans="1:2" ht="15" customHeight="1" x14ac:dyDescent="0.2">
      <c r="A241" s="4"/>
      <c r="B241" s="1"/>
    </row>
    <row r="242" spans="1:2" ht="15" customHeight="1" x14ac:dyDescent="0.2">
      <c r="A242" s="4" t="s">
        <v>51</v>
      </c>
      <c r="B242" s="1"/>
    </row>
    <row r="243" spans="1:2" ht="15" customHeight="1" x14ac:dyDescent="0.2">
      <c r="A243" s="4" t="s">
        <v>3</v>
      </c>
      <c r="B243" s="8">
        <v>34979</v>
      </c>
    </row>
    <row r="244" spans="1:2" ht="15" customHeight="1" x14ac:dyDescent="0.2">
      <c r="A244" s="11" t="s">
        <v>21</v>
      </c>
      <c r="B244" s="12">
        <v>21425</v>
      </c>
    </row>
    <row r="245" spans="1:2" ht="15" customHeight="1" x14ac:dyDescent="0.2">
      <c r="A245" s="11" t="s">
        <v>27</v>
      </c>
      <c r="B245" s="12">
        <v>13554</v>
      </c>
    </row>
    <row r="246" spans="1:2" ht="15" customHeight="1" x14ac:dyDescent="0.2">
      <c r="A246" s="11" t="s">
        <v>28</v>
      </c>
      <c r="B246" s="12">
        <v>4189</v>
      </c>
    </row>
    <row r="247" spans="1:2" ht="15" customHeight="1" x14ac:dyDescent="0.2">
      <c r="A247" s="11" t="s">
        <v>29</v>
      </c>
      <c r="B247" s="12">
        <v>9365</v>
      </c>
    </row>
    <row r="248" spans="1:2" ht="15" customHeight="1" x14ac:dyDescent="0.2">
      <c r="A248" s="11" t="s">
        <v>30</v>
      </c>
      <c r="B248" s="10">
        <v>0.38748963663912633</v>
      </c>
    </row>
    <row r="249" spans="1:2" ht="15" customHeight="1" x14ac:dyDescent="0.2">
      <c r="A249" s="4"/>
      <c r="B249" s="1"/>
    </row>
    <row r="250" spans="1:2" ht="15" customHeight="1" x14ac:dyDescent="0.2">
      <c r="A250" s="4" t="s">
        <v>52</v>
      </c>
      <c r="B250" s="1"/>
    </row>
    <row r="251" spans="1:2" ht="15" customHeight="1" x14ac:dyDescent="0.2">
      <c r="A251" s="4" t="s">
        <v>3</v>
      </c>
      <c r="B251" s="8">
        <v>30642</v>
      </c>
    </row>
    <row r="252" spans="1:2" ht="15" customHeight="1" x14ac:dyDescent="0.2">
      <c r="A252" s="11" t="s">
        <v>21</v>
      </c>
      <c r="B252" s="12">
        <v>24231</v>
      </c>
    </row>
    <row r="253" spans="1:2" ht="15" customHeight="1" x14ac:dyDescent="0.2">
      <c r="A253" s="11" t="s">
        <v>27</v>
      </c>
      <c r="B253" s="12">
        <v>6411</v>
      </c>
    </row>
    <row r="254" spans="1:2" ht="15" customHeight="1" x14ac:dyDescent="0.2">
      <c r="A254" s="11" t="s">
        <v>28</v>
      </c>
      <c r="B254" s="12">
        <v>2448</v>
      </c>
    </row>
    <row r="255" spans="1:2" ht="15" customHeight="1" x14ac:dyDescent="0.2">
      <c r="A255" s="11" t="s">
        <v>29</v>
      </c>
      <c r="B255" s="12">
        <v>3963</v>
      </c>
    </row>
    <row r="256" spans="1:2" ht="15" customHeight="1" x14ac:dyDescent="0.2">
      <c r="A256" s="11" t="s">
        <v>30</v>
      </c>
      <c r="B256" s="10">
        <v>0.20922263559819856</v>
      </c>
    </row>
    <row r="257" spans="1:2" ht="15" customHeight="1" x14ac:dyDescent="0.2">
      <c r="A257" s="4"/>
      <c r="B257" s="1"/>
    </row>
    <row r="258" spans="1:2" ht="15" customHeight="1" x14ac:dyDescent="0.2">
      <c r="A258" s="4" t="s">
        <v>53</v>
      </c>
      <c r="B258" s="1"/>
    </row>
    <row r="259" spans="1:2" ht="15" customHeight="1" x14ac:dyDescent="0.2">
      <c r="A259" s="4" t="s">
        <v>3</v>
      </c>
      <c r="B259" s="8">
        <v>22021</v>
      </c>
    </row>
    <row r="260" spans="1:2" ht="15" customHeight="1" x14ac:dyDescent="0.2">
      <c r="A260" s="11" t="s">
        <v>21</v>
      </c>
      <c r="B260" s="12">
        <v>17658</v>
      </c>
    </row>
    <row r="261" spans="1:2" ht="15" customHeight="1" x14ac:dyDescent="0.2">
      <c r="A261" s="11" t="s">
        <v>27</v>
      </c>
      <c r="B261" s="12">
        <v>4363</v>
      </c>
    </row>
    <row r="262" spans="1:2" ht="15" customHeight="1" x14ac:dyDescent="0.2">
      <c r="A262" s="11" t="s">
        <v>28</v>
      </c>
      <c r="B262" s="12">
        <v>2449</v>
      </c>
    </row>
    <row r="263" spans="1:2" ht="15" customHeight="1" x14ac:dyDescent="0.2">
      <c r="A263" s="11" t="s">
        <v>29</v>
      </c>
      <c r="B263" s="12">
        <v>1914</v>
      </c>
    </row>
    <row r="264" spans="1:2" ht="15" customHeight="1" x14ac:dyDescent="0.2">
      <c r="A264" s="11" t="s">
        <v>30</v>
      </c>
      <c r="B264" s="10">
        <v>0.19812905862585714</v>
      </c>
    </row>
    <row r="265" spans="1:2" ht="15" customHeight="1" x14ac:dyDescent="0.2">
      <c r="A265" s="4"/>
      <c r="B265" s="1"/>
    </row>
    <row r="266" spans="1:2" ht="15" customHeight="1" x14ac:dyDescent="0.2">
      <c r="A266" s="4" t="s">
        <v>54</v>
      </c>
      <c r="B266" s="1"/>
    </row>
    <row r="267" spans="1:2" ht="15" customHeight="1" x14ac:dyDescent="0.2">
      <c r="A267" s="4" t="s">
        <v>3</v>
      </c>
      <c r="B267" s="8">
        <v>13850</v>
      </c>
    </row>
    <row r="268" spans="1:2" ht="15" customHeight="1" x14ac:dyDescent="0.2">
      <c r="A268" s="11" t="s">
        <v>21</v>
      </c>
      <c r="B268" s="12">
        <v>5986</v>
      </c>
    </row>
    <row r="269" spans="1:2" ht="15" customHeight="1" x14ac:dyDescent="0.2">
      <c r="A269" s="11" t="s">
        <v>27</v>
      </c>
      <c r="B269" s="12">
        <v>7864</v>
      </c>
    </row>
    <row r="270" spans="1:2" ht="15" customHeight="1" x14ac:dyDescent="0.2">
      <c r="A270" s="11" t="s">
        <v>28</v>
      </c>
      <c r="B270" s="12">
        <v>3939</v>
      </c>
    </row>
    <row r="271" spans="1:2" ht="15" customHeight="1" x14ac:dyDescent="0.2">
      <c r="A271" s="11" t="s">
        <v>29</v>
      </c>
      <c r="B271" s="12">
        <v>3925</v>
      </c>
    </row>
    <row r="272" spans="1:2" ht="15" customHeight="1" x14ac:dyDescent="0.2">
      <c r="A272" s="11" t="s">
        <v>30</v>
      </c>
      <c r="B272" s="10">
        <v>0.56779783393501804</v>
      </c>
    </row>
    <row r="273" spans="1:2" ht="15" customHeight="1" x14ac:dyDescent="0.2">
      <c r="A273" s="4"/>
      <c r="B273" s="1"/>
    </row>
    <row r="274" spans="1:2" ht="15" customHeight="1" x14ac:dyDescent="0.2">
      <c r="A274" s="4" t="s">
        <v>55</v>
      </c>
      <c r="B274" s="1"/>
    </row>
    <row r="275" spans="1:2" ht="15" customHeight="1" x14ac:dyDescent="0.2">
      <c r="A275" s="4" t="s">
        <v>3</v>
      </c>
      <c r="B275" s="8">
        <v>19430</v>
      </c>
    </row>
    <row r="276" spans="1:2" ht="15" customHeight="1" x14ac:dyDescent="0.2">
      <c r="A276" s="11" t="s">
        <v>21</v>
      </c>
      <c r="B276" s="12">
        <v>16324</v>
      </c>
    </row>
    <row r="277" spans="1:2" ht="15" customHeight="1" x14ac:dyDescent="0.2">
      <c r="A277" s="11" t="s">
        <v>27</v>
      </c>
      <c r="B277" s="12">
        <v>3106</v>
      </c>
    </row>
    <row r="278" spans="1:2" ht="15" customHeight="1" x14ac:dyDescent="0.2">
      <c r="A278" s="11" t="s">
        <v>28</v>
      </c>
      <c r="B278" s="12">
        <v>555</v>
      </c>
    </row>
    <row r="279" spans="1:2" ht="15" customHeight="1" x14ac:dyDescent="0.2">
      <c r="A279" s="11" t="s">
        <v>29</v>
      </c>
      <c r="B279" s="12">
        <v>2551</v>
      </c>
    </row>
    <row r="280" spans="1:2" ht="15" customHeight="1" x14ac:dyDescent="0.2">
      <c r="A280" s="11" t="s">
        <v>30</v>
      </c>
      <c r="B280" s="10">
        <v>0.15985589294904787</v>
      </c>
    </row>
    <row r="281" spans="1:2" ht="15" customHeight="1" x14ac:dyDescent="0.2">
      <c r="A281" s="4"/>
      <c r="B281" s="1"/>
    </row>
    <row r="282" spans="1:2" ht="15" customHeight="1" x14ac:dyDescent="0.2">
      <c r="A282" s="4" t="s">
        <v>56</v>
      </c>
      <c r="B282" s="1"/>
    </row>
    <row r="283" spans="1:2" ht="15" customHeight="1" x14ac:dyDescent="0.2">
      <c r="A283" s="4" t="s">
        <v>3</v>
      </c>
      <c r="B283" s="8">
        <v>6473</v>
      </c>
    </row>
    <row r="284" spans="1:2" ht="15" customHeight="1" x14ac:dyDescent="0.2">
      <c r="A284" s="11" t="s">
        <v>21</v>
      </c>
      <c r="B284" s="12">
        <v>5918</v>
      </c>
    </row>
    <row r="285" spans="1:2" ht="15" customHeight="1" x14ac:dyDescent="0.2">
      <c r="A285" s="11" t="s">
        <v>27</v>
      </c>
      <c r="B285" s="12">
        <v>555</v>
      </c>
    </row>
    <row r="286" spans="1:2" ht="15" customHeight="1" x14ac:dyDescent="0.2">
      <c r="A286" s="11" t="s">
        <v>28</v>
      </c>
      <c r="B286" s="12">
        <v>158</v>
      </c>
    </row>
    <row r="287" spans="1:2" ht="15" customHeight="1" x14ac:dyDescent="0.2">
      <c r="A287" s="11" t="s">
        <v>29</v>
      </c>
      <c r="B287" s="12">
        <v>397</v>
      </c>
    </row>
    <row r="288" spans="1:2" ht="15" customHeight="1" x14ac:dyDescent="0.2">
      <c r="A288" s="11" t="s">
        <v>30</v>
      </c>
      <c r="B288" s="10">
        <v>8.5740769349606061E-2</v>
      </c>
    </row>
    <row r="289" spans="1:2" ht="15" customHeight="1" x14ac:dyDescent="0.2">
      <c r="A289" s="4"/>
      <c r="B289" s="1"/>
    </row>
    <row r="290" spans="1:2" ht="15" customHeight="1" x14ac:dyDescent="0.2">
      <c r="A290" s="4" t="s">
        <v>57</v>
      </c>
      <c r="B290" s="1"/>
    </row>
    <row r="291" spans="1:2" ht="15" customHeight="1" x14ac:dyDescent="0.2">
      <c r="A291" s="4" t="s">
        <v>3</v>
      </c>
      <c r="B291" s="8">
        <v>2543</v>
      </c>
    </row>
    <row r="292" spans="1:2" ht="15" customHeight="1" x14ac:dyDescent="0.2">
      <c r="A292" s="11" t="s">
        <v>21</v>
      </c>
      <c r="B292" s="12">
        <v>2451</v>
      </c>
    </row>
    <row r="293" spans="1:2" ht="15" customHeight="1" x14ac:dyDescent="0.2">
      <c r="A293" s="11" t="s">
        <v>27</v>
      </c>
      <c r="B293" s="12">
        <v>92</v>
      </c>
    </row>
    <row r="294" spans="1:2" ht="15" customHeight="1" x14ac:dyDescent="0.2">
      <c r="A294" s="11" t="s">
        <v>28</v>
      </c>
      <c r="B294" s="12">
        <v>8</v>
      </c>
    </row>
    <row r="295" spans="1:2" ht="15" customHeight="1" x14ac:dyDescent="0.2">
      <c r="A295" s="11" t="s">
        <v>29</v>
      </c>
      <c r="B295" s="12">
        <v>84</v>
      </c>
    </row>
    <row r="296" spans="1:2" ht="15" customHeight="1" x14ac:dyDescent="0.2">
      <c r="A296" s="11" t="s">
        <v>30</v>
      </c>
      <c r="B296" s="10">
        <v>3.6177742823436887E-2</v>
      </c>
    </row>
    <row r="297" spans="1:2" ht="15" customHeight="1" x14ac:dyDescent="0.2">
      <c r="A297" s="4"/>
      <c r="B297" s="1"/>
    </row>
    <row r="298" spans="1:2" ht="15" customHeight="1" x14ac:dyDescent="0.2">
      <c r="A298" s="4" t="s">
        <v>58</v>
      </c>
      <c r="B298" s="1"/>
    </row>
    <row r="299" spans="1:2" ht="15" customHeight="1" x14ac:dyDescent="0.2">
      <c r="A299" s="4" t="s">
        <v>3</v>
      </c>
      <c r="B299" s="8">
        <v>22531</v>
      </c>
    </row>
    <row r="300" spans="1:2" ht="15" customHeight="1" x14ac:dyDescent="0.2">
      <c r="A300" s="11" t="s">
        <v>21</v>
      </c>
      <c r="B300" s="12">
        <v>22049</v>
      </c>
    </row>
    <row r="301" spans="1:2" ht="15" customHeight="1" x14ac:dyDescent="0.2">
      <c r="A301" s="11" t="s">
        <v>27</v>
      </c>
      <c r="B301" s="12">
        <v>482</v>
      </c>
    </row>
    <row r="302" spans="1:2" ht="15" customHeight="1" x14ac:dyDescent="0.2">
      <c r="A302" s="11" t="s">
        <v>28</v>
      </c>
      <c r="B302" s="12">
        <v>208</v>
      </c>
    </row>
    <row r="303" spans="1:2" ht="15" customHeight="1" x14ac:dyDescent="0.2">
      <c r="A303" s="11" t="s">
        <v>29</v>
      </c>
      <c r="B303" s="12">
        <v>274</v>
      </c>
    </row>
    <row r="304" spans="1:2" ht="15" customHeight="1" x14ac:dyDescent="0.2">
      <c r="A304" s="11" t="s">
        <v>30</v>
      </c>
      <c r="B304" s="10">
        <v>2.139274776973947E-2</v>
      </c>
    </row>
    <row r="305" spans="1:2" ht="15" customHeight="1" x14ac:dyDescent="0.2">
      <c r="A305" s="4"/>
      <c r="B305" s="1"/>
    </row>
    <row r="306" spans="1:2" ht="15" customHeight="1" x14ac:dyDescent="0.2">
      <c r="A306" s="4" t="s">
        <v>59</v>
      </c>
      <c r="B306" s="1"/>
    </row>
    <row r="307" spans="1:2" ht="15" customHeight="1" x14ac:dyDescent="0.2">
      <c r="A307" s="4" t="s">
        <v>3</v>
      </c>
      <c r="B307" s="8">
        <v>18217</v>
      </c>
    </row>
    <row r="308" spans="1:2" ht="15" customHeight="1" x14ac:dyDescent="0.2">
      <c r="A308" s="11" t="s">
        <v>21</v>
      </c>
      <c r="B308" s="12">
        <v>15919</v>
      </c>
    </row>
    <row r="309" spans="1:2" ht="15" customHeight="1" x14ac:dyDescent="0.2">
      <c r="A309" s="11" t="s">
        <v>27</v>
      </c>
      <c r="B309" s="12">
        <v>2298</v>
      </c>
    </row>
    <row r="310" spans="1:2" ht="15" customHeight="1" x14ac:dyDescent="0.2">
      <c r="A310" s="11" t="s">
        <v>28</v>
      </c>
      <c r="B310" s="12">
        <v>716</v>
      </c>
    </row>
    <row r="311" spans="1:2" ht="15" customHeight="1" x14ac:dyDescent="0.2">
      <c r="A311" s="11" t="s">
        <v>29</v>
      </c>
      <c r="B311" s="12">
        <v>1582</v>
      </c>
    </row>
    <row r="312" spans="1:2" ht="15" customHeight="1" x14ac:dyDescent="0.2">
      <c r="A312" s="11" t="s">
        <v>30</v>
      </c>
      <c r="B312" s="10">
        <v>0.12614590766866113</v>
      </c>
    </row>
    <row r="313" spans="1:2" ht="15" customHeight="1" x14ac:dyDescent="0.2">
      <c r="A313" s="4"/>
      <c r="B313" s="1"/>
    </row>
    <row r="314" spans="1:2" ht="15" customHeight="1" x14ac:dyDescent="0.2">
      <c r="A314" s="4" t="s">
        <v>60</v>
      </c>
      <c r="B314" s="1"/>
    </row>
    <row r="315" spans="1:2" ht="15" customHeight="1" x14ac:dyDescent="0.2">
      <c r="A315" s="4" t="s">
        <v>3</v>
      </c>
      <c r="B315" s="8">
        <v>11647</v>
      </c>
    </row>
    <row r="316" spans="1:2" ht="15" customHeight="1" x14ac:dyDescent="0.2">
      <c r="A316" s="11" t="s">
        <v>21</v>
      </c>
      <c r="B316" s="12">
        <v>11507</v>
      </c>
    </row>
    <row r="317" spans="1:2" ht="15" customHeight="1" x14ac:dyDescent="0.2">
      <c r="A317" s="11" t="s">
        <v>27</v>
      </c>
      <c r="B317" s="12">
        <v>140</v>
      </c>
    </row>
    <row r="318" spans="1:2" ht="15" customHeight="1" x14ac:dyDescent="0.2">
      <c r="A318" s="11" t="s">
        <v>28</v>
      </c>
      <c r="B318" s="12">
        <v>53</v>
      </c>
    </row>
    <row r="319" spans="1:2" ht="15" customHeight="1" x14ac:dyDescent="0.2">
      <c r="A319" s="11" t="s">
        <v>29</v>
      </c>
      <c r="B319" s="12">
        <v>87</v>
      </c>
    </row>
    <row r="320" spans="1:2" ht="15" customHeight="1" x14ac:dyDescent="0.2">
      <c r="A320" s="11" t="s">
        <v>30</v>
      </c>
      <c r="B320" s="10">
        <v>1.2020262728599639E-2</v>
      </c>
    </row>
    <row r="321" spans="1:2" ht="15" customHeight="1" x14ac:dyDescent="0.2">
      <c r="A321" s="4"/>
      <c r="B321" s="1"/>
    </row>
    <row r="322" spans="1:2" ht="15" customHeight="1" x14ac:dyDescent="0.2">
      <c r="A322" s="4" t="s">
        <v>61</v>
      </c>
      <c r="B322" s="1"/>
    </row>
    <row r="323" spans="1:2" ht="15" customHeight="1" x14ac:dyDescent="0.2">
      <c r="A323" s="4" t="s">
        <v>3</v>
      </c>
      <c r="B323" s="8">
        <v>26705</v>
      </c>
    </row>
    <row r="324" spans="1:2" ht="15" customHeight="1" x14ac:dyDescent="0.2">
      <c r="A324" s="11" t="s">
        <v>21</v>
      </c>
      <c r="B324" s="12">
        <v>21944</v>
      </c>
    </row>
    <row r="325" spans="1:2" ht="15" customHeight="1" x14ac:dyDescent="0.2">
      <c r="A325" s="11" t="s">
        <v>27</v>
      </c>
      <c r="B325" s="12">
        <v>4761</v>
      </c>
    </row>
    <row r="326" spans="1:2" ht="15" customHeight="1" x14ac:dyDescent="0.2">
      <c r="A326" s="11" t="s">
        <v>28</v>
      </c>
      <c r="B326" s="12">
        <v>1482</v>
      </c>
    </row>
    <row r="327" spans="1:2" ht="15" customHeight="1" x14ac:dyDescent="0.2">
      <c r="A327" s="11" t="s">
        <v>29</v>
      </c>
      <c r="B327" s="12">
        <v>3279</v>
      </c>
    </row>
    <row r="328" spans="1:2" ht="15" customHeight="1" x14ac:dyDescent="0.2">
      <c r="A328" s="11" t="s">
        <v>30</v>
      </c>
      <c r="B328" s="10">
        <v>0.1782812207451788</v>
      </c>
    </row>
    <row r="329" spans="1:2" ht="15" customHeight="1" x14ac:dyDescent="0.2">
      <c r="A329" s="4"/>
      <c r="B329" s="1"/>
    </row>
    <row r="330" spans="1:2" ht="15" customHeight="1" x14ac:dyDescent="0.2">
      <c r="A330" s="4" t="s">
        <v>62</v>
      </c>
      <c r="B330" s="1"/>
    </row>
    <row r="331" spans="1:2" ht="15" customHeight="1" x14ac:dyDescent="0.2">
      <c r="A331" s="4" t="s">
        <v>3</v>
      </c>
      <c r="B331" s="8">
        <v>25451</v>
      </c>
    </row>
    <row r="332" spans="1:2" ht="15" customHeight="1" x14ac:dyDescent="0.2">
      <c r="A332" s="11" t="s">
        <v>21</v>
      </c>
      <c r="B332" s="12">
        <v>24185</v>
      </c>
    </row>
    <row r="333" spans="1:2" ht="15" customHeight="1" x14ac:dyDescent="0.2">
      <c r="A333" s="11" t="s">
        <v>27</v>
      </c>
      <c r="B333" s="12">
        <v>1266</v>
      </c>
    </row>
    <row r="334" spans="1:2" ht="15" customHeight="1" x14ac:dyDescent="0.2">
      <c r="A334" s="11" t="s">
        <v>28</v>
      </c>
      <c r="B334" s="12">
        <v>463</v>
      </c>
    </row>
    <row r="335" spans="1:2" ht="15" customHeight="1" x14ac:dyDescent="0.2">
      <c r="A335" s="11" t="s">
        <v>29</v>
      </c>
      <c r="B335" s="12">
        <v>803</v>
      </c>
    </row>
    <row r="336" spans="1:2" ht="15" customHeight="1" x14ac:dyDescent="0.2">
      <c r="A336" s="11" t="s">
        <v>30</v>
      </c>
      <c r="B336" s="10">
        <v>4.9742642725236728E-2</v>
      </c>
    </row>
    <row r="337" spans="1:2" ht="15" customHeight="1" x14ac:dyDescent="0.2">
      <c r="A337" s="4"/>
      <c r="B337" s="1"/>
    </row>
    <row r="338" spans="1:2" ht="15" customHeight="1" x14ac:dyDescent="0.2">
      <c r="A338" s="4" t="s">
        <v>63</v>
      </c>
      <c r="B338" s="1"/>
    </row>
    <row r="339" spans="1:2" ht="15" customHeight="1" x14ac:dyDescent="0.2">
      <c r="A339" s="4" t="s">
        <v>3</v>
      </c>
      <c r="B339" s="8">
        <v>48816</v>
      </c>
    </row>
    <row r="340" spans="1:2" ht="15" customHeight="1" x14ac:dyDescent="0.2">
      <c r="A340" s="11" t="s">
        <v>21</v>
      </c>
      <c r="B340" s="12">
        <v>46978</v>
      </c>
    </row>
    <row r="341" spans="1:2" ht="15" customHeight="1" x14ac:dyDescent="0.2">
      <c r="A341" s="11" t="s">
        <v>27</v>
      </c>
      <c r="B341" s="12">
        <v>1838</v>
      </c>
    </row>
    <row r="342" spans="1:2" ht="15" customHeight="1" x14ac:dyDescent="0.2">
      <c r="A342" s="11" t="s">
        <v>28</v>
      </c>
      <c r="B342" s="12">
        <v>737</v>
      </c>
    </row>
    <row r="343" spans="1:2" ht="15" customHeight="1" x14ac:dyDescent="0.2">
      <c r="A343" s="11" t="s">
        <v>29</v>
      </c>
      <c r="B343" s="12">
        <v>1101</v>
      </c>
    </row>
    <row r="344" spans="1:2" ht="15" customHeight="1" x14ac:dyDescent="0.2">
      <c r="A344" s="11" t="s">
        <v>30</v>
      </c>
      <c r="B344" s="10">
        <v>3.7651589642740083E-2</v>
      </c>
    </row>
    <row r="345" spans="1:2" ht="15" customHeight="1" x14ac:dyDescent="0.2">
      <c r="A345" s="4"/>
      <c r="B345" s="1"/>
    </row>
    <row r="346" spans="1:2" ht="15" customHeight="1" x14ac:dyDescent="0.2">
      <c r="A346" s="4" t="s">
        <v>64</v>
      </c>
      <c r="B346" s="1"/>
    </row>
    <row r="347" spans="1:2" ht="15" customHeight="1" x14ac:dyDescent="0.2">
      <c r="A347" s="4" t="s">
        <v>3</v>
      </c>
      <c r="B347" s="8">
        <v>31493</v>
      </c>
    </row>
    <row r="348" spans="1:2" ht="15" customHeight="1" x14ac:dyDescent="0.2">
      <c r="A348" s="11" t="s">
        <v>21</v>
      </c>
      <c r="B348" s="12">
        <v>31225</v>
      </c>
    </row>
    <row r="349" spans="1:2" ht="15" customHeight="1" x14ac:dyDescent="0.2">
      <c r="A349" s="11" t="s">
        <v>27</v>
      </c>
      <c r="B349" s="12">
        <v>268</v>
      </c>
    </row>
    <row r="350" spans="1:2" ht="15" customHeight="1" x14ac:dyDescent="0.2">
      <c r="A350" s="11" t="s">
        <v>28</v>
      </c>
      <c r="B350" s="12">
        <v>194</v>
      </c>
    </row>
    <row r="351" spans="1:2" ht="15" customHeight="1" x14ac:dyDescent="0.2">
      <c r="A351" s="11" t="s">
        <v>29</v>
      </c>
      <c r="B351" s="12">
        <v>74</v>
      </c>
    </row>
    <row r="352" spans="1:2" ht="15" customHeight="1" x14ac:dyDescent="0.2">
      <c r="A352" s="11" t="s">
        <v>30</v>
      </c>
      <c r="B352" s="10">
        <v>8.5098275807322255E-3</v>
      </c>
    </row>
    <row r="353" spans="1:2" ht="15" customHeight="1" x14ac:dyDescent="0.2">
      <c r="A353" s="4"/>
      <c r="B353" s="1"/>
    </row>
    <row r="354" spans="1:2" ht="15" customHeight="1" x14ac:dyDescent="0.2">
      <c r="A354" s="4" t="s">
        <v>65</v>
      </c>
      <c r="B354" s="1"/>
    </row>
    <row r="355" spans="1:2" ht="15" customHeight="1" x14ac:dyDescent="0.2">
      <c r="A355" s="4" t="s">
        <v>3</v>
      </c>
      <c r="B355" s="8">
        <v>10098</v>
      </c>
    </row>
    <row r="356" spans="1:2" ht="15" customHeight="1" x14ac:dyDescent="0.2">
      <c r="A356" s="11" t="s">
        <v>21</v>
      </c>
      <c r="B356" s="12">
        <v>9908</v>
      </c>
    </row>
    <row r="357" spans="1:2" ht="15" customHeight="1" x14ac:dyDescent="0.2">
      <c r="A357" s="11" t="s">
        <v>27</v>
      </c>
      <c r="B357" s="12">
        <v>190</v>
      </c>
    </row>
    <row r="358" spans="1:2" ht="15" customHeight="1" x14ac:dyDescent="0.2">
      <c r="A358" s="11" t="s">
        <v>28</v>
      </c>
      <c r="B358" s="12">
        <v>77</v>
      </c>
    </row>
    <row r="359" spans="1:2" ht="15" customHeight="1" x14ac:dyDescent="0.2">
      <c r="A359" s="11" t="s">
        <v>29</v>
      </c>
      <c r="B359" s="12">
        <v>113</v>
      </c>
    </row>
    <row r="360" spans="1:2" ht="15" customHeight="1" x14ac:dyDescent="0.2">
      <c r="A360" s="11" t="s">
        <v>30</v>
      </c>
      <c r="B360" s="10">
        <v>1.881560705090117E-2</v>
      </c>
    </row>
    <row r="361" spans="1:2" ht="15" customHeight="1" x14ac:dyDescent="0.2">
      <c r="A361" s="4"/>
      <c r="B361" s="1"/>
    </row>
    <row r="362" spans="1:2" ht="15" customHeight="1" x14ac:dyDescent="0.2">
      <c r="A362" s="4" t="s">
        <v>66</v>
      </c>
      <c r="B362" s="1"/>
    </row>
    <row r="363" spans="1:2" ht="15" customHeight="1" x14ac:dyDescent="0.2">
      <c r="A363" s="4" t="s">
        <v>3</v>
      </c>
      <c r="B363" s="8">
        <v>28550</v>
      </c>
    </row>
    <row r="364" spans="1:2" ht="15" customHeight="1" x14ac:dyDescent="0.2">
      <c r="A364" s="11" t="s">
        <v>21</v>
      </c>
      <c r="B364" s="12">
        <v>25384</v>
      </c>
    </row>
    <row r="365" spans="1:2" ht="15" customHeight="1" x14ac:dyDescent="0.2">
      <c r="A365" s="11" t="s">
        <v>27</v>
      </c>
      <c r="B365" s="12">
        <v>3166</v>
      </c>
    </row>
    <row r="366" spans="1:2" ht="15" customHeight="1" x14ac:dyDescent="0.2">
      <c r="A366" s="11" t="s">
        <v>28</v>
      </c>
      <c r="B366" s="12">
        <v>1253</v>
      </c>
    </row>
    <row r="367" spans="1:2" ht="15" customHeight="1" x14ac:dyDescent="0.2">
      <c r="A367" s="11" t="s">
        <v>29</v>
      </c>
      <c r="B367" s="12">
        <v>1913</v>
      </c>
    </row>
    <row r="368" spans="1:2" ht="15" customHeight="1" x14ac:dyDescent="0.2">
      <c r="A368" s="11" t="s">
        <v>30</v>
      </c>
      <c r="B368" s="10">
        <v>0.11089316987740806</v>
      </c>
    </row>
    <row r="369" spans="1:2" ht="15" customHeight="1" x14ac:dyDescent="0.2">
      <c r="A369" s="4"/>
      <c r="B369" s="1"/>
    </row>
    <row r="370" spans="1:2" ht="15" customHeight="1" x14ac:dyDescent="0.2">
      <c r="A370" s="4" t="s">
        <v>67</v>
      </c>
      <c r="B370" s="1"/>
    </row>
    <row r="371" spans="1:2" ht="15" customHeight="1" x14ac:dyDescent="0.2">
      <c r="A371" s="4" t="s">
        <v>3</v>
      </c>
      <c r="B371" s="8">
        <v>2618</v>
      </c>
    </row>
    <row r="372" spans="1:2" ht="15" customHeight="1" x14ac:dyDescent="0.2">
      <c r="A372" s="11" t="s">
        <v>21</v>
      </c>
      <c r="B372" s="12">
        <v>2543</v>
      </c>
    </row>
    <row r="373" spans="1:2" ht="15" customHeight="1" x14ac:dyDescent="0.2">
      <c r="A373" s="11" t="s">
        <v>27</v>
      </c>
      <c r="B373" s="12">
        <v>75</v>
      </c>
    </row>
    <row r="374" spans="1:2" ht="15" customHeight="1" x14ac:dyDescent="0.2">
      <c r="A374" s="11" t="s">
        <v>28</v>
      </c>
      <c r="B374" s="12">
        <v>75</v>
      </c>
    </row>
    <row r="375" spans="1:2" ht="15" customHeight="1" x14ac:dyDescent="0.2">
      <c r="A375" s="11" t="s">
        <v>29</v>
      </c>
      <c r="B375" s="12">
        <v>0</v>
      </c>
    </row>
    <row r="376" spans="1:2" ht="15" customHeight="1" x14ac:dyDescent="0.2">
      <c r="A376" s="11" t="s">
        <v>30</v>
      </c>
      <c r="B376" s="10">
        <v>2.8647822765469823E-2</v>
      </c>
    </row>
    <row r="377" spans="1:2" ht="15" customHeight="1" x14ac:dyDescent="0.2">
      <c r="A377" s="4"/>
      <c r="B377" s="1"/>
    </row>
    <row r="378" spans="1:2" ht="15" customHeight="1" x14ac:dyDescent="0.2">
      <c r="A378" s="4" t="s">
        <v>68</v>
      </c>
      <c r="B378" s="1"/>
    </row>
    <row r="379" spans="1:2" ht="15" customHeight="1" x14ac:dyDescent="0.2">
      <c r="A379" s="4" t="s">
        <v>3</v>
      </c>
      <c r="B379" s="8">
        <v>13400</v>
      </c>
    </row>
    <row r="380" spans="1:2" ht="15" customHeight="1" x14ac:dyDescent="0.2">
      <c r="A380" s="11" t="s">
        <v>21</v>
      </c>
      <c r="B380" s="12">
        <v>12849</v>
      </c>
    </row>
    <row r="381" spans="1:2" ht="15" customHeight="1" x14ac:dyDescent="0.2">
      <c r="A381" s="11" t="s">
        <v>27</v>
      </c>
      <c r="B381" s="12">
        <v>551</v>
      </c>
    </row>
    <row r="382" spans="1:2" ht="15" customHeight="1" x14ac:dyDescent="0.2">
      <c r="A382" s="11" t="s">
        <v>28</v>
      </c>
      <c r="B382" s="12">
        <v>374</v>
      </c>
    </row>
    <row r="383" spans="1:2" ht="15" customHeight="1" x14ac:dyDescent="0.2">
      <c r="A383" s="11" t="s">
        <v>29</v>
      </c>
      <c r="B383" s="12">
        <v>177</v>
      </c>
    </row>
    <row r="384" spans="1:2" ht="15" customHeight="1" x14ac:dyDescent="0.2">
      <c r="A384" s="11" t="s">
        <v>30</v>
      </c>
      <c r="B384" s="10">
        <v>4.1119402985074625E-2</v>
      </c>
    </row>
    <row r="385" spans="1:2" ht="15" customHeight="1" x14ac:dyDescent="0.2">
      <c r="A385" s="4"/>
      <c r="B385" s="1"/>
    </row>
    <row r="386" spans="1:2" ht="15" customHeight="1" x14ac:dyDescent="0.2">
      <c r="A386" s="4" t="s">
        <v>70</v>
      </c>
      <c r="B386" s="1"/>
    </row>
    <row r="387" spans="1:2" ht="15" customHeight="1" x14ac:dyDescent="0.2">
      <c r="A387" s="4" t="s">
        <v>3</v>
      </c>
      <c r="B387" s="8">
        <v>44267</v>
      </c>
    </row>
    <row r="388" spans="1:2" ht="15" customHeight="1" x14ac:dyDescent="0.2">
      <c r="A388" s="11" t="s">
        <v>21</v>
      </c>
      <c r="B388" s="12">
        <v>43308</v>
      </c>
    </row>
    <row r="389" spans="1:2" ht="15" customHeight="1" x14ac:dyDescent="0.2">
      <c r="A389" s="11" t="s">
        <v>27</v>
      </c>
      <c r="B389" s="12">
        <v>959</v>
      </c>
    </row>
    <row r="390" spans="1:2" ht="15" customHeight="1" x14ac:dyDescent="0.2">
      <c r="A390" s="11" t="s">
        <v>28</v>
      </c>
      <c r="B390" s="12">
        <v>552</v>
      </c>
    </row>
    <row r="391" spans="1:2" ht="15" customHeight="1" x14ac:dyDescent="0.2">
      <c r="A391" s="11" t="s">
        <v>29</v>
      </c>
      <c r="B391" s="12">
        <v>407</v>
      </c>
    </row>
    <row r="392" spans="1:2" ht="15" customHeight="1" x14ac:dyDescent="0.2">
      <c r="A392" s="11" t="s">
        <v>30</v>
      </c>
      <c r="B392" s="10">
        <v>2.1663993494024893E-2</v>
      </c>
    </row>
    <row r="393" spans="1:2" ht="15" customHeight="1" x14ac:dyDescent="0.2">
      <c r="A393" s="4"/>
      <c r="B393" s="1"/>
    </row>
    <row r="394" spans="1:2" ht="15" customHeight="1" x14ac:dyDescent="0.2">
      <c r="A394" s="4" t="s">
        <v>71</v>
      </c>
      <c r="B394" s="1"/>
    </row>
    <row r="395" spans="1:2" ht="15" customHeight="1" x14ac:dyDescent="0.2">
      <c r="A395" s="4" t="s">
        <v>3</v>
      </c>
      <c r="B395" s="8">
        <v>6970</v>
      </c>
    </row>
    <row r="396" spans="1:2" ht="15" customHeight="1" x14ac:dyDescent="0.2">
      <c r="A396" s="11" t="s">
        <v>21</v>
      </c>
      <c r="B396" s="12">
        <v>6705</v>
      </c>
    </row>
    <row r="397" spans="1:2" ht="15" customHeight="1" x14ac:dyDescent="0.2">
      <c r="A397" s="11" t="s">
        <v>27</v>
      </c>
      <c r="B397" s="12">
        <v>265</v>
      </c>
    </row>
    <row r="398" spans="1:2" ht="15" customHeight="1" x14ac:dyDescent="0.2">
      <c r="A398" s="11" t="s">
        <v>28</v>
      </c>
      <c r="B398" s="12">
        <v>96</v>
      </c>
    </row>
    <row r="399" spans="1:2" ht="15" customHeight="1" x14ac:dyDescent="0.2">
      <c r="A399" s="11" t="s">
        <v>29</v>
      </c>
      <c r="B399" s="12">
        <v>169</v>
      </c>
    </row>
    <row r="400" spans="1:2" ht="15" customHeight="1" x14ac:dyDescent="0.2">
      <c r="A400" s="11" t="s">
        <v>30</v>
      </c>
      <c r="B400" s="10">
        <v>3.8020086083213771E-2</v>
      </c>
    </row>
    <row r="401" spans="1:2" ht="15" customHeight="1" x14ac:dyDescent="0.2">
      <c r="A401" s="4"/>
      <c r="B401" s="1"/>
    </row>
    <row r="402" spans="1:2" ht="15" customHeight="1" x14ac:dyDescent="0.2">
      <c r="A402" s="4" t="s">
        <v>72</v>
      </c>
      <c r="B402" s="1"/>
    </row>
    <row r="403" spans="1:2" ht="15" customHeight="1" x14ac:dyDescent="0.2">
      <c r="A403" s="4" t="s">
        <v>3</v>
      </c>
      <c r="B403" s="8">
        <v>15570</v>
      </c>
    </row>
    <row r="404" spans="1:2" ht="15" customHeight="1" x14ac:dyDescent="0.2">
      <c r="A404" s="11" t="s">
        <v>21</v>
      </c>
      <c r="B404" s="12">
        <v>13398</v>
      </c>
    </row>
    <row r="405" spans="1:2" ht="15" customHeight="1" x14ac:dyDescent="0.2">
      <c r="A405" s="11" t="s">
        <v>27</v>
      </c>
      <c r="B405" s="12">
        <v>2172</v>
      </c>
    </row>
    <row r="406" spans="1:2" ht="15" customHeight="1" x14ac:dyDescent="0.2">
      <c r="A406" s="11" t="s">
        <v>28</v>
      </c>
      <c r="B406" s="12">
        <v>1154</v>
      </c>
    </row>
    <row r="407" spans="1:2" ht="15" customHeight="1" x14ac:dyDescent="0.2">
      <c r="A407" s="11" t="s">
        <v>29</v>
      </c>
      <c r="B407" s="12">
        <v>1018</v>
      </c>
    </row>
    <row r="408" spans="1:2" ht="15" customHeight="1" x14ac:dyDescent="0.2">
      <c r="A408" s="11" t="s">
        <v>30</v>
      </c>
      <c r="B408" s="10">
        <v>0.1394990366088632</v>
      </c>
    </row>
    <row r="409" spans="1:2" ht="15" customHeight="1" x14ac:dyDescent="0.2">
      <c r="A409" s="4"/>
      <c r="B409" s="1"/>
    </row>
    <row r="410" spans="1:2" ht="15" customHeight="1" x14ac:dyDescent="0.2">
      <c r="A410" s="4" t="s">
        <v>73</v>
      </c>
      <c r="B410" s="1"/>
    </row>
    <row r="411" spans="1:2" ht="15" customHeight="1" x14ac:dyDescent="0.2">
      <c r="A411" s="4" t="s">
        <v>3</v>
      </c>
      <c r="B411" s="8">
        <v>23739</v>
      </c>
    </row>
    <row r="412" spans="1:2" ht="15" customHeight="1" x14ac:dyDescent="0.2">
      <c r="A412" s="11" t="s">
        <v>21</v>
      </c>
      <c r="B412" s="12">
        <v>16433</v>
      </c>
    </row>
    <row r="413" spans="1:2" ht="15" customHeight="1" x14ac:dyDescent="0.2">
      <c r="A413" s="11" t="s">
        <v>27</v>
      </c>
      <c r="B413" s="12">
        <v>7306</v>
      </c>
    </row>
    <row r="414" spans="1:2" ht="15" customHeight="1" x14ac:dyDescent="0.2">
      <c r="A414" s="11" t="s">
        <v>28</v>
      </c>
      <c r="B414" s="12">
        <v>3643</v>
      </c>
    </row>
    <row r="415" spans="1:2" ht="15" customHeight="1" x14ac:dyDescent="0.2">
      <c r="A415" s="11" t="s">
        <v>29</v>
      </c>
      <c r="B415" s="12">
        <v>3663</v>
      </c>
    </row>
    <row r="416" spans="1:2" ht="15" customHeight="1" x14ac:dyDescent="0.2">
      <c r="A416" s="11" t="s">
        <v>30</v>
      </c>
      <c r="B416" s="10">
        <v>0.30776359577067275</v>
      </c>
    </row>
    <row r="417" spans="1:2" ht="15" customHeight="1" x14ac:dyDescent="0.2">
      <c r="A417" s="4"/>
      <c r="B417" s="1"/>
    </row>
    <row r="418" spans="1:2" ht="15" customHeight="1" x14ac:dyDescent="0.2">
      <c r="A418" s="4" t="s">
        <v>74</v>
      </c>
      <c r="B418" s="1"/>
    </row>
    <row r="419" spans="1:2" ht="15" customHeight="1" x14ac:dyDescent="0.2">
      <c r="A419" s="4" t="s">
        <v>3</v>
      </c>
      <c r="B419" s="8">
        <v>28160</v>
      </c>
    </row>
    <row r="420" spans="1:2" ht="15" customHeight="1" x14ac:dyDescent="0.2">
      <c r="A420" s="11" t="s">
        <v>21</v>
      </c>
      <c r="B420" s="12">
        <v>27417</v>
      </c>
    </row>
    <row r="421" spans="1:2" ht="15" customHeight="1" x14ac:dyDescent="0.2">
      <c r="A421" s="11" t="s">
        <v>27</v>
      </c>
      <c r="B421" s="12">
        <v>743</v>
      </c>
    </row>
    <row r="422" spans="1:2" ht="15" customHeight="1" x14ac:dyDescent="0.2">
      <c r="A422" s="11" t="s">
        <v>28</v>
      </c>
      <c r="B422" s="12">
        <v>305</v>
      </c>
    </row>
    <row r="423" spans="1:2" ht="15" customHeight="1" x14ac:dyDescent="0.2">
      <c r="A423" s="11" t="s">
        <v>29</v>
      </c>
      <c r="B423" s="12">
        <v>438</v>
      </c>
    </row>
    <row r="424" spans="1:2" ht="15" customHeight="1" x14ac:dyDescent="0.2">
      <c r="A424" s="11" t="s">
        <v>30</v>
      </c>
      <c r="B424" s="10">
        <v>2.6384943181818183E-2</v>
      </c>
    </row>
    <row r="425" spans="1:2" ht="15" customHeight="1" x14ac:dyDescent="0.2">
      <c r="A425" s="4"/>
      <c r="B425" s="1"/>
    </row>
    <row r="426" spans="1:2" ht="15" customHeight="1" x14ac:dyDescent="0.2">
      <c r="A426" s="4" t="s">
        <v>75</v>
      </c>
      <c r="B426" s="1"/>
    </row>
    <row r="427" spans="1:2" ht="15" customHeight="1" x14ac:dyDescent="0.2">
      <c r="A427" s="4" t="s">
        <v>3</v>
      </c>
      <c r="B427" s="8">
        <v>7190</v>
      </c>
    </row>
    <row r="428" spans="1:2" ht="15" customHeight="1" x14ac:dyDescent="0.2">
      <c r="A428" s="11" t="s">
        <v>21</v>
      </c>
      <c r="B428" s="12">
        <v>7120</v>
      </c>
    </row>
    <row r="429" spans="1:2" ht="15" customHeight="1" x14ac:dyDescent="0.2">
      <c r="A429" s="11" t="s">
        <v>27</v>
      </c>
      <c r="B429" s="12">
        <v>70</v>
      </c>
    </row>
    <row r="430" spans="1:2" ht="15" customHeight="1" x14ac:dyDescent="0.2">
      <c r="A430" s="11" t="s">
        <v>28</v>
      </c>
      <c r="B430" s="12">
        <v>56</v>
      </c>
    </row>
    <row r="431" spans="1:2" ht="15" customHeight="1" x14ac:dyDescent="0.2">
      <c r="A431" s="11" t="s">
        <v>29</v>
      </c>
      <c r="B431" s="12">
        <v>14</v>
      </c>
    </row>
    <row r="432" spans="1:2" ht="15" customHeight="1" x14ac:dyDescent="0.2">
      <c r="A432" s="11" t="s">
        <v>30</v>
      </c>
      <c r="B432" s="10">
        <v>9.7357440890125171E-3</v>
      </c>
    </row>
    <row r="433" spans="1:2" ht="15" customHeight="1" x14ac:dyDescent="0.2">
      <c r="A433" s="4"/>
      <c r="B433" s="1"/>
    </row>
    <row r="434" spans="1:2" ht="15" customHeight="1" x14ac:dyDescent="0.2">
      <c r="A434" s="4" t="s">
        <v>76</v>
      </c>
      <c r="B434" s="1"/>
    </row>
    <row r="435" spans="1:2" ht="15" customHeight="1" x14ac:dyDescent="0.2">
      <c r="A435" s="4" t="s">
        <v>3</v>
      </c>
      <c r="B435" s="8">
        <v>9338</v>
      </c>
    </row>
    <row r="436" spans="1:2" ht="15" customHeight="1" x14ac:dyDescent="0.2">
      <c r="A436" s="11" t="s">
        <v>21</v>
      </c>
      <c r="B436" s="12">
        <v>8245</v>
      </c>
    </row>
    <row r="437" spans="1:2" ht="15" customHeight="1" x14ac:dyDescent="0.2">
      <c r="A437" s="11" t="s">
        <v>27</v>
      </c>
      <c r="B437" s="12">
        <v>1093</v>
      </c>
    </row>
    <row r="438" spans="1:2" ht="15" customHeight="1" x14ac:dyDescent="0.2">
      <c r="A438" s="11" t="s">
        <v>28</v>
      </c>
      <c r="B438" s="12">
        <v>896</v>
      </c>
    </row>
    <row r="439" spans="1:2" ht="15" customHeight="1" x14ac:dyDescent="0.2">
      <c r="A439" s="11" t="s">
        <v>29</v>
      </c>
      <c r="B439" s="12">
        <v>197</v>
      </c>
    </row>
    <row r="440" spans="1:2" ht="15" customHeight="1" x14ac:dyDescent="0.2">
      <c r="A440" s="11" t="s">
        <v>30</v>
      </c>
      <c r="B440" s="10">
        <v>0.11704861854786892</v>
      </c>
    </row>
    <row r="441" spans="1:2" ht="15" customHeight="1" x14ac:dyDescent="0.2">
      <c r="A441" s="4"/>
      <c r="B441" s="1"/>
    </row>
    <row r="442" spans="1:2" ht="15" customHeight="1" x14ac:dyDescent="0.2">
      <c r="A442" s="4" t="s">
        <v>77</v>
      </c>
      <c r="B442" s="1"/>
    </row>
    <row r="443" spans="1:2" ht="15" customHeight="1" x14ac:dyDescent="0.2">
      <c r="A443" s="4" t="s">
        <v>3</v>
      </c>
      <c r="B443" s="8">
        <v>34743</v>
      </c>
    </row>
    <row r="444" spans="1:2" ht="15" customHeight="1" x14ac:dyDescent="0.2">
      <c r="A444" s="11" t="s">
        <v>21</v>
      </c>
      <c r="B444" s="12">
        <v>26873</v>
      </c>
    </row>
    <row r="445" spans="1:2" ht="15" customHeight="1" x14ac:dyDescent="0.2">
      <c r="A445" s="11" t="s">
        <v>27</v>
      </c>
      <c r="B445" s="12">
        <v>7870</v>
      </c>
    </row>
    <row r="446" spans="1:2" ht="15" customHeight="1" x14ac:dyDescent="0.2">
      <c r="A446" s="11" t="s">
        <v>28</v>
      </c>
      <c r="B446" s="12">
        <v>4645</v>
      </c>
    </row>
    <row r="447" spans="1:2" ht="15" customHeight="1" x14ac:dyDescent="0.2">
      <c r="A447" s="11" t="s">
        <v>29</v>
      </c>
      <c r="B447" s="12">
        <v>3225</v>
      </c>
    </row>
    <row r="448" spans="1:2" ht="15" customHeight="1" x14ac:dyDescent="0.2">
      <c r="A448" s="11" t="s">
        <v>30</v>
      </c>
      <c r="B448" s="10">
        <v>0.22652045016262268</v>
      </c>
    </row>
    <row r="449" spans="1:2" ht="15" customHeight="1" x14ac:dyDescent="0.2">
      <c r="A449" s="4"/>
      <c r="B449" s="1"/>
    </row>
    <row r="450" spans="1:2" ht="15" customHeight="1" x14ac:dyDescent="0.2">
      <c r="A450" s="4" t="s">
        <v>78</v>
      </c>
      <c r="B450" s="1"/>
    </row>
    <row r="451" spans="1:2" ht="15" customHeight="1" x14ac:dyDescent="0.2">
      <c r="A451" s="4" t="s">
        <v>3</v>
      </c>
      <c r="B451" s="8">
        <v>13998</v>
      </c>
    </row>
    <row r="452" spans="1:2" ht="15" customHeight="1" x14ac:dyDescent="0.2">
      <c r="A452" s="11" t="s">
        <v>21</v>
      </c>
      <c r="B452" s="12">
        <v>8057</v>
      </c>
    </row>
    <row r="453" spans="1:2" ht="15" customHeight="1" x14ac:dyDescent="0.2">
      <c r="A453" s="11" t="s">
        <v>27</v>
      </c>
      <c r="B453" s="12">
        <v>5941</v>
      </c>
    </row>
    <row r="454" spans="1:2" ht="15" customHeight="1" x14ac:dyDescent="0.2">
      <c r="A454" s="11" t="s">
        <v>28</v>
      </c>
      <c r="B454" s="12">
        <v>2133</v>
      </c>
    </row>
    <row r="455" spans="1:2" ht="15" customHeight="1" x14ac:dyDescent="0.2">
      <c r="A455" s="11" t="s">
        <v>29</v>
      </c>
      <c r="B455" s="12">
        <v>3808</v>
      </c>
    </row>
    <row r="456" spans="1:2" ht="15" customHeight="1" x14ac:dyDescent="0.2">
      <c r="A456" s="11" t="s">
        <v>30</v>
      </c>
      <c r="B456" s="10">
        <v>0.42441777396770969</v>
      </c>
    </row>
    <row r="457" spans="1:2" ht="15" customHeight="1" x14ac:dyDescent="0.2">
      <c r="A457" s="4"/>
      <c r="B457" s="1"/>
    </row>
    <row r="458" spans="1:2" ht="15" customHeight="1" x14ac:dyDescent="0.2">
      <c r="A458" s="4" t="s">
        <v>80</v>
      </c>
      <c r="B458" s="1"/>
    </row>
    <row r="459" spans="1:2" ht="15" customHeight="1" x14ac:dyDescent="0.2">
      <c r="A459" s="4" t="s">
        <v>3</v>
      </c>
      <c r="B459" s="8">
        <v>44130</v>
      </c>
    </row>
    <row r="460" spans="1:2" ht="15" customHeight="1" x14ac:dyDescent="0.2">
      <c r="A460" s="11" t="s">
        <v>21</v>
      </c>
      <c r="B460" s="12">
        <v>23796</v>
      </c>
    </row>
    <row r="461" spans="1:2" ht="15" customHeight="1" x14ac:dyDescent="0.2">
      <c r="A461" s="11" t="s">
        <v>27</v>
      </c>
      <c r="B461" s="12">
        <v>20334</v>
      </c>
    </row>
    <row r="462" spans="1:2" ht="15" customHeight="1" x14ac:dyDescent="0.2">
      <c r="A462" s="11" t="s">
        <v>28</v>
      </c>
      <c r="B462" s="12">
        <v>6355</v>
      </c>
    </row>
    <row r="463" spans="1:2" ht="15" customHeight="1" x14ac:dyDescent="0.2">
      <c r="A463" s="11" t="s">
        <v>29</v>
      </c>
      <c r="B463" s="12">
        <v>13979</v>
      </c>
    </row>
    <row r="464" spans="1:2" ht="15" customHeight="1" x14ac:dyDescent="0.2">
      <c r="A464" s="11" t="s">
        <v>30</v>
      </c>
      <c r="B464" s="10">
        <v>0.46077498300475866</v>
      </c>
    </row>
    <row r="465" spans="1:2" ht="15" customHeight="1" x14ac:dyDescent="0.2">
      <c r="A465" s="4"/>
      <c r="B465" s="1"/>
    </row>
    <row r="466" spans="1:2" ht="15" customHeight="1" x14ac:dyDescent="0.2">
      <c r="A466" s="4" t="s">
        <v>81</v>
      </c>
      <c r="B466" s="1"/>
    </row>
    <row r="467" spans="1:2" ht="15" customHeight="1" x14ac:dyDescent="0.2">
      <c r="A467" s="4" t="s">
        <v>3</v>
      </c>
      <c r="B467" s="8">
        <v>16449</v>
      </c>
    </row>
    <row r="468" spans="1:2" ht="15" customHeight="1" x14ac:dyDescent="0.2">
      <c r="A468" s="11" t="s">
        <v>21</v>
      </c>
      <c r="B468" s="12">
        <v>10341</v>
      </c>
    </row>
    <row r="469" spans="1:2" ht="15" customHeight="1" x14ac:dyDescent="0.2">
      <c r="A469" s="11" t="s">
        <v>27</v>
      </c>
      <c r="B469" s="12">
        <v>6108</v>
      </c>
    </row>
    <row r="470" spans="1:2" ht="15" customHeight="1" x14ac:dyDescent="0.2">
      <c r="A470" s="11" t="s">
        <v>28</v>
      </c>
      <c r="B470" s="12">
        <v>2804</v>
      </c>
    </row>
    <row r="471" spans="1:2" ht="15" customHeight="1" x14ac:dyDescent="0.2">
      <c r="A471" s="11" t="s">
        <v>29</v>
      </c>
      <c r="B471" s="12">
        <v>3304</v>
      </c>
    </row>
    <row r="472" spans="1:2" ht="15" customHeight="1" x14ac:dyDescent="0.2">
      <c r="A472" s="11" t="s">
        <v>30</v>
      </c>
      <c r="B472" s="10">
        <v>0.37132956410724055</v>
      </c>
    </row>
    <row r="473" spans="1:2" ht="15" customHeight="1" x14ac:dyDescent="0.2">
      <c r="A473" s="4"/>
      <c r="B473" s="1"/>
    </row>
    <row r="474" spans="1:2" ht="15" customHeight="1" x14ac:dyDescent="0.2">
      <c r="A474" s="4" t="s">
        <v>82</v>
      </c>
      <c r="B474" s="1"/>
    </row>
    <row r="475" spans="1:2" ht="15" customHeight="1" x14ac:dyDescent="0.2">
      <c r="A475" s="4" t="s">
        <v>3</v>
      </c>
      <c r="B475" s="8">
        <v>31939</v>
      </c>
    </row>
    <row r="476" spans="1:2" ht="15" customHeight="1" x14ac:dyDescent="0.2">
      <c r="A476" s="11" t="s">
        <v>21</v>
      </c>
      <c r="B476" s="12">
        <v>21000</v>
      </c>
    </row>
    <row r="477" spans="1:2" ht="15" customHeight="1" x14ac:dyDescent="0.2">
      <c r="A477" s="11" t="s">
        <v>27</v>
      </c>
      <c r="B477" s="12">
        <v>10939</v>
      </c>
    </row>
    <row r="478" spans="1:2" ht="15" customHeight="1" x14ac:dyDescent="0.2">
      <c r="A478" s="11" t="s">
        <v>28</v>
      </c>
      <c r="B478" s="12">
        <v>5662</v>
      </c>
    </row>
    <row r="479" spans="1:2" ht="15" customHeight="1" x14ac:dyDescent="0.2">
      <c r="A479" s="11" t="s">
        <v>29</v>
      </c>
      <c r="B479" s="12">
        <v>5277</v>
      </c>
    </row>
    <row r="480" spans="1:2" ht="15" customHeight="1" x14ac:dyDescent="0.2">
      <c r="A480" s="11" t="s">
        <v>30</v>
      </c>
      <c r="B480" s="10">
        <v>0.34249663420896082</v>
      </c>
    </row>
    <row r="481" spans="1:2" ht="15" customHeight="1" x14ac:dyDescent="0.2">
      <c r="A481" s="4"/>
      <c r="B481" s="1"/>
    </row>
    <row r="482" spans="1:2" ht="15" customHeight="1" x14ac:dyDescent="0.2">
      <c r="A482" s="4" t="s">
        <v>83</v>
      </c>
      <c r="B482" s="1"/>
    </row>
    <row r="483" spans="1:2" ht="15" customHeight="1" x14ac:dyDescent="0.2">
      <c r="A483" s="4" t="s">
        <v>3</v>
      </c>
      <c r="B483" s="8">
        <v>41598</v>
      </c>
    </row>
    <row r="484" spans="1:2" ht="15" customHeight="1" x14ac:dyDescent="0.2">
      <c r="A484" s="11" t="s">
        <v>35</v>
      </c>
      <c r="B484" s="12">
        <v>29514</v>
      </c>
    </row>
    <row r="485" spans="1:2" ht="15" customHeight="1" x14ac:dyDescent="0.2">
      <c r="A485" s="11" t="s">
        <v>27</v>
      </c>
      <c r="B485" s="12">
        <v>12084</v>
      </c>
    </row>
    <row r="486" spans="1:2" ht="15" customHeight="1" x14ac:dyDescent="0.2">
      <c r="A486" s="11" t="s">
        <v>28</v>
      </c>
      <c r="B486" s="12">
        <v>2559</v>
      </c>
    </row>
    <row r="487" spans="1:2" ht="15" customHeight="1" x14ac:dyDescent="0.2">
      <c r="A487" s="11" t="s">
        <v>29</v>
      </c>
      <c r="B487" s="12">
        <v>9525</v>
      </c>
    </row>
    <row r="488" spans="1:2" ht="15" customHeight="1" x14ac:dyDescent="0.2">
      <c r="A488" s="11" t="s">
        <v>30</v>
      </c>
      <c r="B488" s="10">
        <v>0.29049473532381365</v>
      </c>
    </row>
    <row r="489" spans="1:2" ht="15" customHeight="1" x14ac:dyDescent="0.2">
      <c r="A489" s="4"/>
      <c r="B489" s="1"/>
    </row>
    <row r="490" spans="1:2" ht="15" customHeight="1" x14ac:dyDescent="0.2">
      <c r="A490" s="4" t="s">
        <v>84</v>
      </c>
      <c r="B490" s="1"/>
    </row>
    <row r="491" spans="1:2" ht="15" customHeight="1" x14ac:dyDescent="0.2">
      <c r="A491" s="4" t="s">
        <v>3</v>
      </c>
      <c r="B491" s="8">
        <v>19165</v>
      </c>
    </row>
    <row r="492" spans="1:2" ht="15" customHeight="1" x14ac:dyDescent="0.2">
      <c r="A492" s="11" t="s">
        <v>21</v>
      </c>
      <c r="B492" s="12">
        <v>11492</v>
      </c>
    </row>
    <row r="493" spans="1:2" ht="15" customHeight="1" x14ac:dyDescent="0.2">
      <c r="A493" s="11" t="s">
        <v>27</v>
      </c>
      <c r="B493" s="12">
        <v>7673</v>
      </c>
    </row>
    <row r="494" spans="1:2" ht="15" customHeight="1" x14ac:dyDescent="0.2">
      <c r="A494" s="11" t="s">
        <v>28</v>
      </c>
      <c r="B494" s="12">
        <v>3533</v>
      </c>
    </row>
    <row r="495" spans="1:2" ht="15" customHeight="1" x14ac:dyDescent="0.2">
      <c r="A495" s="11" t="s">
        <v>29</v>
      </c>
      <c r="B495" s="12">
        <v>4140</v>
      </c>
    </row>
    <row r="496" spans="1:2" ht="15" customHeight="1" x14ac:dyDescent="0.2">
      <c r="A496" s="11" t="s">
        <v>30</v>
      </c>
      <c r="B496" s="10">
        <v>0.4003652491521002</v>
      </c>
    </row>
    <row r="497" spans="1:2" ht="15" customHeight="1" x14ac:dyDescent="0.2">
      <c r="A497" s="4"/>
      <c r="B497" s="1"/>
    </row>
    <row r="498" spans="1:2" ht="15" customHeight="1" x14ac:dyDescent="0.2">
      <c r="A498" s="4" t="s">
        <v>85</v>
      </c>
      <c r="B498" s="1"/>
    </row>
    <row r="499" spans="1:2" ht="15" customHeight="1" x14ac:dyDescent="0.2">
      <c r="A499" s="4" t="s">
        <v>3</v>
      </c>
      <c r="B499" s="8">
        <v>40381</v>
      </c>
    </row>
    <row r="500" spans="1:2" ht="15" customHeight="1" x14ac:dyDescent="0.2">
      <c r="A500" s="11" t="s">
        <v>21</v>
      </c>
      <c r="B500" s="12">
        <v>21782</v>
      </c>
    </row>
    <row r="501" spans="1:2" ht="15" customHeight="1" x14ac:dyDescent="0.2">
      <c r="A501" s="11" t="s">
        <v>27</v>
      </c>
      <c r="B501" s="12">
        <v>18599</v>
      </c>
    </row>
    <row r="502" spans="1:2" ht="15" customHeight="1" x14ac:dyDescent="0.2">
      <c r="A502" s="11" t="s">
        <v>28</v>
      </c>
      <c r="B502" s="12">
        <v>4069</v>
      </c>
    </row>
    <row r="503" spans="1:2" ht="15" customHeight="1" x14ac:dyDescent="0.2">
      <c r="A503" s="11" t="s">
        <v>29</v>
      </c>
      <c r="B503" s="12">
        <v>14530</v>
      </c>
    </row>
    <row r="504" spans="1:2" ht="15" customHeight="1" x14ac:dyDescent="0.2">
      <c r="A504" s="11" t="s">
        <v>30</v>
      </c>
      <c r="B504" s="10">
        <v>0.46058790025011764</v>
      </c>
    </row>
    <row r="505" spans="1:2" ht="15" customHeight="1" x14ac:dyDescent="0.2">
      <c r="A505" s="4"/>
      <c r="B505" s="1"/>
    </row>
    <row r="506" spans="1:2" ht="15" customHeight="1" x14ac:dyDescent="0.2">
      <c r="A506" s="4" t="s">
        <v>86</v>
      </c>
      <c r="B506" s="1"/>
    </row>
    <row r="507" spans="1:2" ht="15" customHeight="1" x14ac:dyDescent="0.2">
      <c r="A507" s="4" t="s">
        <v>3</v>
      </c>
      <c r="B507" s="8">
        <v>24452</v>
      </c>
    </row>
    <row r="508" spans="1:2" ht="15" customHeight="1" x14ac:dyDescent="0.2">
      <c r="A508" s="11" t="s">
        <v>21</v>
      </c>
      <c r="B508" s="12">
        <v>19095</v>
      </c>
    </row>
    <row r="509" spans="1:2" ht="15" customHeight="1" x14ac:dyDescent="0.2">
      <c r="A509" s="11" t="s">
        <v>27</v>
      </c>
      <c r="B509" s="12">
        <v>5357</v>
      </c>
    </row>
    <row r="510" spans="1:2" ht="15" customHeight="1" x14ac:dyDescent="0.2">
      <c r="A510" s="11" t="s">
        <v>28</v>
      </c>
      <c r="B510" s="12">
        <v>2494</v>
      </c>
    </row>
    <row r="511" spans="1:2" ht="15" customHeight="1" x14ac:dyDescent="0.2">
      <c r="A511" s="11" t="s">
        <v>29</v>
      </c>
      <c r="B511" s="12">
        <v>2863</v>
      </c>
    </row>
    <row r="512" spans="1:2" ht="15" customHeight="1" x14ac:dyDescent="0.2">
      <c r="A512" s="11" t="s">
        <v>30</v>
      </c>
      <c r="B512" s="10">
        <v>0.21908228365777851</v>
      </c>
    </row>
    <row r="513" spans="1:2" ht="15" customHeight="1" x14ac:dyDescent="0.2">
      <c r="A513" s="4"/>
      <c r="B513" s="1"/>
    </row>
    <row r="514" spans="1:2" ht="15" customHeight="1" x14ac:dyDescent="0.2">
      <c r="A514" s="4" t="s">
        <v>87</v>
      </c>
      <c r="B514" s="1"/>
    </row>
    <row r="515" spans="1:2" ht="15" customHeight="1" x14ac:dyDescent="0.2">
      <c r="A515" s="4" t="s">
        <v>3</v>
      </c>
      <c r="B515" s="8">
        <v>33477</v>
      </c>
    </row>
    <row r="516" spans="1:2" ht="15" customHeight="1" x14ac:dyDescent="0.2">
      <c r="A516" s="11" t="s">
        <v>21</v>
      </c>
      <c r="B516" s="12">
        <v>21223</v>
      </c>
    </row>
    <row r="517" spans="1:2" ht="15" customHeight="1" x14ac:dyDescent="0.2">
      <c r="A517" s="11" t="s">
        <v>27</v>
      </c>
      <c r="B517" s="12">
        <v>12254</v>
      </c>
    </row>
    <row r="518" spans="1:2" ht="15" customHeight="1" x14ac:dyDescent="0.2">
      <c r="A518" s="11" t="s">
        <v>28</v>
      </c>
      <c r="B518" s="12">
        <v>4428</v>
      </c>
    </row>
    <row r="519" spans="1:2" ht="15" customHeight="1" x14ac:dyDescent="0.2">
      <c r="A519" s="11" t="s">
        <v>29</v>
      </c>
      <c r="B519" s="12">
        <v>7826</v>
      </c>
    </row>
    <row r="520" spans="1:2" ht="15" customHeight="1" x14ac:dyDescent="0.2">
      <c r="A520" s="11" t="s">
        <v>30</v>
      </c>
      <c r="B520" s="10">
        <v>0.36604235743943603</v>
      </c>
    </row>
    <row r="521" spans="1:2" ht="15" customHeight="1" x14ac:dyDescent="0.2">
      <c r="A521" s="4"/>
      <c r="B521" s="1"/>
    </row>
    <row r="522" spans="1:2" ht="15" customHeight="1" x14ac:dyDescent="0.2">
      <c r="A522" s="4" t="s">
        <v>88</v>
      </c>
      <c r="B522" s="1"/>
    </row>
    <row r="523" spans="1:2" ht="15" customHeight="1" x14ac:dyDescent="0.2">
      <c r="A523" s="4" t="s">
        <v>3</v>
      </c>
      <c r="B523" s="8">
        <v>56293</v>
      </c>
    </row>
    <row r="524" spans="1:2" ht="15" customHeight="1" x14ac:dyDescent="0.2">
      <c r="A524" s="11" t="s">
        <v>21</v>
      </c>
      <c r="B524" s="12">
        <v>43217</v>
      </c>
    </row>
    <row r="525" spans="1:2" ht="15" customHeight="1" x14ac:dyDescent="0.2">
      <c r="A525" s="11" t="s">
        <v>27</v>
      </c>
      <c r="B525" s="12">
        <v>13076</v>
      </c>
    </row>
    <row r="526" spans="1:2" ht="15" customHeight="1" x14ac:dyDescent="0.2">
      <c r="A526" s="11" t="s">
        <v>28</v>
      </c>
      <c r="B526" s="12">
        <v>3633</v>
      </c>
    </row>
    <row r="527" spans="1:2" ht="15" customHeight="1" x14ac:dyDescent="0.2">
      <c r="A527" s="11" t="s">
        <v>29</v>
      </c>
      <c r="B527" s="12">
        <v>9443</v>
      </c>
    </row>
    <row r="528" spans="1:2" ht="15" customHeight="1" x14ac:dyDescent="0.2">
      <c r="A528" s="11" t="s">
        <v>30</v>
      </c>
      <c r="B528" s="10">
        <v>0.23228465350931732</v>
      </c>
    </row>
    <row r="529" spans="1:2" ht="15" customHeight="1" x14ac:dyDescent="0.2">
      <c r="A529" s="4"/>
      <c r="B529" s="1"/>
    </row>
    <row r="530" spans="1:2" ht="15" customHeight="1" x14ac:dyDescent="0.2">
      <c r="A530" s="4" t="s">
        <v>89</v>
      </c>
      <c r="B530" s="1"/>
    </row>
    <row r="531" spans="1:2" ht="15" customHeight="1" x14ac:dyDescent="0.2">
      <c r="A531" s="4" t="s">
        <v>3</v>
      </c>
      <c r="B531" s="8">
        <v>34272</v>
      </c>
    </row>
    <row r="532" spans="1:2" ht="15" customHeight="1" x14ac:dyDescent="0.2">
      <c r="A532" s="11" t="s">
        <v>21</v>
      </c>
      <c r="B532" s="12">
        <v>33545</v>
      </c>
    </row>
    <row r="533" spans="1:2" ht="15" customHeight="1" x14ac:dyDescent="0.2">
      <c r="A533" s="11" t="s">
        <v>27</v>
      </c>
      <c r="B533" s="12">
        <v>727</v>
      </c>
    </row>
    <row r="534" spans="1:2" ht="15" customHeight="1" x14ac:dyDescent="0.2">
      <c r="A534" s="11" t="s">
        <v>28</v>
      </c>
      <c r="B534" s="12">
        <v>175</v>
      </c>
    </row>
    <row r="535" spans="1:2" ht="15" customHeight="1" x14ac:dyDescent="0.2">
      <c r="A535" s="11" t="s">
        <v>29</v>
      </c>
      <c r="B535" s="12">
        <v>552</v>
      </c>
    </row>
    <row r="536" spans="1:2" ht="15" customHeight="1" x14ac:dyDescent="0.2">
      <c r="A536" s="11" t="s">
        <v>30</v>
      </c>
      <c r="B536" s="10">
        <v>2.1212651727357611E-2</v>
      </c>
    </row>
    <row r="537" spans="1:2" ht="15" customHeight="1" x14ac:dyDescent="0.2">
      <c r="A537" s="4"/>
      <c r="B537" s="1"/>
    </row>
    <row r="538" spans="1:2" ht="15" customHeight="1" x14ac:dyDescent="0.2">
      <c r="A538" s="4" t="s">
        <v>90</v>
      </c>
      <c r="B538" s="1"/>
    </row>
    <row r="539" spans="1:2" ht="15" customHeight="1" x14ac:dyDescent="0.2">
      <c r="A539" s="4" t="s">
        <v>3</v>
      </c>
      <c r="B539" s="8">
        <v>27297</v>
      </c>
    </row>
    <row r="540" spans="1:2" ht="15" customHeight="1" x14ac:dyDescent="0.2">
      <c r="A540" s="11" t="s">
        <v>21</v>
      </c>
      <c r="B540" s="12">
        <v>26879</v>
      </c>
    </row>
    <row r="541" spans="1:2" ht="15" customHeight="1" x14ac:dyDescent="0.2">
      <c r="A541" s="11" t="s">
        <v>27</v>
      </c>
      <c r="B541" s="12">
        <v>418</v>
      </c>
    </row>
    <row r="542" spans="1:2" ht="15" customHeight="1" x14ac:dyDescent="0.2">
      <c r="A542" s="11" t="s">
        <v>28</v>
      </c>
      <c r="B542" s="12">
        <v>186</v>
      </c>
    </row>
    <row r="543" spans="1:2" ht="15" customHeight="1" x14ac:dyDescent="0.2">
      <c r="A543" s="11" t="s">
        <v>29</v>
      </c>
      <c r="B543" s="12">
        <v>232</v>
      </c>
    </row>
    <row r="544" spans="1:2" ht="15" customHeight="1" x14ac:dyDescent="0.2">
      <c r="A544" s="11" t="s">
        <v>30</v>
      </c>
      <c r="B544" s="10">
        <v>1.5313038062790782E-2</v>
      </c>
    </row>
    <row r="545" spans="1:2" ht="15" customHeight="1" x14ac:dyDescent="0.2">
      <c r="A545" s="4"/>
      <c r="B545" s="1"/>
    </row>
    <row r="546" spans="1:2" ht="15" customHeight="1" x14ac:dyDescent="0.2">
      <c r="A546" s="4" t="s">
        <v>91</v>
      </c>
      <c r="B546" s="1"/>
    </row>
    <row r="547" spans="1:2" ht="15" customHeight="1" x14ac:dyDescent="0.2">
      <c r="A547" s="4" t="s">
        <v>3</v>
      </c>
      <c r="B547" s="8">
        <v>32849</v>
      </c>
    </row>
    <row r="548" spans="1:2" ht="15" customHeight="1" x14ac:dyDescent="0.2">
      <c r="A548" s="11" t="s">
        <v>21</v>
      </c>
      <c r="B548" s="12">
        <v>32369</v>
      </c>
    </row>
    <row r="549" spans="1:2" ht="15" customHeight="1" x14ac:dyDescent="0.2">
      <c r="A549" s="11" t="s">
        <v>27</v>
      </c>
      <c r="B549" s="12">
        <v>480</v>
      </c>
    </row>
    <row r="550" spans="1:2" ht="15" customHeight="1" x14ac:dyDescent="0.2">
      <c r="A550" s="11" t="s">
        <v>28</v>
      </c>
      <c r="B550" s="12">
        <v>303</v>
      </c>
    </row>
    <row r="551" spans="1:2" ht="15" customHeight="1" x14ac:dyDescent="0.2">
      <c r="A551" s="11" t="s">
        <v>29</v>
      </c>
      <c r="B551" s="12">
        <v>177</v>
      </c>
    </row>
    <row r="552" spans="1:2" ht="15" customHeight="1" x14ac:dyDescent="0.2">
      <c r="A552" s="11" t="s">
        <v>30</v>
      </c>
      <c r="B552" s="10">
        <v>1.4612316965508843E-2</v>
      </c>
    </row>
    <row r="553" spans="1:2" ht="15" customHeight="1" x14ac:dyDescent="0.2">
      <c r="A553" s="4"/>
      <c r="B553" s="1"/>
    </row>
    <row r="554" spans="1:2" ht="15" customHeight="1" x14ac:dyDescent="0.2">
      <c r="A554" s="4" t="s">
        <v>92</v>
      </c>
      <c r="B554" s="1"/>
    </row>
    <row r="555" spans="1:2" ht="15" customHeight="1" x14ac:dyDescent="0.2">
      <c r="A555" s="4" t="s">
        <v>3</v>
      </c>
      <c r="B555" s="8">
        <v>42809</v>
      </c>
    </row>
    <row r="556" spans="1:2" ht="15" customHeight="1" x14ac:dyDescent="0.2">
      <c r="A556" s="11" t="s">
        <v>21</v>
      </c>
      <c r="B556" s="12">
        <v>35983</v>
      </c>
    </row>
    <row r="557" spans="1:2" ht="15" customHeight="1" x14ac:dyDescent="0.2">
      <c r="A557" s="11" t="s">
        <v>27</v>
      </c>
      <c r="B557" s="12">
        <v>6826</v>
      </c>
    </row>
    <row r="558" spans="1:2" ht="15" customHeight="1" x14ac:dyDescent="0.2">
      <c r="A558" s="11" t="s">
        <v>28</v>
      </c>
      <c r="B558" s="12">
        <v>2951</v>
      </c>
    </row>
    <row r="559" spans="1:2" ht="15" customHeight="1" x14ac:dyDescent="0.2">
      <c r="A559" s="11" t="s">
        <v>29</v>
      </c>
      <c r="B559" s="12">
        <v>3875</v>
      </c>
    </row>
    <row r="560" spans="1:2" ht="15" customHeight="1" x14ac:dyDescent="0.2">
      <c r="A560" s="11" t="s">
        <v>30</v>
      </c>
      <c r="B560" s="10">
        <v>0.15945245158728305</v>
      </c>
    </row>
    <row r="561" spans="1:2" ht="15" customHeight="1" x14ac:dyDescent="0.2">
      <c r="A561" s="4"/>
      <c r="B561" s="1"/>
    </row>
    <row r="562" spans="1:2" ht="15" customHeight="1" x14ac:dyDescent="0.2">
      <c r="A562" s="4" t="s">
        <v>93</v>
      </c>
      <c r="B562" s="1"/>
    </row>
    <row r="563" spans="1:2" ht="15" customHeight="1" x14ac:dyDescent="0.2">
      <c r="A563" s="4" t="s">
        <v>3</v>
      </c>
      <c r="B563" s="8">
        <v>47611</v>
      </c>
    </row>
    <row r="564" spans="1:2" ht="15" customHeight="1" x14ac:dyDescent="0.2">
      <c r="A564" s="11" t="s">
        <v>21</v>
      </c>
      <c r="B564" s="12">
        <v>47087</v>
      </c>
    </row>
    <row r="565" spans="1:2" ht="15" customHeight="1" x14ac:dyDescent="0.2">
      <c r="A565" s="11" t="s">
        <v>27</v>
      </c>
      <c r="B565" s="12">
        <v>524</v>
      </c>
    </row>
    <row r="566" spans="1:2" ht="15" customHeight="1" x14ac:dyDescent="0.2">
      <c r="A566" s="11" t="s">
        <v>28</v>
      </c>
      <c r="B566" s="12">
        <v>244</v>
      </c>
    </row>
    <row r="567" spans="1:2" ht="15" customHeight="1" x14ac:dyDescent="0.2">
      <c r="A567" s="11" t="s">
        <v>29</v>
      </c>
      <c r="B567" s="12">
        <v>280</v>
      </c>
    </row>
    <row r="568" spans="1:2" ht="15" customHeight="1" x14ac:dyDescent="0.2">
      <c r="A568" s="11" t="s">
        <v>30</v>
      </c>
      <c r="B568" s="10">
        <v>1.1005859990338367E-2</v>
      </c>
    </row>
    <row r="569" spans="1:2" ht="15" customHeight="1" x14ac:dyDescent="0.2">
      <c r="A569" s="4"/>
      <c r="B569" s="1"/>
    </row>
    <row r="570" spans="1:2" ht="15" customHeight="1" x14ac:dyDescent="0.2">
      <c r="A570" s="4" t="s">
        <v>94</v>
      </c>
      <c r="B570" s="1"/>
    </row>
    <row r="571" spans="1:2" ht="15" customHeight="1" x14ac:dyDescent="0.2">
      <c r="A571" s="4" t="s">
        <v>3</v>
      </c>
      <c r="B571" s="8">
        <v>21002</v>
      </c>
    </row>
    <row r="572" spans="1:2" ht="15" customHeight="1" x14ac:dyDescent="0.2">
      <c r="A572" s="11" t="s">
        <v>21</v>
      </c>
      <c r="B572" s="12">
        <v>20319</v>
      </c>
    </row>
    <row r="573" spans="1:2" ht="15" customHeight="1" x14ac:dyDescent="0.2">
      <c r="A573" s="11" t="s">
        <v>27</v>
      </c>
      <c r="B573" s="12">
        <v>683</v>
      </c>
    </row>
    <row r="574" spans="1:2" ht="15" customHeight="1" x14ac:dyDescent="0.2">
      <c r="A574" s="11" t="s">
        <v>28</v>
      </c>
      <c r="B574" s="12">
        <v>554</v>
      </c>
    </row>
    <row r="575" spans="1:2" ht="15" customHeight="1" x14ac:dyDescent="0.2">
      <c r="A575" s="11" t="s">
        <v>29</v>
      </c>
      <c r="B575" s="12">
        <v>129</v>
      </c>
    </row>
    <row r="576" spans="1:2" ht="15" customHeight="1" x14ac:dyDescent="0.2">
      <c r="A576" s="11" t="s">
        <v>30</v>
      </c>
      <c r="B576" s="10">
        <v>3.2520712313113036E-2</v>
      </c>
    </row>
    <row r="577" spans="1:2" ht="15" customHeight="1" x14ac:dyDescent="0.2">
      <c r="A577" s="4"/>
      <c r="B577" s="1"/>
    </row>
    <row r="578" spans="1:2" ht="15" customHeight="1" x14ac:dyDescent="0.2">
      <c r="A578" s="4" t="s">
        <v>95</v>
      </c>
      <c r="B578" s="1"/>
    </row>
    <row r="579" spans="1:2" ht="15" customHeight="1" x14ac:dyDescent="0.2">
      <c r="A579" s="4" t="s">
        <v>3</v>
      </c>
      <c r="B579" s="8">
        <v>26435</v>
      </c>
    </row>
    <row r="580" spans="1:2" ht="15" customHeight="1" x14ac:dyDescent="0.2">
      <c r="A580" s="11" t="s">
        <v>21</v>
      </c>
      <c r="B580" s="12">
        <v>26068</v>
      </c>
    </row>
    <row r="581" spans="1:2" ht="15" customHeight="1" x14ac:dyDescent="0.2">
      <c r="A581" s="11" t="s">
        <v>27</v>
      </c>
      <c r="B581" s="12">
        <v>367</v>
      </c>
    </row>
    <row r="582" spans="1:2" ht="15" customHeight="1" x14ac:dyDescent="0.2">
      <c r="A582" s="11" t="s">
        <v>28</v>
      </c>
      <c r="B582" s="12">
        <v>189</v>
      </c>
    </row>
    <row r="583" spans="1:2" ht="15" customHeight="1" x14ac:dyDescent="0.2">
      <c r="A583" s="11" t="s">
        <v>29</v>
      </c>
      <c r="B583" s="12">
        <v>178</v>
      </c>
    </row>
    <row r="584" spans="1:2" ht="15" customHeight="1" x14ac:dyDescent="0.2">
      <c r="A584" s="11" t="s">
        <v>30</v>
      </c>
      <c r="B584" s="10">
        <v>1.3883109513902024E-2</v>
      </c>
    </row>
    <row r="585" spans="1:2" ht="15" customHeight="1" x14ac:dyDescent="0.2">
      <c r="A585" s="4"/>
      <c r="B585" s="1"/>
    </row>
    <row r="586" spans="1:2" ht="15" customHeight="1" x14ac:dyDescent="0.2">
      <c r="A586" s="4" t="s">
        <v>96</v>
      </c>
      <c r="B586" s="1"/>
    </row>
    <row r="587" spans="1:2" ht="15" customHeight="1" x14ac:dyDescent="0.2">
      <c r="A587" s="4" t="s">
        <v>3</v>
      </c>
      <c r="B587" s="8">
        <v>18357</v>
      </c>
    </row>
    <row r="588" spans="1:2" ht="15" customHeight="1" x14ac:dyDescent="0.2">
      <c r="A588" s="11" t="s">
        <v>21</v>
      </c>
      <c r="B588" s="12">
        <v>17751</v>
      </c>
    </row>
    <row r="589" spans="1:2" ht="15" customHeight="1" x14ac:dyDescent="0.2">
      <c r="A589" s="11" t="s">
        <v>27</v>
      </c>
      <c r="B589" s="12">
        <v>606</v>
      </c>
    </row>
    <row r="590" spans="1:2" ht="15" customHeight="1" x14ac:dyDescent="0.2">
      <c r="A590" s="11" t="s">
        <v>28</v>
      </c>
      <c r="B590" s="12">
        <v>322</v>
      </c>
    </row>
    <row r="591" spans="1:2" ht="15" customHeight="1" x14ac:dyDescent="0.2">
      <c r="A591" s="11" t="s">
        <v>29</v>
      </c>
      <c r="B591" s="12">
        <v>284</v>
      </c>
    </row>
    <row r="592" spans="1:2" ht="15" customHeight="1" x14ac:dyDescent="0.2">
      <c r="A592" s="11" t="s">
        <v>30</v>
      </c>
      <c r="B592" s="10">
        <v>3.3011930053930383E-2</v>
      </c>
    </row>
    <row r="593" spans="1:2" ht="15" customHeight="1" x14ac:dyDescent="0.2">
      <c r="A593" s="4"/>
      <c r="B593" s="1"/>
    </row>
    <row r="594" spans="1:2" ht="15" customHeight="1" x14ac:dyDescent="0.2">
      <c r="A594" s="4" t="s">
        <v>97</v>
      </c>
      <c r="B594" s="1"/>
    </row>
    <row r="595" spans="1:2" ht="15" customHeight="1" x14ac:dyDescent="0.2">
      <c r="A595" s="4" t="s">
        <v>3</v>
      </c>
      <c r="B595" s="8">
        <v>23204</v>
      </c>
    </row>
    <row r="596" spans="1:2" ht="15" customHeight="1" x14ac:dyDescent="0.2">
      <c r="A596" s="11" t="s">
        <v>21</v>
      </c>
      <c r="B596" s="12">
        <v>22747</v>
      </c>
    </row>
    <row r="597" spans="1:2" ht="15" customHeight="1" x14ac:dyDescent="0.2">
      <c r="A597" s="11" t="s">
        <v>27</v>
      </c>
      <c r="B597" s="12">
        <v>457</v>
      </c>
    </row>
    <row r="598" spans="1:2" ht="15" customHeight="1" x14ac:dyDescent="0.2">
      <c r="A598" s="11" t="s">
        <v>28</v>
      </c>
      <c r="B598" s="12">
        <v>315</v>
      </c>
    </row>
    <row r="599" spans="1:2" ht="15" customHeight="1" x14ac:dyDescent="0.2">
      <c r="A599" s="11" t="s">
        <v>29</v>
      </c>
      <c r="B599" s="12">
        <v>142</v>
      </c>
    </row>
    <row r="600" spans="1:2" ht="15" customHeight="1" x14ac:dyDescent="0.2">
      <c r="A600" s="11" t="s">
        <v>30</v>
      </c>
      <c r="B600" s="10">
        <v>1.9694880193070162E-2</v>
      </c>
    </row>
    <row r="601" spans="1:2" ht="15" customHeight="1" x14ac:dyDescent="0.2">
      <c r="A601" s="4"/>
      <c r="B601" s="1"/>
    </row>
    <row r="602" spans="1:2" ht="15" customHeight="1" x14ac:dyDescent="0.2">
      <c r="A602" s="4" t="s">
        <v>98</v>
      </c>
      <c r="B602" s="1"/>
    </row>
    <row r="603" spans="1:2" ht="15" customHeight="1" x14ac:dyDescent="0.2">
      <c r="A603" s="4" t="s">
        <v>3</v>
      </c>
      <c r="B603" s="8">
        <v>14143</v>
      </c>
    </row>
    <row r="604" spans="1:2" ht="15" customHeight="1" x14ac:dyDescent="0.2">
      <c r="A604" s="11" t="s">
        <v>21</v>
      </c>
      <c r="B604" s="12">
        <v>7180</v>
      </c>
    </row>
    <row r="605" spans="1:2" ht="15" customHeight="1" x14ac:dyDescent="0.2">
      <c r="A605" s="11" t="s">
        <v>27</v>
      </c>
      <c r="B605" s="12">
        <v>6963</v>
      </c>
    </row>
    <row r="606" spans="1:2" ht="15" customHeight="1" x14ac:dyDescent="0.2">
      <c r="A606" s="11" t="s">
        <v>28</v>
      </c>
      <c r="B606" s="12">
        <v>3871</v>
      </c>
    </row>
    <row r="607" spans="1:2" ht="15" customHeight="1" x14ac:dyDescent="0.2">
      <c r="A607" s="11" t="s">
        <v>29</v>
      </c>
      <c r="B607" s="12">
        <v>3092</v>
      </c>
    </row>
    <row r="608" spans="1:2" ht="15" customHeight="1" x14ac:dyDescent="0.2">
      <c r="A608" s="11" t="s">
        <v>30</v>
      </c>
      <c r="B608" s="10">
        <v>0.49232836031959271</v>
      </c>
    </row>
    <row r="609" spans="1:2" ht="15" customHeight="1" x14ac:dyDescent="0.2">
      <c r="A609" s="4"/>
      <c r="B609" s="1"/>
    </row>
    <row r="610" spans="1:2" ht="15" customHeight="1" x14ac:dyDescent="0.2">
      <c r="A610" s="4" t="s">
        <v>99</v>
      </c>
      <c r="B610" s="1"/>
    </row>
    <row r="611" spans="1:2" ht="15" customHeight="1" x14ac:dyDescent="0.2">
      <c r="A611" s="4" t="s">
        <v>3</v>
      </c>
      <c r="B611" s="8">
        <v>55276</v>
      </c>
    </row>
    <row r="612" spans="1:2" ht="15" customHeight="1" x14ac:dyDescent="0.2">
      <c r="A612" s="11" t="s">
        <v>21</v>
      </c>
      <c r="B612" s="12">
        <v>39362</v>
      </c>
    </row>
    <row r="613" spans="1:2" ht="15" customHeight="1" x14ac:dyDescent="0.2">
      <c r="A613" s="11" t="s">
        <v>27</v>
      </c>
      <c r="B613" s="12">
        <v>15914</v>
      </c>
    </row>
    <row r="614" spans="1:2" ht="15" customHeight="1" x14ac:dyDescent="0.2">
      <c r="A614" s="11" t="s">
        <v>28</v>
      </c>
      <c r="B614" s="12">
        <v>7626</v>
      </c>
    </row>
    <row r="615" spans="1:2" ht="15" customHeight="1" x14ac:dyDescent="0.2">
      <c r="A615" s="11" t="s">
        <v>29</v>
      </c>
      <c r="B615" s="12">
        <v>8288</v>
      </c>
    </row>
    <row r="616" spans="1:2" ht="15" customHeight="1" x14ac:dyDescent="0.2">
      <c r="A616" s="11" t="s">
        <v>30</v>
      </c>
      <c r="B616" s="10">
        <v>0.28790071640494969</v>
      </c>
    </row>
    <row r="617" spans="1:2" ht="15" customHeight="1" x14ac:dyDescent="0.2">
      <c r="A617" s="4"/>
      <c r="B617" s="1"/>
    </row>
    <row r="618" spans="1:2" ht="15" customHeight="1" x14ac:dyDescent="0.2">
      <c r="A618" s="4" t="s">
        <v>100</v>
      </c>
      <c r="B618" s="1"/>
    </row>
    <row r="619" spans="1:2" ht="15" customHeight="1" x14ac:dyDescent="0.2">
      <c r="A619" s="4" t="s">
        <v>3</v>
      </c>
      <c r="B619" s="8">
        <v>2712608</v>
      </c>
    </row>
    <row r="620" spans="1:2" ht="15" customHeight="1" x14ac:dyDescent="0.2">
      <c r="A620" s="11" t="s">
        <v>21</v>
      </c>
      <c r="B620" s="8">
        <v>2145053</v>
      </c>
    </row>
    <row r="621" spans="1:2" ht="15" customHeight="1" x14ac:dyDescent="0.2">
      <c r="A621" s="11" t="s">
        <v>27</v>
      </c>
      <c r="B621" s="8">
        <v>567555</v>
      </c>
    </row>
    <row r="622" spans="1:2" ht="15" customHeight="1" x14ac:dyDescent="0.2">
      <c r="A622" s="11" t="s">
        <v>104</v>
      </c>
      <c r="B622" s="8">
        <v>235861</v>
      </c>
    </row>
    <row r="623" spans="1:2" ht="15" customHeight="1" x14ac:dyDescent="0.2">
      <c r="A623" s="11" t="s">
        <v>105</v>
      </c>
      <c r="B623" s="8">
        <v>331694</v>
      </c>
    </row>
    <row r="624" spans="1:2" ht="15" customHeight="1" x14ac:dyDescent="0.2">
      <c r="A624" s="11" t="s">
        <v>30</v>
      </c>
      <c r="B624" s="10">
        <v>0.20922853578548761</v>
      </c>
    </row>
    <row r="625" spans="1:2" ht="15" customHeight="1" x14ac:dyDescent="0.2">
      <c r="A625" s="22" t="s">
        <v>106</v>
      </c>
      <c r="B625" s="1"/>
    </row>
    <row r="626" spans="1:2" ht="15" customHeight="1" x14ac:dyDescent="0.2">
      <c r="A626" s="22" t="s">
        <v>107</v>
      </c>
      <c r="B626" s="1"/>
    </row>
    <row r="627" spans="1:2" ht="15" customHeight="1" x14ac:dyDescent="0.2">
      <c r="A627" s="23" t="s">
        <v>108</v>
      </c>
      <c r="B627" s="1"/>
    </row>
    <row r="628" spans="1:2" ht="15" customHeight="1" x14ac:dyDescent="0.2">
      <c r="A628" s="23" t="s">
        <v>109</v>
      </c>
      <c r="B628" s="1"/>
    </row>
    <row r="629" spans="1:2" ht="15" customHeight="1" x14ac:dyDescent="0.2">
      <c r="A629" s="23" t="s">
        <v>110</v>
      </c>
      <c r="B629" s="1"/>
    </row>
    <row r="630" spans="1:2" ht="15" customHeight="1" x14ac:dyDescent="0.2">
      <c r="A630" s="23" t="s">
        <v>111</v>
      </c>
      <c r="B630" s="1"/>
    </row>
    <row r="631" spans="1:2" ht="16" x14ac:dyDescent="0.2">
      <c r="A631" s="17"/>
      <c r="B631" s="1"/>
    </row>
    <row r="632" spans="1:2" ht="16" x14ac:dyDescent="0.2">
      <c r="A632" s="17"/>
      <c r="B632" s="1"/>
    </row>
    <row r="633" spans="1:2" ht="16" x14ac:dyDescent="0.2">
      <c r="A633" s="17"/>
      <c r="B633" s="1"/>
    </row>
    <row r="634" spans="1:2" ht="16" x14ac:dyDescent="0.2">
      <c r="A634" s="17"/>
      <c r="B634" s="1"/>
    </row>
    <row r="635" spans="1:2" ht="16" x14ac:dyDescent="0.2">
      <c r="A635" s="17"/>
      <c r="B635" s="1"/>
    </row>
    <row r="636" spans="1:2" ht="16" x14ac:dyDescent="0.2">
      <c r="A636" s="17"/>
      <c r="B636" s="1"/>
    </row>
    <row r="637" spans="1:2" ht="16" x14ac:dyDescent="0.2">
      <c r="A637" s="17"/>
      <c r="B637" s="1"/>
    </row>
    <row r="638" spans="1:2" ht="16" x14ac:dyDescent="0.2">
      <c r="A638" s="17"/>
      <c r="B638" s="1"/>
    </row>
    <row r="639" spans="1:2" ht="16" x14ac:dyDescent="0.2">
      <c r="A639" s="17"/>
      <c r="B639" s="1"/>
    </row>
    <row r="640" spans="1:2" ht="16" x14ac:dyDescent="0.2">
      <c r="A640" s="17"/>
      <c r="B640" s="1"/>
    </row>
    <row r="641" spans="1:2" ht="16" x14ac:dyDescent="0.2">
      <c r="A641" s="17"/>
      <c r="B641" s="1"/>
    </row>
    <row r="642" spans="1:2" ht="16" x14ac:dyDescent="0.2">
      <c r="A642" s="17"/>
      <c r="B642" s="1"/>
    </row>
    <row r="643" spans="1:2" ht="16" x14ac:dyDescent="0.2">
      <c r="A643" s="17"/>
      <c r="B643" s="1"/>
    </row>
    <row r="644" spans="1:2" ht="16" x14ac:dyDescent="0.2">
      <c r="A644" s="17"/>
      <c r="B644" s="1"/>
    </row>
    <row r="645" spans="1:2" ht="16" x14ac:dyDescent="0.2">
      <c r="A645" s="17"/>
      <c r="B645" s="1"/>
    </row>
    <row r="646" spans="1:2" ht="16" x14ac:dyDescent="0.2">
      <c r="A646" s="17"/>
      <c r="B646" s="1"/>
    </row>
    <row r="647" spans="1:2" ht="16" x14ac:dyDescent="0.2">
      <c r="A647" s="17"/>
      <c r="B647" s="1"/>
    </row>
    <row r="648" spans="1:2" ht="16" x14ac:dyDescent="0.2">
      <c r="A648" s="17"/>
      <c r="B648" s="1"/>
    </row>
    <row r="649" spans="1:2" ht="16" x14ac:dyDescent="0.2">
      <c r="A649" s="17"/>
      <c r="B649" s="1"/>
    </row>
    <row r="650" spans="1:2" ht="16" x14ac:dyDescent="0.2">
      <c r="A650" s="17"/>
      <c r="B650" s="1"/>
    </row>
    <row r="651" spans="1:2" ht="16" x14ac:dyDescent="0.2">
      <c r="A651" s="17"/>
      <c r="B651" s="1"/>
    </row>
    <row r="652" spans="1:2" ht="16" x14ac:dyDescent="0.2">
      <c r="A652" s="17"/>
      <c r="B652" s="1"/>
    </row>
    <row r="653" spans="1:2" ht="16" x14ac:dyDescent="0.2">
      <c r="A653" s="17"/>
      <c r="B653" s="1"/>
    </row>
    <row r="654" spans="1:2" ht="16" x14ac:dyDescent="0.2">
      <c r="A654" s="17"/>
      <c r="B654" s="1"/>
    </row>
    <row r="655" spans="1:2" ht="16" x14ac:dyDescent="0.2">
      <c r="A655" s="17"/>
      <c r="B655" s="1"/>
    </row>
    <row r="656" spans="1:2" ht="16" x14ac:dyDescent="0.2">
      <c r="A656" s="17"/>
      <c r="B656" s="1"/>
    </row>
    <row r="657" spans="1:2" ht="16" x14ac:dyDescent="0.2">
      <c r="A657" s="17"/>
      <c r="B657" s="1"/>
    </row>
    <row r="658" spans="1:2" ht="16" x14ac:dyDescent="0.2">
      <c r="A658" s="17"/>
      <c r="B658" s="1"/>
    </row>
    <row r="659" spans="1:2" ht="16" x14ac:dyDescent="0.2">
      <c r="A659" s="17"/>
      <c r="B659" s="1"/>
    </row>
    <row r="660" spans="1:2" ht="16" x14ac:dyDescent="0.2">
      <c r="A660" s="17"/>
      <c r="B660" s="1"/>
    </row>
    <row r="661" spans="1:2" ht="16" x14ac:dyDescent="0.2">
      <c r="A661" s="17"/>
      <c r="B661" s="1"/>
    </row>
    <row r="662" spans="1:2" ht="16" x14ac:dyDescent="0.2">
      <c r="A662" s="17"/>
      <c r="B662" s="1"/>
    </row>
    <row r="663" spans="1:2" ht="16" x14ac:dyDescent="0.2">
      <c r="A663" s="17"/>
      <c r="B663" s="1"/>
    </row>
    <row r="664" spans="1:2" ht="16" x14ac:dyDescent="0.2">
      <c r="A664" s="17"/>
      <c r="B664" s="1"/>
    </row>
    <row r="665" spans="1:2" ht="16" x14ac:dyDescent="0.2">
      <c r="A665" s="17"/>
      <c r="B665" s="1"/>
    </row>
    <row r="666" spans="1:2" ht="16" x14ac:dyDescent="0.2">
      <c r="A666" s="17"/>
      <c r="B666" s="1"/>
    </row>
    <row r="667" spans="1:2" ht="16" x14ac:dyDescent="0.2">
      <c r="A667" s="17"/>
      <c r="B667" s="1"/>
    </row>
    <row r="668" spans="1:2" ht="16" x14ac:dyDescent="0.2">
      <c r="A668" s="17"/>
      <c r="B668" s="1"/>
    </row>
    <row r="669" spans="1:2" ht="16" x14ac:dyDescent="0.2">
      <c r="A669" s="17"/>
      <c r="B669" s="1"/>
    </row>
    <row r="670" spans="1:2" ht="16" x14ac:dyDescent="0.2">
      <c r="A670" s="17"/>
      <c r="B670" s="1"/>
    </row>
    <row r="671" spans="1:2" ht="16" x14ac:dyDescent="0.2">
      <c r="A671" s="17"/>
      <c r="B671" s="1"/>
    </row>
    <row r="672" spans="1:2" ht="16" x14ac:dyDescent="0.2">
      <c r="A672" s="17"/>
      <c r="B672" s="1"/>
    </row>
    <row r="673" spans="1:2" ht="16" x14ac:dyDescent="0.2">
      <c r="A673" s="17"/>
      <c r="B673" s="1"/>
    </row>
    <row r="674" spans="1:2" ht="16" x14ac:dyDescent="0.2">
      <c r="A674" s="17"/>
      <c r="B674" s="1"/>
    </row>
    <row r="675" spans="1:2" ht="16" x14ac:dyDescent="0.2">
      <c r="A675" s="17"/>
      <c r="B675" s="1"/>
    </row>
    <row r="676" spans="1:2" ht="16" x14ac:dyDescent="0.2">
      <c r="A676" s="17"/>
      <c r="B676" s="1"/>
    </row>
    <row r="677" spans="1:2" ht="16" x14ac:dyDescent="0.2">
      <c r="A677" s="17"/>
      <c r="B677" s="1"/>
    </row>
    <row r="678" spans="1:2" ht="16" x14ac:dyDescent="0.2">
      <c r="A678" s="17"/>
      <c r="B678" s="1"/>
    </row>
    <row r="679" spans="1:2" ht="16" x14ac:dyDescent="0.2">
      <c r="A679" s="17"/>
      <c r="B679" s="1"/>
    </row>
    <row r="680" spans="1:2" ht="16" x14ac:dyDescent="0.2">
      <c r="A680" s="17"/>
      <c r="B680" s="1"/>
    </row>
    <row r="681" spans="1:2" ht="16" x14ac:dyDescent="0.2">
      <c r="A681" s="17"/>
      <c r="B681" s="1"/>
    </row>
    <row r="682" spans="1:2" ht="16" x14ac:dyDescent="0.2">
      <c r="A682" s="17"/>
      <c r="B682" s="1"/>
    </row>
    <row r="683" spans="1:2" ht="16" x14ac:dyDescent="0.2">
      <c r="A683" s="17"/>
      <c r="B683" s="1"/>
    </row>
    <row r="684" spans="1:2" ht="16" x14ac:dyDescent="0.2">
      <c r="A684" s="17"/>
      <c r="B684" s="1"/>
    </row>
    <row r="685" spans="1:2" ht="16" x14ac:dyDescent="0.2">
      <c r="A685" s="17"/>
      <c r="B685" s="1"/>
    </row>
    <row r="686" spans="1:2" ht="16" x14ac:dyDescent="0.2">
      <c r="A686" s="17"/>
      <c r="B686" s="1"/>
    </row>
    <row r="687" spans="1:2" ht="16" x14ac:dyDescent="0.2">
      <c r="A687" s="17"/>
      <c r="B687" s="1"/>
    </row>
    <row r="688" spans="1:2" ht="16" x14ac:dyDescent="0.2">
      <c r="A688" s="17"/>
      <c r="B688" s="1"/>
    </row>
    <row r="689" spans="1:2" ht="16" x14ac:dyDescent="0.2">
      <c r="A689" s="17"/>
      <c r="B689" s="1"/>
    </row>
    <row r="690" spans="1:2" ht="16" x14ac:dyDescent="0.2">
      <c r="A690" s="17"/>
      <c r="B690" s="1"/>
    </row>
    <row r="691" spans="1:2" ht="16" x14ac:dyDescent="0.2">
      <c r="A691" s="17"/>
      <c r="B691" s="1"/>
    </row>
    <row r="692" spans="1:2" ht="16" x14ac:dyDescent="0.2">
      <c r="A692" s="17"/>
      <c r="B692" s="1"/>
    </row>
    <row r="693" spans="1:2" ht="16" x14ac:dyDescent="0.2">
      <c r="A693" s="17"/>
      <c r="B693" s="1"/>
    </row>
    <row r="694" spans="1:2" ht="16" x14ac:dyDescent="0.2">
      <c r="A694" s="17"/>
      <c r="B694" s="1"/>
    </row>
    <row r="695" spans="1:2" ht="16" x14ac:dyDescent="0.2">
      <c r="A695" s="17"/>
      <c r="B695" s="1"/>
    </row>
    <row r="696" spans="1:2" ht="16" x14ac:dyDescent="0.2">
      <c r="A696" s="17"/>
      <c r="B696" s="1"/>
    </row>
    <row r="697" spans="1:2" ht="16" x14ac:dyDescent="0.2">
      <c r="A697" s="17"/>
      <c r="B697" s="1"/>
    </row>
    <row r="698" spans="1:2" ht="16" x14ac:dyDescent="0.2">
      <c r="A698" s="17"/>
      <c r="B698" s="1"/>
    </row>
    <row r="699" spans="1:2" ht="16" x14ac:dyDescent="0.2">
      <c r="A699" s="17"/>
      <c r="B699" s="1"/>
    </row>
    <row r="700" spans="1:2" ht="16" x14ac:dyDescent="0.2">
      <c r="A700" s="17"/>
      <c r="B700" s="1"/>
    </row>
    <row r="701" spans="1:2" ht="16" x14ac:dyDescent="0.2">
      <c r="A701" s="17"/>
      <c r="B701" s="1"/>
    </row>
    <row r="702" spans="1:2" ht="16" x14ac:dyDescent="0.2">
      <c r="A702" s="17"/>
      <c r="B702" s="1"/>
    </row>
    <row r="703" spans="1:2" ht="16" x14ac:dyDescent="0.2">
      <c r="A703" s="17"/>
      <c r="B703" s="1"/>
    </row>
    <row r="704" spans="1:2" ht="16" x14ac:dyDescent="0.2">
      <c r="A704" s="17"/>
      <c r="B704" s="1"/>
    </row>
    <row r="705" spans="1:2" ht="16" x14ac:dyDescent="0.2">
      <c r="A705" s="17"/>
      <c r="B705" s="1"/>
    </row>
    <row r="706" spans="1:2" ht="16" x14ac:dyDescent="0.2">
      <c r="A706" s="17"/>
      <c r="B706" s="1"/>
    </row>
    <row r="707" spans="1:2" ht="16" x14ac:dyDescent="0.2">
      <c r="A707" s="17"/>
      <c r="B707" s="1"/>
    </row>
    <row r="708" spans="1:2" ht="16" x14ac:dyDescent="0.2">
      <c r="A708" s="17"/>
      <c r="B708" s="1"/>
    </row>
    <row r="709" spans="1:2" ht="16" x14ac:dyDescent="0.2">
      <c r="A709" s="17"/>
      <c r="B709" s="1"/>
    </row>
    <row r="710" spans="1:2" ht="16" x14ac:dyDescent="0.2">
      <c r="A710" s="17"/>
      <c r="B710" s="1"/>
    </row>
    <row r="711" spans="1:2" ht="16" x14ac:dyDescent="0.2">
      <c r="A711" s="17"/>
      <c r="B711" s="1"/>
    </row>
    <row r="712" spans="1:2" ht="16" x14ac:dyDescent="0.2">
      <c r="A712" s="17"/>
      <c r="B712" s="1"/>
    </row>
    <row r="713" spans="1:2" ht="16" x14ac:dyDescent="0.2">
      <c r="A713" s="17"/>
      <c r="B713" s="1"/>
    </row>
    <row r="714" spans="1:2" ht="16" x14ac:dyDescent="0.2">
      <c r="A714" s="17"/>
      <c r="B714" s="1"/>
    </row>
    <row r="715" spans="1:2" ht="16" x14ac:dyDescent="0.2">
      <c r="A715" s="17"/>
      <c r="B715" s="1"/>
    </row>
    <row r="716" spans="1:2" ht="16" x14ac:dyDescent="0.2">
      <c r="A716" s="17"/>
      <c r="B716" s="1"/>
    </row>
    <row r="717" spans="1:2" ht="16" x14ac:dyDescent="0.2">
      <c r="A717" s="17"/>
      <c r="B717" s="1"/>
    </row>
    <row r="718" spans="1:2" ht="16" x14ac:dyDescent="0.2">
      <c r="A718" s="17"/>
      <c r="B718" s="1"/>
    </row>
    <row r="719" spans="1:2" ht="16" x14ac:dyDescent="0.2">
      <c r="A719" s="17"/>
      <c r="B719" s="1"/>
    </row>
    <row r="720" spans="1:2" ht="16" x14ac:dyDescent="0.2">
      <c r="A720" s="17"/>
      <c r="B720" s="1"/>
    </row>
    <row r="721" spans="1:2" ht="16" x14ac:dyDescent="0.2">
      <c r="A721" s="17"/>
      <c r="B721" s="1"/>
    </row>
    <row r="722" spans="1:2" ht="16" x14ac:dyDescent="0.2">
      <c r="A722" s="17"/>
      <c r="B722" s="1"/>
    </row>
    <row r="723" spans="1:2" ht="16" x14ac:dyDescent="0.2">
      <c r="A723" s="17"/>
      <c r="B723" s="1"/>
    </row>
    <row r="724" spans="1:2" ht="16" x14ac:dyDescent="0.2">
      <c r="A724" s="17"/>
      <c r="B724" s="1"/>
    </row>
    <row r="725" spans="1:2" ht="16" x14ac:dyDescent="0.2">
      <c r="A725" s="17"/>
      <c r="B725" s="1"/>
    </row>
    <row r="726" spans="1:2" ht="16" x14ac:dyDescent="0.2">
      <c r="A726" s="17"/>
      <c r="B726" s="1"/>
    </row>
    <row r="727" spans="1:2" ht="16" x14ac:dyDescent="0.2">
      <c r="A727" s="17"/>
      <c r="B727" s="1"/>
    </row>
    <row r="728" spans="1:2" ht="16" x14ac:dyDescent="0.2">
      <c r="A728" s="17"/>
      <c r="B728" s="1"/>
    </row>
    <row r="729" spans="1:2" ht="16" x14ac:dyDescent="0.2">
      <c r="A729" s="17"/>
      <c r="B729" s="1"/>
    </row>
    <row r="730" spans="1:2" ht="16" x14ac:dyDescent="0.2">
      <c r="A730" s="17"/>
      <c r="B730" s="1"/>
    </row>
    <row r="731" spans="1:2" ht="16" x14ac:dyDescent="0.2">
      <c r="A731" s="17"/>
      <c r="B731" s="1"/>
    </row>
    <row r="732" spans="1:2" ht="16" x14ac:dyDescent="0.2">
      <c r="A732" s="17"/>
      <c r="B732" s="1"/>
    </row>
    <row r="733" spans="1:2" ht="16" x14ac:dyDescent="0.2">
      <c r="A733" s="17"/>
      <c r="B733" s="1"/>
    </row>
    <row r="734" spans="1:2" ht="16" x14ac:dyDescent="0.2">
      <c r="A734" s="17"/>
      <c r="B734" s="1"/>
    </row>
    <row r="735" spans="1:2" ht="16" x14ac:dyDescent="0.2">
      <c r="A735" s="17"/>
      <c r="B735" s="1"/>
    </row>
    <row r="736" spans="1:2" ht="16" x14ac:dyDescent="0.2">
      <c r="A736" s="17"/>
      <c r="B736" s="1"/>
    </row>
    <row r="737" spans="1:2" ht="16" x14ac:dyDescent="0.2">
      <c r="A737" s="17"/>
      <c r="B737" s="1"/>
    </row>
    <row r="738" spans="1:2" ht="16" x14ac:dyDescent="0.2">
      <c r="A738" s="17"/>
      <c r="B738" s="1"/>
    </row>
    <row r="739" spans="1:2" ht="16" x14ac:dyDescent="0.2">
      <c r="A739" s="17"/>
      <c r="B739" s="1"/>
    </row>
    <row r="740" spans="1:2" ht="16" x14ac:dyDescent="0.2">
      <c r="A740" s="17"/>
      <c r="B740" s="1"/>
    </row>
    <row r="741" spans="1:2" ht="16" x14ac:dyDescent="0.2">
      <c r="A741" s="17"/>
      <c r="B741" s="1"/>
    </row>
    <row r="742" spans="1:2" ht="16" x14ac:dyDescent="0.2">
      <c r="A742" s="17"/>
      <c r="B742" s="1"/>
    </row>
    <row r="743" spans="1:2" ht="16" x14ac:dyDescent="0.2">
      <c r="A743" s="17"/>
      <c r="B743" s="1"/>
    </row>
    <row r="744" spans="1:2" ht="16" x14ac:dyDescent="0.2">
      <c r="A744" s="17"/>
      <c r="B744" s="1"/>
    </row>
    <row r="745" spans="1:2" ht="16" x14ac:dyDescent="0.2">
      <c r="A745" s="17"/>
      <c r="B745" s="1"/>
    </row>
    <row r="746" spans="1:2" ht="16" x14ac:dyDescent="0.2">
      <c r="A746" s="17"/>
      <c r="B746" s="1"/>
    </row>
    <row r="747" spans="1:2" ht="16" x14ac:dyDescent="0.2">
      <c r="A747" s="17"/>
      <c r="B747" s="1"/>
    </row>
    <row r="748" spans="1:2" ht="16" x14ac:dyDescent="0.2">
      <c r="A748" s="17"/>
      <c r="B748" s="1"/>
    </row>
    <row r="749" spans="1:2" ht="16" x14ac:dyDescent="0.2">
      <c r="A749" s="17"/>
      <c r="B749" s="1"/>
    </row>
    <row r="750" spans="1:2" ht="16" x14ac:dyDescent="0.2">
      <c r="A750" s="17"/>
      <c r="B750" s="1"/>
    </row>
    <row r="751" spans="1:2" ht="16" x14ac:dyDescent="0.2">
      <c r="A751" s="17"/>
      <c r="B751" s="1"/>
    </row>
    <row r="752" spans="1:2" ht="16" x14ac:dyDescent="0.2">
      <c r="A752" s="17"/>
      <c r="B752" s="1"/>
    </row>
    <row r="753" spans="1:2" ht="16" x14ac:dyDescent="0.2">
      <c r="A753" s="17"/>
      <c r="B753" s="1"/>
    </row>
    <row r="754" spans="1:2" ht="16" x14ac:dyDescent="0.2">
      <c r="A754" s="17"/>
      <c r="B754" s="1"/>
    </row>
    <row r="755" spans="1:2" ht="16" x14ac:dyDescent="0.2">
      <c r="A755" s="17"/>
      <c r="B755" s="1"/>
    </row>
    <row r="756" spans="1:2" ht="16" x14ac:dyDescent="0.2">
      <c r="A756" s="17"/>
      <c r="B756" s="1"/>
    </row>
    <row r="757" spans="1:2" ht="16" x14ac:dyDescent="0.2">
      <c r="A757" s="17"/>
      <c r="B757" s="1"/>
    </row>
    <row r="758" spans="1:2" ht="16" x14ac:dyDescent="0.2">
      <c r="A758" s="17"/>
      <c r="B758" s="1"/>
    </row>
    <row r="759" spans="1:2" ht="16" x14ac:dyDescent="0.2">
      <c r="A759" s="17"/>
      <c r="B759" s="1"/>
    </row>
    <row r="760" spans="1:2" ht="16" x14ac:dyDescent="0.2">
      <c r="A760" s="17"/>
      <c r="B760" s="1"/>
    </row>
    <row r="761" spans="1:2" ht="16" x14ac:dyDescent="0.2">
      <c r="A761" s="17"/>
      <c r="B761" s="1"/>
    </row>
    <row r="762" spans="1:2" ht="16" x14ac:dyDescent="0.2">
      <c r="A762" s="17"/>
      <c r="B762" s="1"/>
    </row>
    <row r="763" spans="1:2" ht="16" x14ac:dyDescent="0.2">
      <c r="A763" s="17"/>
      <c r="B763" s="1"/>
    </row>
    <row r="764" spans="1:2" ht="16" x14ac:dyDescent="0.2">
      <c r="A764" s="17"/>
      <c r="B764" s="1"/>
    </row>
    <row r="765" spans="1:2" ht="16" x14ac:dyDescent="0.2">
      <c r="A765" s="17"/>
      <c r="B765" s="1"/>
    </row>
    <row r="766" spans="1:2" ht="16" x14ac:dyDescent="0.2">
      <c r="A766" s="17"/>
      <c r="B766" s="1"/>
    </row>
    <row r="767" spans="1:2" ht="16" x14ac:dyDescent="0.2">
      <c r="A767" s="17"/>
      <c r="B767" s="1"/>
    </row>
    <row r="768" spans="1:2" ht="16" x14ac:dyDescent="0.2">
      <c r="A768" s="17"/>
      <c r="B768" s="1"/>
    </row>
    <row r="769" spans="1:2" ht="16" x14ac:dyDescent="0.2">
      <c r="A769" s="17"/>
      <c r="B769" s="1"/>
    </row>
    <row r="770" spans="1:2" ht="16" x14ac:dyDescent="0.2">
      <c r="A770" s="17"/>
      <c r="B770" s="1"/>
    </row>
    <row r="771" spans="1:2" ht="16" x14ac:dyDescent="0.2">
      <c r="A771" s="17"/>
      <c r="B771" s="1"/>
    </row>
    <row r="772" spans="1:2" ht="16" x14ac:dyDescent="0.2">
      <c r="A772" s="17"/>
      <c r="B772" s="1"/>
    </row>
    <row r="773" spans="1:2" ht="16" x14ac:dyDescent="0.2">
      <c r="A773" s="17"/>
      <c r="B773" s="1"/>
    </row>
    <row r="774" spans="1:2" ht="16" x14ac:dyDescent="0.2">
      <c r="A774" s="17"/>
      <c r="B774" s="1"/>
    </row>
    <row r="775" spans="1:2" ht="16" x14ac:dyDescent="0.2">
      <c r="A775" s="17"/>
      <c r="B775" s="1"/>
    </row>
    <row r="776" spans="1:2" ht="16" x14ac:dyDescent="0.2">
      <c r="A776" s="17"/>
      <c r="B776" s="1"/>
    </row>
    <row r="777" spans="1:2" ht="16" x14ac:dyDescent="0.2">
      <c r="A777" s="17"/>
      <c r="B777" s="1"/>
    </row>
    <row r="778" spans="1:2" ht="16" x14ac:dyDescent="0.2">
      <c r="A778" s="17"/>
      <c r="B778" s="1"/>
    </row>
    <row r="779" spans="1:2" ht="16" x14ac:dyDescent="0.2">
      <c r="A779" s="17"/>
      <c r="B779" s="1"/>
    </row>
    <row r="780" spans="1:2" ht="16" x14ac:dyDescent="0.2">
      <c r="A780" s="17"/>
      <c r="B780" s="1"/>
    </row>
    <row r="781" spans="1:2" ht="16" x14ac:dyDescent="0.2">
      <c r="A781" s="17"/>
      <c r="B781" s="1"/>
    </row>
    <row r="782" spans="1:2" ht="16" x14ac:dyDescent="0.2">
      <c r="A782" s="17"/>
      <c r="B782" s="1"/>
    </row>
    <row r="783" spans="1:2" ht="16" x14ac:dyDescent="0.2">
      <c r="A783" s="17"/>
      <c r="B783" s="1"/>
    </row>
    <row r="784" spans="1:2" ht="16" x14ac:dyDescent="0.2">
      <c r="A784" s="17"/>
      <c r="B784" s="1"/>
    </row>
    <row r="785" spans="1:2" ht="16" x14ac:dyDescent="0.2">
      <c r="A785" s="17"/>
      <c r="B785" s="1"/>
    </row>
    <row r="786" spans="1:2" ht="16" x14ac:dyDescent="0.2">
      <c r="A786" s="17"/>
      <c r="B786" s="1"/>
    </row>
    <row r="787" spans="1:2" ht="16" x14ac:dyDescent="0.2">
      <c r="A787" s="17"/>
      <c r="B787" s="1"/>
    </row>
    <row r="788" spans="1:2" ht="16" x14ac:dyDescent="0.2">
      <c r="A788" s="17"/>
      <c r="B788" s="1"/>
    </row>
    <row r="789" spans="1:2" ht="16" x14ac:dyDescent="0.2">
      <c r="A789" s="17"/>
      <c r="B789" s="1"/>
    </row>
    <row r="790" spans="1:2" ht="16" x14ac:dyDescent="0.2">
      <c r="A790" s="17"/>
      <c r="B790" s="1"/>
    </row>
    <row r="791" spans="1:2" ht="16" x14ac:dyDescent="0.2">
      <c r="A791" s="17"/>
      <c r="B791" s="1"/>
    </row>
    <row r="792" spans="1:2" ht="16" x14ac:dyDescent="0.2">
      <c r="A792" s="17"/>
      <c r="B792" s="1"/>
    </row>
    <row r="793" spans="1:2" ht="16" x14ac:dyDescent="0.2">
      <c r="A793" s="17"/>
      <c r="B793" s="1"/>
    </row>
    <row r="794" spans="1:2" ht="16" x14ac:dyDescent="0.2">
      <c r="A794" s="17"/>
      <c r="B794" s="1"/>
    </row>
    <row r="795" spans="1:2" ht="16" x14ac:dyDescent="0.2">
      <c r="A795" s="17"/>
      <c r="B795" s="1"/>
    </row>
    <row r="796" spans="1:2" ht="16" x14ac:dyDescent="0.2">
      <c r="A796" s="17"/>
      <c r="B796" s="1"/>
    </row>
    <row r="797" spans="1:2" ht="16" x14ac:dyDescent="0.2">
      <c r="A797" s="17"/>
      <c r="B797" s="1"/>
    </row>
    <row r="798" spans="1:2" ht="16" x14ac:dyDescent="0.2">
      <c r="A798" s="17"/>
      <c r="B798" s="1"/>
    </row>
    <row r="799" spans="1:2" ht="16" x14ac:dyDescent="0.2">
      <c r="A799" s="17"/>
      <c r="B799" s="1"/>
    </row>
    <row r="800" spans="1:2" ht="16" x14ac:dyDescent="0.2">
      <c r="A800" s="17"/>
      <c r="B800" s="1"/>
    </row>
    <row r="801" spans="1:2" ht="16" x14ac:dyDescent="0.2">
      <c r="A801" s="17"/>
      <c r="B801" s="1"/>
    </row>
    <row r="802" spans="1:2" ht="16" x14ac:dyDescent="0.2">
      <c r="A802" s="17"/>
      <c r="B802" s="1"/>
    </row>
    <row r="803" spans="1:2" ht="16" x14ac:dyDescent="0.2">
      <c r="A803" s="17"/>
      <c r="B803" s="1"/>
    </row>
    <row r="804" spans="1:2" ht="16" x14ac:dyDescent="0.2">
      <c r="A804" s="17"/>
      <c r="B804" s="1"/>
    </row>
    <row r="805" spans="1:2" ht="16" x14ac:dyDescent="0.2">
      <c r="A805" s="17"/>
      <c r="B805" s="1"/>
    </row>
    <row r="806" spans="1:2" ht="16" x14ac:dyDescent="0.2">
      <c r="A806" s="17"/>
      <c r="B806" s="1"/>
    </row>
    <row r="807" spans="1:2" ht="16" x14ac:dyDescent="0.2">
      <c r="A807" s="17"/>
      <c r="B807" s="1"/>
    </row>
    <row r="808" spans="1:2" ht="16" x14ac:dyDescent="0.2">
      <c r="A808" s="17"/>
      <c r="B808" s="1"/>
    </row>
    <row r="809" spans="1:2" ht="16" x14ac:dyDescent="0.2">
      <c r="A809" s="17"/>
      <c r="B809" s="1"/>
    </row>
    <row r="810" spans="1:2" ht="16" x14ac:dyDescent="0.2">
      <c r="A810" s="17"/>
      <c r="B810" s="1"/>
    </row>
    <row r="811" spans="1:2" ht="16" x14ac:dyDescent="0.2">
      <c r="A811" s="17"/>
      <c r="B811" s="1"/>
    </row>
    <row r="812" spans="1:2" ht="16" x14ac:dyDescent="0.2">
      <c r="A812" s="17"/>
      <c r="B812" s="1"/>
    </row>
    <row r="813" spans="1:2" ht="16" x14ac:dyDescent="0.2">
      <c r="A813" s="17"/>
      <c r="B813" s="1"/>
    </row>
    <row r="814" spans="1:2" ht="16" x14ac:dyDescent="0.2">
      <c r="A814" s="17"/>
      <c r="B814" s="1"/>
    </row>
    <row r="815" spans="1:2" ht="16" x14ac:dyDescent="0.2">
      <c r="A815" s="17"/>
      <c r="B815" s="1"/>
    </row>
    <row r="816" spans="1:2" ht="16" x14ac:dyDescent="0.2">
      <c r="A816" s="17"/>
      <c r="B816" s="1"/>
    </row>
    <row r="817" spans="1:2" ht="16" x14ac:dyDescent="0.2">
      <c r="A817" s="17"/>
      <c r="B817" s="1"/>
    </row>
    <row r="818" spans="1:2" ht="16" x14ac:dyDescent="0.2">
      <c r="A818" s="17"/>
      <c r="B818" s="1"/>
    </row>
    <row r="819" spans="1:2" ht="16" x14ac:dyDescent="0.2">
      <c r="A819" s="17"/>
      <c r="B819" s="1"/>
    </row>
    <row r="820" spans="1:2" ht="16" x14ac:dyDescent="0.2">
      <c r="A820" s="17"/>
      <c r="B820" s="1"/>
    </row>
    <row r="821" spans="1:2" ht="16" x14ac:dyDescent="0.2">
      <c r="A821" s="17"/>
      <c r="B821" s="1"/>
    </row>
    <row r="822" spans="1:2" ht="16" x14ac:dyDescent="0.2">
      <c r="A822" s="17"/>
      <c r="B822" s="1"/>
    </row>
    <row r="823" spans="1:2" ht="16" x14ac:dyDescent="0.2">
      <c r="A823" s="17"/>
      <c r="B823" s="1"/>
    </row>
    <row r="824" spans="1:2" ht="16" x14ac:dyDescent="0.2">
      <c r="A824" s="17"/>
      <c r="B824" s="1"/>
    </row>
    <row r="825" spans="1:2" ht="16" x14ac:dyDescent="0.2">
      <c r="A825" s="17"/>
      <c r="B825" s="1"/>
    </row>
    <row r="826" spans="1:2" ht="16" x14ac:dyDescent="0.2">
      <c r="A826" s="17"/>
      <c r="B826" s="1"/>
    </row>
    <row r="827" spans="1:2" ht="16" x14ac:dyDescent="0.2">
      <c r="A827" s="17"/>
      <c r="B827" s="1"/>
    </row>
    <row r="828" spans="1:2" ht="16" x14ac:dyDescent="0.2">
      <c r="A828" s="17"/>
      <c r="B828" s="1"/>
    </row>
    <row r="829" spans="1:2" ht="16" x14ac:dyDescent="0.2">
      <c r="A829" s="17"/>
      <c r="B829" s="1"/>
    </row>
    <row r="830" spans="1:2" ht="16" x14ac:dyDescent="0.2">
      <c r="A830" s="17"/>
      <c r="B830" s="1"/>
    </row>
    <row r="831" spans="1:2" ht="16" x14ac:dyDescent="0.2">
      <c r="A831" s="17"/>
      <c r="B831" s="1"/>
    </row>
    <row r="832" spans="1:2" ht="16" x14ac:dyDescent="0.2">
      <c r="A832" s="17"/>
      <c r="B832" s="1"/>
    </row>
    <row r="833" spans="1:2" ht="16" x14ac:dyDescent="0.2">
      <c r="A833" s="17"/>
      <c r="B833" s="1"/>
    </row>
    <row r="834" spans="1:2" ht="16" x14ac:dyDescent="0.2">
      <c r="A834" s="17"/>
      <c r="B834" s="1"/>
    </row>
    <row r="835" spans="1:2" ht="16" x14ac:dyDescent="0.2">
      <c r="A835" s="17"/>
      <c r="B835" s="1"/>
    </row>
    <row r="836" spans="1:2" ht="16" x14ac:dyDescent="0.2">
      <c r="A836" s="17"/>
      <c r="B836" s="1"/>
    </row>
    <row r="837" spans="1:2" ht="16" x14ac:dyDescent="0.2">
      <c r="A837" s="17"/>
      <c r="B837" s="1"/>
    </row>
    <row r="838" spans="1:2" ht="16" x14ac:dyDescent="0.2">
      <c r="A838" s="17"/>
      <c r="B838" s="1"/>
    </row>
    <row r="839" spans="1:2" ht="16" x14ac:dyDescent="0.2">
      <c r="A839" s="17"/>
      <c r="B839" s="1"/>
    </row>
    <row r="840" spans="1:2" ht="16" x14ac:dyDescent="0.2">
      <c r="A840" s="17"/>
      <c r="B840" s="1"/>
    </row>
    <row r="841" spans="1:2" ht="16" x14ac:dyDescent="0.2">
      <c r="A841" s="17"/>
      <c r="B841" s="1"/>
    </row>
    <row r="842" spans="1:2" ht="16" x14ac:dyDescent="0.2">
      <c r="A842" s="17"/>
      <c r="B842" s="1"/>
    </row>
    <row r="843" spans="1:2" ht="16" x14ac:dyDescent="0.2">
      <c r="A843" s="17"/>
      <c r="B843" s="1"/>
    </row>
    <row r="844" spans="1:2" ht="16" x14ac:dyDescent="0.2">
      <c r="A844" s="17"/>
      <c r="B844" s="1"/>
    </row>
    <row r="845" spans="1:2" ht="16" x14ac:dyDescent="0.2">
      <c r="A845" s="17"/>
      <c r="B845" s="1"/>
    </row>
    <row r="846" spans="1:2" ht="16" x14ac:dyDescent="0.2">
      <c r="A846" s="17"/>
      <c r="B846" s="1"/>
    </row>
    <row r="847" spans="1:2" ht="16" x14ac:dyDescent="0.2">
      <c r="A847" s="17"/>
      <c r="B847" s="1"/>
    </row>
    <row r="848" spans="1:2" ht="16" x14ac:dyDescent="0.2">
      <c r="A848" s="17"/>
      <c r="B848" s="1"/>
    </row>
    <row r="849" spans="1:2" ht="16" x14ac:dyDescent="0.2">
      <c r="A849" s="17"/>
      <c r="B849" s="1"/>
    </row>
    <row r="850" spans="1:2" ht="16" x14ac:dyDescent="0.2">
      <c r="A850" s="17"/>
      <c r="B850" s="1"/>
    </row>
    <row r="851" spans="1:2" ht="16" x14ac:dyDescent="0.2">
      <c r="A851" s="17"/>
      <c r="B851" s="1"/>
    </row>
    <row r="852" spans="1:2" ht="16" x14ac:dyDescent="0.2">
      <c r="A852" s="17"/>
      <c r="B852" s="1"/>
    </row>
    <row r="853" spans="1:2" ht="16" x14ac:dyDescent="0.2">
      <c r="A853" s="17"/>
      <c r="B853" s="1"/>
    </row>
    <row r="854" spans="1:2" ht="16" x14ac:dyDescent="0.2">
      <c r="A854" s="17"/>
      <c r="B854" s="1"/>
    </row>
    <row r="855" spans="1:2" ht="16" x14ac:dyDescent="0.2">
      <c r="A855" s="17"/>
      <c r="B855" s="1"/>
    </row>
    <row r="856" spans="1:2" ht="16" x14ac:dyDescent="0.2">
      <c r="A856" s="17"/>
      <c r="B856" s="1"/>
    </row>
    <row r="857" spans="1:2" ht="16" x14ac:dyDescent="0.2">
      <c r="A857" s="17"/>
      <c r="B857" s="1"/>
    </row>
    <row r="858" spans="1:2" ht="16" x14ac:dyDescent="0.2">
      <c r="A858" s="17"/>
      <c r="B858" s="1"/>
    </row>
    <row r="859" spans="1:2" ht="16" x14ac:dyDescent="0.2">
      <c r="A859" s="17"/>
      <c r="B859" s="1"/>
    </row>
    <row r="860" spans="1:2" ht="16" x14ac:dyDescent="0.2">
      <c r="A860" s="17"/>
      <c r="B860" s="1"/>
    </row>
    <row r="861" spans="1:2" ht="16" x14ac:dyDescent="0.2">
      <c r="A861" s="17"/>
      <c r="B861" s="1"/>
    </row>
    <row r="862" spans="1:2" ht="16" x14ac:dyDescent="0.2">
      <c r="A862" s="17"/>
      <c r="B862" s="1"/>
    </row>
    <row r="863" spans="1:2" ht="16" x14ac:dyDescent="0.2">
      <c r="A863" s="17"/>
      <c r="B863" s="1"/>
    </row>
    <row r="864" spans="1:2" ht="16" x14ac:dyDescent="0.2">
      <c r="A864" s="17"/>
      <c r="B864" s="1"/>
    </row>
    <row r="865" spans="1:2" ht="16" x14ac:dyDescent="0.2">
      <c r="A865" s="17"/>
      <c r="B865" s="1"/>
    </row>
    <row r="866" spans="1:2" ht="16" x14ac:dyDescent="0.2">
      <c r="A866" s="17"/>
      <c r="B866" s="1"/>
    </row>
    <row r="867" spans="1:2" ht="16" x14ac:dyDescent="0.2">
      <c r="A867" s="17"/>
      <c r="B867" s="1"/>
    </row>
    <row r="868" spans="1:2" ht="16" x14ac:dyDescent="0.2">
      <c r="A868" s="17"/>
      <c r="B868" s="1"/>
    </row>
    <row r="869" spans="1:2" ht="16" x14ac:dyDescent="0.2">
      <c r="A869" s="17"/>
      <c r="B869" s="1"/>
    </row>
    <row r="870" spans="1:2" ht="16" x14ac:dyDescent="0.2">
      <c r="A870" s="17"/>
      <c r="B870" s="1"/>
    </row>
    <row r="871" spans="1:2" ht="16" x14ac:dyDescent="0.2">
      <c r="A871" s="17"/>
      <c r="B871" s="1"/>
    </row>
    <row r="872" spans="1:2" ht="16" x14ac:dyDescent="0.2">
      <c r="A872" s="17"/>
      <c r="B872" s="1"/>
    </row>
    <row r="873" spans="1:2" ht="16" x14ac:dyDescent="0.2">
      <c r="A873" s="17"/>
      <c r="B873" s="1"/>
    </row>
    <row r="874" spans="1:2" ht="16" x14ac:dyDescent="0.2">
      <c r="A874" s="17"/>
      <c r="B874" s="1"/>
    </row>
    <row r="875" spans="1:2" ht="16" x14ac:dyDescent="0.2">
      <c r="A875" s="17"/>
      <c r="B875" s="1"/>
    </row>
    <row r="876" spans="1:2" ht="16" x14ac:dyDescent="0.2">
      <c r="A876" s="17"/>
      <c r="B876" s="1"/>
    </row>
    <row r="877" spans="1:2" ht="16" x14ac:dyDescent="0.2">
      <c r="A877" s="17"/>
      <c r="B877" s="1"/>
    </row>
    <row r="878" spans="1:2" ht="16" x14ac:dyDescent="0.2">
      <c r="A878" s="17"/>
      <c r="B878" s="1"/>
    </row>
    <row r="879" spans="1:2" ht="16" x14ac:dyDescent="0.2">
      <c r="A879" s="17"/>
      <c r="B879" s="1"/>
    </row>
    <row r="880" spans="1:2" ht="16" x14ac:dyDescent="0.2">
      <c r="A880" s="17"/>
      <c r="B880" s="1"/>
    </row>
    <row r="881" spans="1:2" ht="16" x14ac:dyDescent="0.2">
      <c r="A881" s="17"/>
      <c r="B881" s="1"/>
    </row>
    <row r="882" spans="1:2" ht="16" x14ac:dyDescent="0.2">
      <c r="A882" s="17"/>
      <c r="B882" s="1"/>
    </row>
    <row r="883" spans="1:2" ht="16" x14ac:dyDescent="0.2">
      <c r="A883" s="17"/>
      <c r="B883" s="1"/>
    </row>
    <row r="884" spans="1:2" ht="16" x14ac:dyDescent="0.2">
      <c r="A884" s="17"/>
      <c r="B884" s="1"/>
    </row>
    <row r="885" spans="1:2" ht="16" x14ac:dyDescent="0.2">
      <c r="A885" s="17"/>
      <c r="B885" s="1"/>
    </row>
    <row r="886" spans="1:2" ht="16" x14ac:dyDescent="0.2">
      <c r="A886" s="17"/>
      <c r="B886" s="1"/>
    </row>
    <row r="887" spans="1:2" ht="16" x14ac:dyDescent="0.2">
      <c r="A887" s="17"/>
      <c r="B887" s="1"/>
    </row>
    <row r="888" spans="1:2" ht="16" x14ac:dyDescent="0.2">
      <c r="A888" s="17"/>
      <c r="B888" s="1"/>
    </row>
    <row r="889" spans="1:2" ht="16" x14ac:dyDescent="0.2">
      <c r="A889" s="17"/>
      <c r="B889" s="1"/>
    </row>
    <row r="890" spans="1:2" ht="16" x14ac:dyDescent="0.2">
      <c r="A890" s="17"/>
      <c r="B890" s="1"/>
    </row>
    <row r="891" spans="1:2" ht="16" x14ac:dyDescent="0.2">
      <c r="A891" s="17"/>
      <c r="B891" s="1"/>
    </row>
    <row r="892" spans="1:2" ht="16" x14ac:dyDescent="0.2">
      <c r="A892" s="17"/>
      <c r="B892" s="1"/>
    </row>
    <row r="893" spans="1:2" ht="16" x14ac:dyDescent="0.2">
      <c r="A893" s="17"/>
      <c r="B893" s="1"/>
    </row>
    <row r="894" spans="1:2" ht="16" x14ac:dyDescent="0.2">
      <c r="A894" s="17"/>
      <c r="B894" s="1"/>
    </row>
    <row r="895" spans="1:2" ht="16" x14ac:dyDescent="0.2">
      <c r="A895" s="17"/>
      <c r="B895" s="1"/>
    </row>
    <row r="896" spans="1:2" ht="16" x14ac:dyDescent="0.2">
      <c r="A896" s="17"/>
      <c r="B896" s="1"/>
    </row>
    <row r="897" spans="1:2" ht="16" x14ac:dyDescent="0.2">
      <c r="A897" s="17"/>
      <c r="B897" s="1"/>
    </row>
    <row r="898" spans="1:2" ht="16" x14ac:dyDescent="0.2">
      <c r="A898" s="17"/>
      <c r="B898" s="1"/>
    </row>
    <row r="899" spans="1:2" ht="16" x14ac:dyDescent="0.2">
      <c r="A899" s="17"/>
      <c r="B899" s="1"/>
    </row>
    <row r="900" spans="1:2" ht="16" x14ac:dyDescent="0.2">
      <c r="A900" s="17"/>
      <c r="B900" s="1"/>
    </row>
    <row r="901" spans="1:2" ht="16" x14ac:dyDescent="0.2">
      <c r="A901" s="17"/>
      <c r="B901" s="1"/>
    </row>
    <row r="902" spans="1:2" ht="16" x14ac:dyDescent="0.2">
      <c r="A902" s="17"/>
      <c r="B902" s="1"/>
    </row>
    <row r="903" spans="1:2" ht="16" x14ac:dyDescent="0.2">
      <c r="A903" s="17"/>
      <c r="B903" s="1"/>
    </row>
    <row r="904" spans="1:2" ht="16" x14ac:dyDescent="0.2">
      <c r="A904" s="17"/>
      <c r="B904" s="1"/>
    </row>
    <row r="905" spans="1:2" ht="16" x14ac:dyDescent="0.2">
      <c r="A905" s="17"/>
      <c r="B905" s="1"/>
    </row>
    <row r="906" spans="1:2" ht="16" x14ac:dyDescent="0.2">
      <c r="A906" s="17"/>
      <c r="B906" s="1"/>
    </row>
    <row r="907" spans="1:2" ht="16" x14ac:dyDescent="0.2">
      <c r="A907" s="17"/>
      <c r="B907" s="1"/>
    </row>
    <row r="908" spans="1:2" ht="16" x14ac:dyDescent="0.2">
      <c r="A908" s="17"/>
      <c r="B908" s="1"/>
    </row>
    <row r="909" spans="1:2" ht="16" x14ac:dyDescent="0.2">
      <c r="A909" s="17"/>
      <c r="B909" s="1"/>
    </row>
    <row r="910" spans="1:2" ht="16" x14ac:dyDescent="0.2">
      <c r="A910" s="17"/>
      <c r="B910" s="1"/>
    </row>
    <row r="911" spans="1:2" ht="16" x14ac:dyDescent="0.2">
      <c r="A911" s="17"/>
      <c r="B911" s="1"/>
    </row>
    <row r="912" spans="1:2" ht="16" x14ac:dyDescent="0.2">
      <c r="A912" s="17"/>
      <c r="B912" s="1"/>
    </row>
    <row r="913" spans="1:2" ht="16" x14ac:dyDescent="0.2">
      <c r="A913" s="17"/>
      <c r="B913" s="1"/>
    </row>
    <row r="914" spans="1:2" ht="16" x14ac:dyDescent="0.2">
      <c r="A914" s="17"/>
      <c r="B914" s="1"/>
    </row>
    <row r="915" spans="1:2" ht="16" x14ac:dyDescent="0.2">
      <c r="A915" s="17"/>
      <c r="B915" s="1"/>
    </row>
    <row r="916" spans="1:2" ht="16" x14ac:dyDescent="0.2">
      <c r="A916" s="17"/>
      <c r="B916" s="1"/>
    </row>
    <row r="917" spans="1:2" ht="16" x14ac:dyDescent="0.2">
      <c r="A917" s="17"/>
      <c r="B917" s="1"/>
    </row>
    <row r="918" spans="1:2" ht="16" x14ac:dyDescent="0.2">
      <c r="A918" s="17"/>
      <c r="B918" s="1"/>
    </row>
    <row r="919" spans="1:2" ht="16" x14ac:dyDescent="0.2">
      <c r="A919" s="17"/>
      <c r="B919" s="1"/>
    </row>
    <row r="920" spans="1:2" ht="16" x14ac:dyDescent="0.2">
      <c r="A920" s="17"/>
      <c r="B920" s="1"/>
    </row>
    <row r="921" spans="1:2" ht="16" x14ac:dyDescent="0.2">
      <c r="A921" s="17"/>
      <c r="B921" s="1"/>
    </row>
    <row r="922" spans="1:2" ht="16" x14ac:dyDescent="0.2">
      <c r="A922" s="17"/>
      <c r="B922" s="1"/>
    </row>
    <row r="923" spans="1:2" ht="16" x14ac:dyDescent="0.2">
      <c r="A923" s="17"/>
      <c r="B923" s="1"/>
    </row>
    <row r="924" spans="1:2" ht="16" x14ac:dyDescent="0.2">
      <c r="A924" s="17"/>
      <c r="B924" s="1"/>
    </row>
    <row r="925" spans="1:2" ht="16" x14ac:dyDescent="0.2">
      <c r="A925" s="17"/>
      <c r="B925" s="1"/>
    </row>
    <row r="926" spans="1:2" ht="16" x14ac:dyDescent="0.2">
      <c r="A926" s="17"/>
      <c r="B926" s="1"/>
    </row>
    <row r="927" spans="1:2" ht="16" x14ac:dyDescent="0.2">
      <c r="A927" s="17"/>
      <c r="B927" s="1"/>
    </row>
    <row r="928" spans="1:2" ht="16" x14ac:dyDescent="0.2">
      <c r="A928" s="17"/>
      <c r="B928" s="1"/>
    </row>
    <row r="929" spans="1:2" ht="16" x14ac:dyDescent="0.2">
      <c r="A929" s="17"/>
      <c r="B929" s="1"/>
    </row>
    <row r="930" spans="1:2" ht="16" x14ac:dyDescent="0.2">
      <c r="A930" s="17"/>
      <c r="B930" s="1"/>
    </row>
    <row r="931" spans="1:2" ht="16" x14ac:dyDescent="0.2">
      <c r="A931" s="17"/>
      <c r="B931" s="1"/>
    </row>
    <row r="932" spans="1:2" ht="16" x14ac:dyDescent="0.2">
      <c r="A932" s="17"/>
      <c r="B932" s="1"/>
    </row>
    <row r="933" spans="1:2" ht="16" x14ac:dyDescent="0.2">
      <c r="A933" s="17"/>
      <c r="B933" s="1"/>
    </row>
    <row r="934" spans="1:2" ht="16" x14ac:dyDescent="0.2">
      <c r="A934" s="17"/>
      <c r="B934" s="1"/>
    </row>
    <row r="935" spans="1:2" ht="16" x14ac:dyDescent="0.2">
      <c r="A935" s="17"/>
      <c r="B935" s="1"/>
    </row>
    <row r="936" spans="1:2" ht="16" x14ac:dyDescent="0.2">
      <c r="A936" s="17"/>
      <c r="B936" s="1"/>
    </row>
    <row r="937" spans="1:2" ht="16" x14ac:dyDescent="0.2">
      <c r="A937" s="17"/>
      <c r="B937" s="1"/>
    </row>
    <row r="938" spans="1:2" ht="16" x14ac:dyDescent="0.2">
      <c r="A938" s="17"/>
      <c r="B938" s="1"/>
    </row>
    <row r="939" spans="1:2" ht="16" x14ac:dyDescent="0.2">
      <c r="A939" s="17"/>
      <c r="B939" s="1"/>
    </row>
    <row r="940" spans="1:2" ht="16" x14ac:dyDescent="0.2">
      <c r="A940" s="17"/>
      <c r="B940" s="1"/>
    </row>
    <row r="941" spans="1:2" ht="16" x14ac:dyDescent="0.2">
      <c r="A941" s="17"/>
      <c r="B941" s="1"/>
    </row>
    <row r="942" spans="1:2" ht="16" x14ac:dyDescent="0.2">
      <c r="A942" s="17"/>
      <c r="B942" s="1"/>
    </row>
    <row r="943" spans="1:2" ht="16" x14ac:dyDescent="0.2">
      <c r="A943" s="17"/>
      <c r="B943" s="1"/>
    </row>
    <row r="944" spans="1:2" ht="16" x14ac:dyDescent="0.2">
      <c r="A944" s="17"/>
      <c r="B944" s="1"/>
    </row>
    <row r="945" spans="1:2" ht="16" x14ac:dyDescent="0.2">
      <c r="A945" s="17"/>
      <c r="B945" s="1"/>
    </row>
    <row r="946" spans="1:2" ht="16" x14ac:dyDescent="0.2">
      <c r="A946" s="17"/>
      <c r="B946" s="1"/>
    </row>
    <row r="947" spans="1:2" ht="16" x14ac:dyDescent="0.2">
      <c r="A947" s="17"/>
      <c r="B947" s="1"/>
    </row>
    <row r="948" spans="1:2" ht="16" x14ac:dyDescent="0.2">
      <c r="A948" s="17"/>
      <c r="B948" s="1"/>
    </row>
    <row r="949" spans="1:2" ht="16" x14ac:dyDescent="0.2">
      <c r="A949" s="17"/>
      <c r="B949" s="1"/>
    </row>
    <row r="950" spans="1:2" ht="16" x14ac:dyDescent="0.2">
      <c r="A950" s="17"/>
      <c r="B950" s="1"/>
    </row>
    <row r="951" spans="1:2" ht="16" x14ac:dyDescent="0.2">
      <c r="A951" s="17"/>
      <c r="B951" s="1"/>
    </row>
    <row r="952" spans="1:2" ht="16" x14ac:dyDescent="0.2">
      <c r="A952" s="17"/>
      <c r="B952" s="1"/>
    </row>
    <row r="953" spans="1:2" ht="16" x14ac:dyDescent="0.2">
      <c r="A953" s="17"/>
      <c r="B953" s="1"/>
    </row>
    <row r="954" spans="1:2" ht="16" x14ac:dyDescent="0.2">
      <c r="A954" s="17"/>
      <c r="B954" s="1"/>
    </row>
    <row r="955" spans="1:2" ht="16" x14ac:dyDescent="0.2">
      <c r="A955" s="17"/>
      <c r="B955" s="1"/>
    </row>
    <row r="956" spans="1:2" ht="16" x14ac:dyDescent="0.2">
      <c r="A956" s="17"/>
      <c r="B956" s="1"/>
    </row>
    <row r="957" spans="1:2" ht="16" x14ac:dyDescent="0.2">
      <c r="A957" s="17"/>
      <c r="B957" s="1"/>
    </row>
    <row r="958" spans="1:2" ht="16" x14ac:dyDescent="0.2">
      <c r="A958" s="17"/>
      <c r="B958" s="1"/>
    </row>
    <row r="959" spans="1:2" ht="16" x14ac:dyDescent="0.2">
      <c r="A959" s="17"/>
      <c r="B959" s="1"/>
    </row>
    <row r="960" spans="1:2" ht="16" x14ac:dyDescent="0.2">
      <c r="A960" s="17"/>
      <c r="B960" s="1"/>
    </row>
    <row r="961" spans="1:2" ht="16" x14ac:dyDescent="0.2">
      <c r="A961" s="17"/>
      <c r="B961" s="1"/>
    </row>
    <row r="962" spans="1:2" ht="16" x14ac:dyDescent="0.2">
      <c r="A962" s="17"/>
      <c r="B962" s="1"/>
    </row>
    <row r="963" spans="1:2" ht="16" x14ac:dyDescent="0.2">
      <c r="A963" s="17"/>
      <c r="B963" s="1"/>
    </row>
    <row r="964" spans="1:2" ht="16" x14ac:dyDescent="0.2">
      <c r="A964" s="17"/>
      <c r="B964" s="1"/>
    </row>
    <row r="965" spans="1:2" ht="16" x14ac:dyDescent="0.2">
      <c r="A965" s="17"/>
      <c r="B965" s="1"/>
    </row>
    <row r="966" spans="1:2" ht="16" x14ac:dyDescent="0.2">
      <c r="A966" s="17"/>
      <c r="B966" s="1"/>
    </row>
    <row r="967" spans="1:2" ht="16" x14ac:dyDescent="0.2">
      <c r="A967" s="17"/>
      <c r="B967" s="1"/>
    </row>
    <row r="968" spans="1:2" ht="16" x14ac:dyDescent="0.2">
      <c r="A968" s="17"/>
      <c r="B968" s="1"/>
    </row>
    <row r="969" spans="1:2" ht="16" x14ac:dyDescent="0.2">
      <c r="A969" s="17"/>
      <c r="B969" s="1"/>
    </row>
    <row r="970" spans="1:2" ht="16" x14ac:dyDescent="0.2">
      <c r="A970" s="17"/>
      <c r="B970" s="1"/>
    </row>
    <row r="971" spans="1:2" ht="16" x14ac:dyDescent="0.2">
      <c r="A971" s="17"/>
      <c r="B971" s="1"/>
    </row>
    <row r="972" spans="1:2" ht="16" x14ac:dyDescent="0.2">
      <c r="A972" s="17"/>
      <c r="B972" s="1"/>
    </row>
    <row r="973" spans="1:2" ht="16" x14ac:dyDescent="0.2">
      <c r="A973" s="17"/>
      <c r="B973" s="1"/>
    </row>
    <row r="974" spans="1:2" ht="16" x14ac:dyDescent="0.2">
      <c r="A974" s="17"/>
      <c r="B974" s="1"/>
    </row>
    <row r="975" spans="1:2" ht="16" x14ac:dyDescent="0.2">
      <c r="A975" s="17"/>
      <c r="B975" s="1"/>
    </row>
    <row r="976" spans="1:2" ht="16" x14ac:dyDescent="0.2">
      <c r="A976" s="17"/>
      <c r="B976" s="1"/>
    </row>
    <row r="977" spans="1:2" ht="16" x14ac:dyDescent="0.2">
      <c r="A977" s="17"/>
      <c r="B977" s="1"/>
    </row>
    <row r="978" spans="1:2" ht="16" x14ac:dyDescent="0.2">
      <c r="A978" s="17"/>
      <c r="B978" s="1"/>
    </row>
    <row r="979" spans="1:2" ht="16" x14ac:dyDescent="0.2">
      <c r="A979" s="17"/>
      <c r="B979" s="1"/>
    </row>
    <row r="980" spans="1:2" ht="16" x14ac:dyDescent="0.2">
      <c r="A980" s="17"/>
      <c r="B980" s="1"/>
    </row>
    <row r="981" spans="1:2" ht="16" x14ac:dyDescent="0.2">
      <c r="A981" s="17"/>
      <c r="B981" s="1"/>
    </row>
    <row r="982" spans="1:2" ht="16" x14ac:dyDescent="0.2">
      <c r="A982" s="17"/>
      <c r="B982" s="1"/>
    </row>
    <row r="983" spans="1:2" ht="16" x14ac:dyDescent="0.2">
      <c r="A983" s="17"/>
      <c r="B983" s="1"/>
    </row>
    <row r="984" spans="1:2" ht="16" x14ac:dyDescent="0.2">
      <c r="A984" s="17"/>
      <c r="B984" s="1"/>
    </row>
    <row r="985" spans="1:2" ht="16" x14ac:dyDescent="0.2">
      <c r="A985" s="17"/>
      <c r="B985" s="1"/>
    </row>
    <row r="986" spans="1:2" ht="16" x14ac:dyDescent="0.2">
      <c r="A986" s="17"/>
      <c r="B986" s="1"/>
    </row>
    <row r="987" spans="1:2" ht="16" x14ac:dyDescent="0.2">
      <c r="A987" s="17"/>
      <c r="B987" s="1"/>
    </row>
    <row r="988" spans="1:2" ht="16" x14ac:dyDescent="0.2">
      <c r="A988" s="17"/>
      <c r="B988" s="1"/>
    </row>
    <row r="989" spans="1:2" ht="16" x14ac:dyDescent="0.2">
      <c r="A989" s="17"/>
      <c r="B989" s="1"/>
    </row>
    <row r="990" spans="1:2" ht="16" x14ac:dyDescent="0.2">
      <c r="A990" s="17"/>
      <c r="B990" s="1"/>
    </row>
    <row r="991" spans="1:2" ht="16" x14ac:dyDescent="0.2">
      <c r="A991" s="17"/>
      <c r="B991" s="1"/>
    </row>
    <row r="992" spans="1:2" ht="16" x14ac:dyDescent="0.2">
      <c r="A992" s="17"/>
      <c r="B992" s="1"/>
    </row>
    <row r="993" spans="1:2" ht="16" x14ac:dyDescent="0.2">
      <c r="A993" s="17"/>
      <c r="B993" s="1"/>
    </row>
    <row r="994" spans="1:2" ht="16" x14ac:dyDescent="0.2">
      <c r="A994" s="17"/>
      <c r="B994" s="1"/>
    </row>
    <row r="995" spans="1:2" ht="16" x14ac:dyDescent="0.2">
      <c r="A995" s="17"/>
      <c r="B995" s="1"/>
    </row>
    <row r="996" spans="1:2" ht="16" x14ac:dyDescent="0.2">
      <c r="A996" s="17"/>
      <c r="B996" s="1"/>
    </row>
    <row r="997" spans="1:2" ht="16" x14ac:dyDescent="0.2">
      <c r="A997" s="17"/>
      <c r="B997" s="1"/>
    </row>
    <row r="998" spans="1:2" ht="16" x14ac:dyDescent="0.2">
      <c r="A998" s="17"/>
      <c r="B998" s="1"/>
    </row>
    <row r="999" spans="1:2" ht="16" x14ac:dyDescent="0.2">
      <c r="A999" s="17"/>
      <c r="B999"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9"/>
  <sheetViews>
    <sheetView workbookViewId="0">
      <pane ySplit="1" topLeftCell="A2" activePane="bottomLeft" state="frozen"/>
      <selection pane="bottomLeft" activeCell="B8" sqref="B8"/>
    </sheetView>
  </sheetViews>
  <sheetFormatPr baseColWidth="10" defaultColWidth="17.33203125" defaultRowHeight="15" customHeight="1" x14ac:dyDescent="0.15"/>
  <cols>
    <col min="1" max="1" width="31.6640625" customWidth="1"/>
    <col min="2" max="2" width="17.33203125" customWidth="1"/>
  </cols>
  <sheetData>
    <row r="1" spans="1:2" ht="15" customHeight="1" x14ac:dyDescent="0.2">
      <c r="A1" s="2"/>
      <c r="B1" s="3" t="s">
        <v>1</v>
      </c>
    </row>
    <row r="2" spans="1:2" ht="15" customHeight="1" x14ac:dyDescent="0.2">
      <c r="A2" s="1" t="s">
        <v>2</v>
      </c>
      <c r="B2" s="1"/>
    </row>
    <row r="3" spans="1:2" ht="15" customHeight="1" x14ac:dyDescent="0.2">
      <c r="A3" s="1" t="s">
        <v>3</v>
      </c>
      <c r="B3" s="8">
        <v>37107</v>
      </c>
    </row>
    <row r="4" spans="1:2" ht="15" customHeight="1" x14ac:dyDescent="0.2">
      <c r="A4" s="1" t="s">
        <v>4</v>
      </c>
      <c r="B4" s="8">
        <v>6089</v>
      </c>
    </row>
    <row r="5" spans="1:2" ht="15" customHeight="1" x14ac:dyDescent="0.2">
      <c r="A5" s="1" t="s">
        <v>5</v>
      </c>
      <c r="B5" s="8">
        <v>7150</v>
      </c>
    </row>
    <row r="6" spans="1:2" ht="15" customHeight="1" x14ac:dyDescent="0.2">
      <c r="A6" s="1" t="s">
        <v>6</v>
      </c>
      <c r="B6" s="8">
        <v>8351</v>
      </c>
    </row>
    <row r="7" spans="1:2" ht="15" customHeight="1" x14ac:dyDescent="0.2">
      <c r="A7" s="1" t="s">
        <v>7</v>
      </c>
      <c r="B7" s="8">
        <v>15517</v>
      </c>
    </row>
    <row r="8" spans="1:2" ht="15" customHeight="1" x14ac:dyDescent="0.2">
      <c r="A8" s="1" t="s">
        <v>8</v>
      </c>
      <c r="B8" s="10">
        <v>0.83590697173040129</v>
      </c>
    </row>
    <row r="9" spans="1:2" ht="15" customHeight="1" x14ac:dyDescent="0.2">
      <c r="A9" s="1" t="s">
        <v>9</v>
      </c>
      <c r="B9" s="10">
        <v>0.41816907861050473</v>
      </c>
    </row>
    <row r="10" spans="1:2" ht="15" customHeight="1" x14ac:dyDescent="0.2">
      <c r="A10" s="1"/>
      <c r="B10" s="1"/>
    </row>
    <row r="11" spans="1:2" ht="15" customHeight="1" x14ac:dyDescent="0.2">
      <c r="A11" s="1" t="s">
        <v>10</v>
      </c>
      <c r="B11" s="1"/>
    </row>
    <row r="12" spans="1:2" ht="15" customHeight="1" x14ac:dyDescent="0.2">
      <c r="A12" s="1" t="s">
        <v>3</v>
      </c>
      <c r="B12" s="8">
        <v>48265</v>
      </c>
    </row>
    <row r="13" spans="1:2" ht="15" customHeight="1" x14ac:dyDescent="0.2">
      <c r="A13" s="1" t="s">
        <v>4</v>
      </c>
      <c r="B13" s="8">
        <v>8247</v>
      </c>
    </row>
    <row r="14" spans="1:2" ht="15" customHeight="1" x14ac:dyDescent="0.2">
      <c r="A14" s="1" t="s">
        <v>5</v>
      </c>
      <c r="B14" s="8">
        <v>10212</v>
      </c>
    </row>
    <row r="15" spans="1:2" ht="15" customHeight="1" x14ac:dyDescent="0.2">
      <c r="A15" s="1" t="s">
        <v>6</v>
      </c>
      <c r="B15" s="8">
        <v>10730</v>
      </c>
    </row>
    <row r="16" spans="1:2" ht="15" customHeight="1" x14ac:dyDescent="0.2">
      <c r="A16" s="1" t="s">
        <v>7</v>
      </c>
      <c r="B16" s="8">
        <v>19076</v>
      </c>
    </row>
    <row r="17" spans="1:2" ht="15" customHeight="1" x14ac:dyDescent="0.2">
      <c r="A17" s="1" t="s">
        <v>8</v>
      </c>
      <c r="B17" s="10">
        <v>0.82913084015332017</v>
      </c>
    </row>
    <row r="18" spans="1:2" ht="15" customHeight="1" x14ac:dyDescent="0.2">
      <c r="A18" s="1" t="s">
        <v>9</v>
      </c>
      <c r="B18" s="10">
        <v>0.39523464208018233</v>
      </c>
    </row>
    <row r="19" spans="1:2" ht="15" customHeight="1" x14ac:dyDescent="0.2">
      <c r="A19" s="1"/>
      <c r="B19" s="1"/>
    </row>
    <row r="20" spans="1:2" ht="15" customHeight="1" x14ac:dyDescent="0.2">
      <c r="A20" s="1" t="s">
        <v>11</v>
      </c>
      <c r="B20" s="1"/>
    </row>
    <row r="21" spans="1:2" ht="15" customHeight="1" x14ac:dyDescent="0.2">
      <c r="A21" s="1" t="s">
        <v>3</v>
      </c>
      <c r="B21" s="8">
        <v>44080</v>
      </c>
    </row>
    <row r="22" spans="1:2" ht="15" customHeight="1" x14ac:dyDescent="0.2">
      <c r="A22" s="1" t="s">
        <v>4</v>
      </c>
      <c r="B22" s="8">
        <v>4742</v>
      </c>
    </row>
    <row r="23" spans="1:2" ht="15" customHeight="1" x14ac:dyDescent="0.2">
      <c r="A23" s="1" t="s">
        <v>5</v>
      </c>
      <c r="B23" s="8">
        <v>6768</v>
      </c>
    </row>
    <row r="24" spans="1:2" ht="15" customHeight="1" x14ac:dyDescent="0.2">
      <c r="A24" s="1" t="s">
        <v>6</v>
      </c>
      <c r="B24" s="8">
        <v>8521</v>
      </c>
    </row>
    <row r="25" spans="1:2" ht="15" customHeight="1" x14ac:dyDescent="0.2">
      <c r="A25" s="1" t="s">
        <v>7</v>
      </c>
      <c r="B25" s="8">
        <v>24049</v>
      </c>
    </row>
    <row r="26" spans="1:2" ht="15" customHeight="1" x14ac:dyDescent="0.2">
      <c r="A26" s="1" t="s">
        <v>8</v>
      </c>
      <c r="B26" s="10">
        <v>0.89242286751361166</v>
      </c>
    </row>
    <row r="27" spans="1:2" ht="15" customHeight="1" x14ac:dyDescent="0.2">
      <c r="A27" s="1" t="s">
        <v>9</v>
      </c>
      <c r="B27" s="10">
        <v>0.54557622504537207</v>
      </c>
    </row>
    <row r="28" spans="1:2" ht="15" customHeight="1" x14ac:dyDescent="0.2">
      <c r="A28" s="1"/>
      <c r="B28" s="1"/>
    </row>
    <row r="29" spans="1:2" ht="15" customHeight="1" x14ac:dyDescent="0.2">
      <c r="A29" s="1" t="s">
        <v>12</v>
      </c>
      <c r="B29" s="1"/>
    </row>
    <row r="30" spans="1:2" ht="15" customHeight="1" x14ac:dyDescent="0.2">
      <c r="A30" s="1" t="s">
        <v>3</v>
      </c>
      <c r="B30" s="8">
        <v>30877</v>
      </c>
    </row>
    <row r="31" spans="1:2" ht="15" customHeight="1" x14ac:dyDescent="0.2">
      <c r="A31" s="1" t="s">
        <v>4</v>
      </c>
      <c r="B31" s="8">
        <v>3260</v>
      </c>
    </row>
    <row r="32" spans="1:2" ht="15" customHeight="1" x14ac:dyDescent="0.2">
      <c r="A32" s="1" t="s">
        <v>5</v>
      </c>
      <c r="B32" s="8">
        <v>3981</v>
      </c>
    </row>
    <row r="33" spans="1:2" ht="15" customHeight="1" x14ac:dyDescent="0.2">
      <c r="A33" s="1" t="s">
        <v>6</v>
      </c>
      <c r="B33" s="8">
        <v>5856</v>
      </c>
    </row>
    <row r="34" spans="1:2" ht="15" customHeight="1" x14ac:dyDescent="0.2">
      <c r="A34" s="1" t="s">
        <v>7</v>
      </c>
      <c r="B34" s="8">
        <v>17780</v>
      </c>
    </row>
    <row r="35" spans="1:2" ht="15" customHeight="1" x14ac:dyDescent="0.2">
      <c r="A35" s="1" t="s">
        <v>8</v>
      </c>
      <c r="B35" s="10">
        <v>0.89441979466917121</v>
      </c>
    </row>
    <row r="36" spans="1:2" ht="15" customHeight="1" x14ac:dyDescent="0.2">
      <c r="A36" s="1" t="s">
        <v>9</v>
      </c>
      <c r="B36" s="10">
        <v>0.57583314441169797</v>
      </c>
    </row>
    <row r="37" spans="1:2" ht="15" customHeight="1" x14ac:dyDescent="0.2">
      <c r="A37" s="1"/>
      <c r="B37" s="1"/>
    </row>
    <row r="38" spans="1:2" ht="15" customHeight="1" x14ac:dyDescent="0.2">
      <c r="A38" s="1" t="s">
        <v>13</v>
      </c>
      <c r="B38" s="1"/>
    </row>
    <row r="39" spans="1:2" ht="15" customHeight="1" x14ac:dyDescent="0.2">
      <c r="A39" s="1" t="s">
        <v>3</v>
      </c>
      <c r="B39" s="8">
        <v>25926</v>
      </c>
    </row>
    <row r="40" spans="1:2" ht="15" customHeight="1" x14ac:dyDescent="0.2">
      <c r="A40" s="1" t="s">
        <v>4</v>
      </c>
      <c r="B40" s="8">
        <v>1567</v>
      </c>
    </row>
    <row r="41" spans="1:2" ht="15" customHeight="1" x14ac:dyDescent="0.2">
      <c r="A41" s="1" t="s">
        <v>5</v>
      </c>
      <c r="B41" s="8">
        <v>2842</v>
      </c>
    </row>
    <row r="42" spans="1:2" ht="15" customHeight="1" x14ac:dyDescent="0.2">
      <c r="A42" s="1" t="s">
        <v>6</v>
      </c>
      <c r="B42" s="8">
        <v>4075</v>
      </c>
    </row>
    <row r="43" spans="1:2" ht="15" customHeight="1" x14ac:dyDescent="0.2">
      <c r="A43" s="1" t="s">
        <v>7</v>
      </c>
      <c r="B43" s="8">
        <v>17442</v>
      </c>
    </row>
    <row r="44" spans="1:2" ht="15" customHeight="1" x14ac:dyDescent="0.2">
      <c r="A44" s="1" t="s">
        <v>8</v>
      </c>
      <c r="B44" s="10">
        <v>0.93955874411787399</v>
      </c>
    </row>
    <row r="45" spans="1:2" ht="15" customHeight="1" x14ac:dyDescent="0.2">
      <c r="A45" s="1" t="s">
        <v>9</v>
      </c>
      <c r="B45" s="10">
        <v>0.67276093496875722</v>
      </c>
    </row>
    <row r="46" spans="1:2" ht="15" customHeight="1" x14ac:dyDescent="0.2">
      <c r="A46" s="1"/>
      <c r="B46" s="1"/>
    </row>
    <row r="47" spans="1:2" ht="15" customHeight="1" x14ac:dyDescent="0.2">
      <c r="A47" s="1" t="s">
        <v>14</v>
      </c>
      <c r="B47" s="1"/>
    </row>
    <row r="48" spans="1:2" ht="15" customHeight="1" x14ac:dyDescent="0.2">
      <c r="A48" s="1" t="s">
        <v>3</v>
      </c>
      <c r="B48" s="8">
        <v>73818</v>
      </c>
    </row>
    <row r="49" spans="1:2" ht="15" customHeight="1" x14ac:dyDescent="0.2">
      <c r="A49" s="1" t="s">
        <v>4</v>
      </c>
      <c r="B49" s="8">
        <v>1774</v>
      </c>
    </row>
    <row r="50" spans="1:2" ht="15" customHeight="1" x14ac:dyDescent="0.2">
      <c r="A50" s="1" t="s">
        <v>5</v>
      </c>
      <c r="B50" s="8">
        <v>4606</v>
      </c>
    </row>
    <row r="51" spans="1:2" ht="15" customHeight="1" x14ac:dyDescent="0.2">
      <c r="A51" s="1" t="s">
        <v>6</v>
      </c>
      <c r="B51" s="8">
        <v>9332</v>
      </c>
    </row>
    <row r="52" spans="1:2" ht="15" customHeight="1" x14ac:dyDescent="0.2">
      <c r="A52" s="1" t="s">
        <v>7</v>
      </c>
      <c r="B52" s="8">
        <v>58106</v>
      </c>
    </row>
    <row r="53" spans="1:2" ht="15" customHeight="1" x14ac:dyDescent="0.2">
      <c r="A53" s="1" t="s">
        <v>8</v>
      </c>
      <c r="B53" s="10">
        <v>0.97596792110325392</v>
      </c>
    </row>
    <row r="54" spans="1:2" ht="15" customHeight="1" x14ac:dyDescent="0.2">
      <c r="A54" s="1" t="s">
        <v>9</v>
      </c>
      <c r="B54" s="10">
        <v>0.78715218510390417</v>
      </c>
    </row>
    <row r="55" spans="1:2" ht="15" customHeight="1" x14ac:dyDescent="0.2">
      <c r="A55" s="1"/>
      <c r="B55" s="1"/>
    </row>
    <row r="56" spans="1:2" ht="15" customHeight="1" x14ac:dyDescent="0.2">
      <c r="A56" s="1" t="s">
        <v>15</v>
      </c>
      <c r="B56" s="1"/>
    </row>
    <row r="57" spans="1:2" ht="15" customHeight="1" x14ac:dyDescent="0.2">
      <c r="A57" s="1" t="s">
        <v>3</v>
      </c>
      <c r="B57" s="8">
        <v>45946</v>
      </c>
    </row>
    <row r="58" spans="1:2" ht="15" customHeight="1" x14ac:dyDescent="0.2">
      <c r="A58" s="1" t="s">
        <v>4</v>
      </c>
      <c r="B58" s="8">
        <v>1440</v>
      </c>
    </row>
    <row r="59" spans="1:2" ht="15" customHeight="1" x14ac:dyDescent="0.2">
      <c r="A59" s="1" t="s">
        <v>5</v>
      </c>
      <c r="B59" s="8">
        <v>2269</v>
      </c>
    </row>
    <row r="60" spans="1:2" ht="15" customHeight="1" x14ac:dyDescent="0.2">
      <c r="A60" s="1" t="s">
        <v>6</v>
      </c>
      <c r="B60" s="8">
        <v>4409</v>
      </c>
    </row>
    <row r="61" spans="1:2" ht="15" customHeight="1" x14ac:dyDescent="0.2">
      <c r="A61" s="1" t="s">
        <v>7</v>
      </c>
      <c r="B61" s="8">
        <v>37828</v>
      </c>
    </row>
    <row r="62" spans="1:2" ht="15" customHeight="1" x14ac:dyDescent="0.2">
      <c r="A62" s="1" t="s">
        <v>8</v>
      </c>
      <c r="B62" s="10">
        <v>0.96865886040134075</v>
      </c>
    </row>
    <row r="63" spans="1:2" ht="15" customHeight="1" x14ac:dyDescent="0.2">
      <c r="A63" s="1" t="s">
        <v>9</v>
      </c>
      <c r="B63" s="10">
        <v>0.82331432551255823</v>
      </c>
    </row>
    <row r="64" spans="1:2" ht="15" customHeight="1" x14ac:dyDescent="0.2">
      <c r="A64" s="1"/>
      <c r="B64" s="1"/>
    </row>
    <row r="65" spans="1:2" ht="15" customHeight="1" x14ac:dyDescent="0.2">
      <c r="A65" s="1" t="s">
        <v>16</v>
      </c>
      <c r="B65" s="1"/>
    </row>
    <row r="66" spans="1:2" ht="15" customHeight="1" x14ac:dyDescent="0.2">
      <c r="A66" s="1" t="s">
        <v>3</v>
      </c>
      <c r="B66" s="8">
        <v>70206</v>
      </c>
    </row>
    <row r="67" spans="1:2" ht="15" customHeight="1" x14ac:dyDescent="0.2">
      <c r="A67" s="1" t="s">
        <v>4</v>
      </c>
      <c r="B67" s="8">
        <v>1655</v>
      </c>
    </row>
    <row r="68" spans="1:2" ht="15" customHeight="1" x14ac:dyDescent="0.2">
      <c r="A68" s="1" t="s">
        <v>5</v>
      </c>
      <c r="B68" s="8">
        <v>3879</v>
      </c>
    </row>
    <row r="69" spans="1:2" ht="15" customHeight="1" x14ac:dyDescent="0.2">
      <c r="A69" s="1" t="s">
        <v>6</v>
      </c>
      <c r="B69" s="8">
        <v>9717</v>
      </c>
    </row>
    <row r="70" spans="1:2" ht="15" customHeight="1" x14ac:dyDescent="0.2">
      <c r="A70" s="1" t="s">
        <v>7</v>
      </c>
      <c r="B70" s="8">
        <v>54955</v>
      </c>
    </row>
    <row r="71" spans="1:2" ht="15" customHeight="1" x14ac:dyDescent="0.2">
      <c r="A71" s="1" t="s">
        <v>8</v>
      </c>
      <c r="B71" s="10">
        <v>0.97642651625217214</v>
      </c>
    </row>
    <row r="72" spans="1:2" ht="15" customHeight="1" x14ac:dyDescent="0.2">
      <c r="A72" s="1" t="s">
        <v>9</v>
      </c>
      <c r="B72" s="10">
        <v>0.78276785459932197</v>
      </c>
    </row>
    <row r="73" spans="1:2" ht="15" customHeight="1" x14ac:dyDescent="0.2">
      <c r="A73" s="1"/>
      <c r="B73" s="1"/>
    </row>
    <row r="74" spans="1:2" ht="15" customHeight="1" x14ac:dyDescent="0.2">
      <c r="A74" s="1" t="s">
        <v>17</v>
      </c>
      <c r="B74" s="1"/>
    </row>
    <row r="75" spans="1:2" ht="15" customHeight="1" x14ac:dyDescent="0.2">
      <c r="A75" s="1" t="s">
        <v>3</v>
      </c>
      <c r="B75" s="8">
        <v>8280</v>
      </c>
    </row>
    <row r="76" spans="1:2" ht="15" customHeight="1" x14ac:dyDescent="0.2">
      <c r="A76" s="1" t="s">
        <v>4</v>
      </c>
      <c r="B76" s="8">
        <v>644</v>
      </c>
    </row>
    <row r="77" spans="1:2" ht="15" customHeight="1" x14ac:dyDescent="0.2">
      <c r="A77" s="1" t="s">
        <v>5</v>
      </c>
      <c r="B77" s="8">
        <v>1725</v>
      </c>
    </row>
    <row r="78" spans="1:2" ht="15" customHeight="1" x14ac:dyDescent="0.2">
      <c r="A78" s="1" t="s">
        <v>6</v>
      </c>
      <c r="B78" s="8">
        <v>2441</v>
      </c>
    </row>
    <row r="79" spans="1:2" ht="15" customHeight="1" x14ac:dyDescent="0.2">
      <c r="A79" s="1" t="s">
        <v>7</v>
      </c>
      <c r="B79" s="8">
        <v>3470</v>
      </c>
    </row>
    <row r="80" spans="1:2" ht="15" customHeight="1" x14ac:dyDescent="0.2">
      <c r="A80" s="1" t="s">
        <v>8</v>
      </c>
      <c r="B80" s="10">
        <v>0.92222222222222228</v>
      </c>
    </row>
    <row r="81" spans="1:2" ht="15" customHeight="1" x14ac:dyDescent="0.2">
      <c r="A81" s="1" t="s">
        <v>9</v>
      </c>
      <c r="B81" s="10">
        <v>0.41908212560386471</v>
      </c>
    </row>
    <row r="82" spans="1:2" ht="15" customHeight="1" x14ac:dyDescent="0.2">
      <c r="A82" s="1"/>
      <c r="B82" s="1"/>
    </row>
    <row r="83" spans="1:2" ht="15" customHeight="1" x14ac:dyDescent="0.2">
      <c r="A83" s="1" t="s">
        <v>18</v>
      </c>
      <c r="B83" s="1"/>
    </row>
    <row r="84" spans="1:2" ht="15" customHeight="1" x14ac:dyDescent="0.2">
      <c r="A84" s="1" t="s">
        <v>3</v>
      </c>
      <c r="B84" s="8">
        <v>27041</v>
      </c>
    </row>
    <row r="85" spans="1:2" ht="15" customHeight="1" x14ac:dyDescent="0.2">
      <c r="A85" s="1" t="s">
        <v>4</v>
      </c>
      <c r="B85" s="8">
        <v>2202</v>
      </c>
    </row>
    <row r="86" spans="1:2" ht="15" customHeight="1" x14ac:dyDescent="0.2">
      <c r="A86" s="1" t="s">
        <v>5</v>
      </c>
      <c r="B86" s="7">
        <v>7286</v>
      </c>
    </row>
    <row r="87" spans="1:2" ht="15" customHeight="1" x14ac:dyDescent="0.2">
      <c r="A87" s="1" t="s">
        <v>6</v>
      </c>
      <c r="B87" s="8">
        <v>8467</v>
      </c>
    </row>
    <row r="88" spans="1:2" ht="15" customHeight="1" x14ac:dyDescent="0.2">
      <c r="A88" s="1" t="s">
        <v>7</v>
      </c>
      <c r="B88" s="8">
        <v>9086</v>
      </c>
    </row>
    <row r="89" spans="1:2" ht="15" customHeight="1" x14ac:dyDescent="0.2">
      <c r="A89" s="1" t="s">
        <v>8</v>
      </c>
      <c r="B89" s="10">
        <v>0.91856810029214897</v>
      </c>
    </row>
    <row r="90" spans="1:2" ht="15" customHeight="1" x14ac:dyDescent="0.2">
      <c r="A90" s="1" t="s">
        <v>9</v>
      </c>
      <c r="B90" s="10"/>
    </row>
    <row r="91" spans="1:2" ht="15" customHeight="1" x14ac:dyDescent="0.2">
      <c r="A91" s="1"/>
      <c r="B91" s="1"/>
    </row>
    <row r="92" spans="1:2" ht="15" customHeight="1" x14ac:dyDescent="0.2">
      <c r="A92" s="1" t="s">
        <v>19</v>
      </c>
      <c r="B92" s="1"/>
    </row>
    <row r="93" spans="1:2" ht="15" customHeight="1" x14ac:dyDescent="0.2">
      <c r="A93" s="1" t="s">
        <v>3</v>
      </c>
      <c r="B93" s="8">
        <v>19338</v>
      </c>
    </row>
    <row r="94" spans="1:2" ht="15" customHeight="1" x14ac:dyDescent="0.2">
      <c r="A94" s="1" t="s">
        <v>4</v>
      </c>
      <c r="B94" s="8">
        <v>2589</v>
      </c>
    </row>
    <row r="95" spans="1:2" ht="15" customHeight="1" x14ac:dyDescent="0.2">
      <c r="A95" s="1" t="s">
        <v>5</v>
      </c>
      <c r="B95" s="8">
        <v>5262</v>
      </c>
    </row>
    <row r="96" spans="1:2" ht="15" customHeight="1" x14ac:dyDescent="0.2">
      <c r="A96" s="1" t="s">
        <v>6</v>
      </c>
      <c r="B96" s="8">
        <v>5323</v>
      </c>
    </row>
    <row r="97" spans="1:2" ht="15" customHeight="1" x14ac:dyDescent="0.2">
      <c r="A97" s="1" t="s">
        <v>7</v>
      </c>
      <c r="B97" s="8">
        <v>6164</v>
      </c>
    </row>
    <row r="98" spans="1:2" ht="15" customHeight="1" x14ac:dyDescent="0.2">
      <c r="A98" s="1" t="s">
        <v>8</v>
      </c>
      <c r="B98" s="10">
        <v>0.86611852311511017</v>
      </c>
    </row>
    <row r="99" spans="1:2" ht="15" customHeight="1" x14ac:dyDescent="0.2">
      <c r="A99" s="1" t="s">
        <v>9</v>
      </c>
      <c r="B99" s="10">
        <v>0.31875064639569761</v>
      </c>
    </row>
    <row r="100" spans="1:2" ht="15" customHeight="1" x14ac:dyDescent="0.2">
      <c r="A100" s="1"/>
      <c r="B100" s="1"/>
    </row>
    <row r="101" spans="1:2" ht="15" customHeight="1" x14ac:dyDescent="0.2">
      <c r="A101" s="1" t="s">
        <v>20</v>
      </c>
      <c r="B101" s="1"/>
    </row>
    <row r="102" spans="1:2" ht="15" customHeight="1" x14ac:dyDescent="0.2">
      <c r="A102" s="1" t="s">
        <v>3</v>
      </c>
      <c r="B102" s="8">
        <v>18925</v>
      </c>
    </row>
    <row r="103" spans="1:2" ht="15" customHeight="1" x14ac:dyDescent="0.2">
      <c r="A103" s="1" t="s">
        <v>4</v>
      </c>
      <c r="B103" s="8">
        <v>1495</v>
      </c>
    </row>
    <row r="104" spans="1:2" ht="15" customHeight="1" x14ac:dyDescent="0.2">
      <c r="A104" s="1" t="s">
        <v>5</v>
      </c>
      <c r="B104" s="8">
        <v>3475</v>
      </c>
    </row>
    <row r="105" spans="1:2" ht="15" customHeight="1" x14ac:dyDescent="0.2">
      <c r="A105" s="1" t="s">
        <v>6</v>
      </c>
      <c r="B105" s="8">
        <v>3876</v>
      </c>
    </row>
    <row r="106" spans="1:2" ht="15" customHeight="1" x14ac:dyDescent="0.2">
      <c r="A106" s="1" t="s">
        <v>7</v>
      </c>
      <c r="B106" s="8">
        <v>10079</v>
      </c>
    </row>
    <row r="107" spans="1:2" ht="15" customHeight="1" x14ac:dyDescent="0.2">
      <c r="A107" s="1" t="s">
        <v>8</v>
      </c>
      <c r="B107" s="10">
        <v>0.92100396301188903</v>
      </c>
    </row>
    <row r="108" spans="1:2" ht="15" customHeight="1" x14ac:dyDescent="0.2">
      <c r="A108" s="1" t="s">
        <v>9</v>
      </c>
      <c r="B108" s="10">
        <v>0.53257595772787314</v>
      </c>
    </row>
    <row r="109" spans="1:2" ht="15" customHeight="1" x14ac:dyDescent="0.2">
      <c r="A109" s="1"/>
      <c r="B109" s="1"/>
    </row>
    <row r="110" spans="1:2" ht="15" customHeight="1" x14ac:dyDescent="0.2">
      <c r="A110" s="1" t="s">
        <v>31</v>
      </c>
      <c r="B110" s="1"/>
    </row>
    <row r="111" spans="1:2" ht="15" customHeight="1" x14ac:dyDescent="0.2">
      <c r="A111" s="1" t="s">
        <v>3</v>
      </c>
      <c r="B111" s="8">
        <v>12661</v>
      </c>
    </row>
    <row r="112" spans="1:2" ht="15" customHeight="1" x14ac:dyDescent="0.2">
      <c r="A112" s="1" t="s">
        <v>4</v>
      </c>
      <c r="B112" s="8">
        <v>1520</v>
      </c>
    </row>
    <row r="113" spans="1:2" ht="15" customHeight="1" x14ac:dyDescent="0.2">
      <c r="A113" s="1" t="s">
        <v>5</v>
      </c>
      <c r="B113" s="8">
        <v>2138</v>
      </c>
    </row>
    <row r="114" spans="1:2" ht="15" customHeight="1" x14ac:dyDescent="0.2">
      <c r="A114" s="1" t="s">
        <v>6</v>
      </c>
      <c r="B114" s="8">
        <v>3185</v>
      </c>
    </row>
    <row r="115" spans="1:2" ht="15" customHeight="1" x14ac:dyDescent="0.2">
      <c r="A115" s="1" t="s">
        <v>7</v>
      </c>
      <c r="B115" s="8">
        <v>5818</v>
      </c>
    </row>
    <row r="116" spans="1:2" ht="15" customHeight="1" x14ac:dyDescent="0.2">
      <c r="A116" s="1" t="s">
        <v>8</v>
      </c>
      <c r="B116" s="10">
        <v>0.87994629176210415</v>
      </c>
    </row>
    <row r="117" spans="1:2" ht="15" customHeight="1" x14ac:dyDescent="0.2">
      <c r="A117" s="1" t="s">
        <v>9</v>
      </c>
      <c r="B117" s="10">
        <v>0.45952136482110417</v>
      </c>
    </row>
    <row r="118" spans="1:2" ht="15" customHeight="1" x14ac:dyDescent="0.2">
      <c r="A118" s="1"/>
      <c r="B118" s="1"/>
    </row>
    <row r="119" spans="1:2" ht="15" customHeight="1" x14ac:dyDescent="0.2">
      <c r="A119" s="1" t="s">
        <v>32</v>
      </c>
      <c r="B119" s="1"/>
    </row>
    <row r="120" spans="1:2" ht="15" customHeight="1" x14ac:dyDescent="0.2">
      <c r="A120" s="1" t="s">
        <v>3</v>
      </c>
      <c r="B120" s="8">
        <v>34758</v>
      </c>
    </row>
    <row r="121" spans="1:2" ht="15" customHeight="1" x14ac:dyDescent="0.2">
      <c r="A121" s="1" t="s">
        <v>4</v>
      </c>
      <c r="B121" s="8">
        <v>9353</v>
      </c>
    </row>
    <row r="122" spans="1:2" ht="15" customHeight="1" x14ac:dyDescent="0.2">
      <c r="A122" s="1" t="s">
        <v>5</v>
      </c>
      <c r="B122" s="8">
        <v>7862</v>
      </c>
    </row>
    <row r="123" spans="1:2" ht="15" customHeight="1" x14ac:dyDescent="0.2">
      <c r="A123" s="1" t="s">
        <v>6</v>
      </c>
      <c r="B123" s="8">
        <v>7329</v>
      </c>
    </row>
    <row r="124" spans="1:2" ht="15" customHeight="1" x14ac:dyDescent="0.2">
      <c r="A124" s="1" t="s">
        <v>7</v>
      </c>
      <c r="B124" s="8">
        <v>10214</v>
      </c>
    </row>
    <row r="125" spans="1:2" ht="15" customHeight="1" x14ac:dyDescent="0.2">
      <c r="A125" s="1" t="s">
        <v>8</v>
      </c>
      <c r="B125" s="10">
        <v>0.73091086944012884</v>
      </c>
    </row>
    <row r="126" spans="1:2" ht="15" customHeight="1" x14ac:dyDescent="0.2">
      <c r="A126" s="1" t="s">
        <v>9</v>
      </c>
      <c r="B126" s="10">
        <v>0.293860406237413</v>
      </c>
    </row>
    <row r="127" spans="1:2" ht="15" customHeight="1" x14ac:dyDescent="0.2">
      <c r="A127" s="1"/>
      <c r="B127" s="1"/>
    </row>
    <row r="128" spans="1:2" ht="15" customHeight="1" x14ac:dyDescent="0.2">
      <c r="A128" s="1" t="s">
        <v>34</v>
      </c>
      <c r="B128" s="1"/>
    </row>
    <row r="129" spans="1:2" ht="15" customHeight="1" x14ac:dyDescent="0.2">
      <c r="A129" s="1" t="s">
        <v>3</v>
      </c>
      <c r="B129" s="8">
        <v>44437</v>
      </c>
    </row>
    <row r="130" spans="1:2" ht="15" customHeight="1" x14ac:dyDescent="0.2">
      <c r="A130" s="1" t="s">
        <v>4</v>
      </c>
      <c r="B130" s="8">
        <v>8049</v>
      </c>
    </row>
    <row r="131" spans="1:2" ht="15" customHeight="1" x14ac:dyDescent="0.2">
      <c r="A131" s="1" t="s">
        <v>5</v>
      </c>
      <c r="B131" s="8">
        <v>14004</v>
      </c>
    </row>
    <row r="132" spans="1:2" ht="15" customHeight="1" x14ac:dyDescent="0.2">
      <c r="A132" s="1" t="s">
        <v>6</v>
      </c>
      <c r="B132" s="8">
        <v>12041</v>
      </c>
    </row>
    <row r="133" spans="1:2" ht="15" customHeight="1" x14ac:dyDescent="0.2">
      <c r="A133" s="1" t="s">
        <v>7</v>
      </c>
      <c r="B133" s="8">
        <v>10343</v>
      </c>
    </row>
    <row r="134" spans="1:2" ht="15" customHeight="1" x14ac:dyDescent="0.2">
      <c r="A134" s="1" t="s">
        <v>8</v>
      </c>
      <c r="B134" s="10">
        <v>0.81886716024934181</v>
      </c>
    </row>
    <row r="135" spans="1:2" ht="15" customHeight="1" x14ac:dyDescent="0.2">
      <c r="A135" s="1" t="s">
        <v>9</v>
      </c>
      <c r="B135" s="10">
        <v>0.23275648671152419</v>
      </c>
    </row>
    <row r="136" spans="1:2" ht="15" customHeight="1" x14ac:dyDescent="0.2">
      <c r="A136" s="1"/>
      <c r="B136" s="1"/>
    </row>
    <row r="137" spans="1:2" ht="15" customHeight="1" x14ac:dyDescent="0.2">
      <c r="A137" s="1" t="s">
        <v>36</v>
      </c>
      <c r="B137" s="1"/>
    </row>
    <row r="138" spans="1:2" ht="15" customHeight="1" x14ac:dyDescent="0.2">
      <c r="A138" s="1" t="s">
        <v>3</v>
      </c>
      <c r="B138" s="8">
        <v>38937</v>
      </c>
    </row>
    <row r="139" spans="1:2" ht="15" customHeight="1" x14ac:dyDescent="0.2">
      <c r="A139" s="1" t="s">
        <v>4</v>
      </c>
      <c r="B139" s="8">
        <v>8270</v>
      </c>
    </row>
    <row r="140" spans="1:2" ht="15" customHeight="1" x14ac:dyDescent="0.2">
      <c r="A140" s="1" t="s">
        <v>5</v>
      </c>
      <c r="B140" s="8">
        <v>8890</v>
      </c>
    </row>
    <row r="141" spans="1:2" ht="15" customHeight="1" x14ac:dyDescent="0.2">
      <c r="A141" s="1" t="s">
        <v>6</v>
      </c>
      <c r="B141" s="8">
        <v>8427</v>
      </c>
    </row>
    <row r="142" spans="1:2" ht="15" customHeight="1" x14ac:dyDescent="0.2">
      <c r="A142" s="1" t="s">
        <v>7</v>
      </c>
      <c r="B142" s="8">
        <v>13350</v>
      </c>
    </row>
    <row r="143" spans="1:2" ht="15" customHeight="1" x14ac:dyDescent="0.2">
      <c r="A143" s="1" t="s">
        <v>8</v>
      </c>
      <c r="B143" s="10">
        <v>0.78760561933379558</v>
      </c>
    </row>
    <row r="144" spans="1:2" ht="15" customHeight="1" x14ac:dyDescent="0.2">
      <c r="A144" s="1" t="s">
        <v>9</v>
      </c>
      <c r="B144" s="10">
        <v>0.34286154557361892</v>
      </c>
    </row>
    <row r="145" spans="1:2" ht="15" customHeight="1" x14ac:dyDescent="0.2">
      <c r="A145" s="1"/>
      <c r="B145" s="1"/>
    </row>
    <row r="146" spans="1:2" ht="15" customHeight="1" x14ac:dyDescent="0.2">
      <c r="A146" s="1" t="s">
        <v>37</v>
      </c>
      <c r="B146" s="1"/>
    </row>
    <row r="147" spans="1:2" ht="15" customHeight="1" x14ac:dyDescent="0.2">
      <c r="A147" s="1" t="s">
        <v>3</v>
      </c>
      <c r="B147" s="8">
        <v>31069</v>
      </c>
    </row>
    <row r="148" spans="1:2" ht="15" customHeight="1" x14ac:dyDescent="0.2">
      <c r="A148" s="1" t="s">
        <v>4</v>
      </c>
      <c r="B148" s="8">
        <v>4487</v>
      </c>
    </row>
    <row r="149" spans="1:2" ht="15" customHeight="1" x14ac:dyDescent="0.2">
      <c r="A149" s="1" t="s">
        <v>5</v>
      </c>
      <c r="B149" s="8">
        <v>10529</v>
      </c>
    </row>
    <row r="150" spans="1:2" ht="15" customHeight="1" x14ac:dyDescent="0.2">
      <c r="A150" s="1" t="s">
        <v>6</v>
      </c>
      <c r="B150" s="8">
        <v>8952</v>
      </c>
    </row>
    <row r="151" spans="1:2" ht="15" customHeight="1" x14ac:dyDescent="0.2">
      <c r="A151" s="1" t="s">
        <v>7</v>
      </c>
      <c r="B151" s="8">
        <v>7101</v>
      </c>
    </row>
    <row r="152" spans="1:2" ht="15" customHeight="1" x14ac:dyDescent="0.2">
      <c r="A152" s="1" t="s">
        <v>8</v>
      </c>
      <c r="B152" s="10">
        <v>0.85557951655991504</v>
      </c>
    </row>
    <row r="153" spans="1:2" ht="15" customHeight="1" x14ac:dyDescent="0.2">
      <c r="A153" s="1" t="s">
        <v>9</v>
      </c>
      <c r="B153" s="10">
        <v>0.22855579516559915</v>
      </c>
    </row>
    <row r="154" spans="1:2" ht="15" customHeight="1" x14ac:dyDescent="0.2">
      <c r="A154" s="1"/>
      <c r="B154" s="1"/>
    </row>
    <row r="155" spans="1:2" ht="15" customHeight="1" x14ac:dyDescent="0.2">
      <c r="A155" s="1" t="s">
        <v>38</v>
      </c>
      <c r="B155" s="1"/>
    </row>
    <row r="156" spans="1:2" ht="15" customHeight="1" x14ac:dyDescent="0.2">
      <c r="A156" s="1" t="s">
        <v>3</v>
      </c>
      <c r="B156" s="8">
        <v>8373</v>
      </c>
    </row>
    <row r="157" spans="1:2" ht="15" customHeight="1" x14ac:dyDescent="0.2">
      <c r="A157" s="1" t="s">
        <v>4</v>
      </c>
      <c r="B157" s="8">
        <v>2000</v>
      </c>
    </row>
    <row r="158" spans="1:2" ht="15" customHeight="1" x14ac:dyDescent="0.2">
      <c r="A158" s="1" t="s">
        <v>5</v>
      </c>
      <c r="B158" s="8">
        <v>2627</v>
      </c>
    </row>
    <row r="159" spans="1:2" ht="15" customHeight="1" x14ac:dyDescent="0.2">
      <c r="A159" s="1" t="s">
        <v>6</v>
      </c>
      <c r="B159" s="8">
        <v>2372</v>
      </c>
    </row>
    <row r="160" spans="1:2" ht="15" customHeight="1" x14ac:dyDescent="0.2">
      <c r="A160" s="1" t="s">
        <v>7</v>
      </c>
      <c r="B160" s="8">
        <v>1374</v>
      </c>
    </row>
    <row r="161" spans="1:2" ht="15" customHeight="1" x14ac:dyDescent="0.2">
      <c r="A161" s="1" t="s">
        <v>8</v>
      </c>
      <c r="B161" s="10">
        <v>0.76113698793741791</v>
      </c>
    </row>
    <row r="162" spans="1:2" ht="15" customHeight="1" x14ac:dyDescent="0.2">
      <c r="A162" s="1" t="s">
        <v>9</v>
      </c>
      <c r="B162" s="10">
        <v>0.1640988892869939</v>
      </c>
    </row>
    <row r="163" spans="1:2" ht="15" customHeight="1" x14ac:dyDescent="0.2">
      <c r="A163" s="1"/>
      <c r="B163" s="1"/>
    </row>
    <row r="164" spans="1:2" ht="15" customHeight="1" x14ac:dyDescent="0.2">
      <c r="A164" s="1" t="s">
        <v>39</v>
      </c>
      <c r="B164" s="1"/>
    </row>
    <row r="165" spans="1:2" ht="15" customHeight="1" x14ac:dyDescent="0.2">
      <c r="A165" s="1" t="s">
        <v>3</v>
      </c>
      <c r="B165" s="8">
        <v>47194</v>
      </c>
    </row>
    <row r="166" spans="1:2" ht="15" customHeight="1" x14ac:dyDescent="0.2">
      <c r="A166" s="1" t="s">
        <v>4</v>
      </c>
      <c r="B166" s="8">
        <v>18317</v>
      </c>
    </row>
    <row r="167" spans="1:2" ht="15" customHeight="1" x14ac:dyDescent="0.2">
      <c r="A167" s="1" t="s">
        <v>5</v>
      </c>
      <c r="B167" s="8">
        <v>14103</v>
      </c>
    </row>
    <row r="168" spans="1:2" ht="15" customHeight="1" x14ac:dyDescent="0.2">
      <c r="A168" s="1" t="s">
        <v>6</v>
      </c>
      <c r="B168" s="8">
        <v>9629</v>
      </c>
    </row>
    <row r="169" spans="1:2" ht="15" customHeight="1" x14ac:dyDescent="0.2">
      <c r="A169" s="1" t="s">
        <v>7</v>
      </c>
      <c r="B169" s="8">
        <v>5145</v>
      </c>
    </row>
    <row r="170" spans="1:2" ht="15" customHeight="1" x14ac:dyDescent="0.2">
      <c r="A170" s="1" t="s">
        <v>8</v>
      </c>
      <c r="B170" s="10">
        <v>0.61187862863923381</v>
      </c>
    </row>
    <row r="171" spans="1:2" ht="15" customHeight="1" x14ac:dyDescent="0.2">
      <c r="A171" s="1" t="s">
        <v>9</v>
      </c>
      <c r="B171" s="10">
        <v>0.10901809552061703</v>
      </c>
    </row>
    <row r="172" spans="1:2" ht="15" customHeight="1" x14ac:dyDescent="0.2">
      <c r="A172" s="1"/>
      <c r="B172" s="1"/>
    </row>
    <row r="173" spans="1:2" ht="15" customHeight="1" x14ac:dyDescent="0.2">
      <c r="A173" s="1" t="s">
        <v>40</v>
      </c>
      <c r="B173" s="1"/>
    </row>
    <row r="174" spans="1:2" ht="15" customHeight="1" x14ac:dyDescent="0.2">
      <c r="A174" s="1" t="s">
        <v>3</v>
      </c>
      <c r="B174" s="8">
        <v>14891</v>
      </c>
    </row>
    <row r="175" spans="1:2" ht="15" customHeight="1" x14ac:dyDescent="0.2">
      <c r="A175" s="1" t="s">
        <v>4</v>
      </c>
      <c r="B175" s="8">
        <v>6187</v>
      </c>
    </row>
    <row r="176" spans="1:2" ht="15" customHeight="1" x14ac:dyDescent="0.2">
      <c r="A176" s="1" t="s">
        <v>5</v>
      </c>
      <c r="B176" s="8">
        <v>4155</v>
      </c>
    </row>
    <row r="177" spans="1:2" ht="15" customHeight="1" x14ac:dyDescent="0.2">
      <c r="A177" s="1" t="s">
        <v>6</v>
      </c>
      <c r="B177" s="8">
        <v>3092</v>
      </c>
    </row>
    <row r="178" spans="1:2" ht="15" customHeight="1" x14ac:dyDescent="0.2">
      <c r="A178" s="1" t="s">
        <v>7</v>
      </c>
      <c r="B178" s="8">
        <v>1457</v>
      </c>
    </row>
    <row r="179" spans="1:2" ht="15" customHeight="1" x14ac:dyDescent="0.2">
      <c r="A179" s="1" t="s">
        <v>8</v>
      </c>
      <c r="B179" s="10">
        <v>0.58451413605533542</v>
      </c>
    </row>
    <row r="180" spans="1:2" ht="15" customHeight="1" x14ac:dyDescent="0.2">
      <c r="A180" s="1" t="s">
        <v>9</v>
      </c>
      <c r="B180" s="10">
        <v>9.7844335504667243E-2</v>
      </c>
    </row>
    <row r="181" spans="1:2" ht="15" customHeight="1" x14ac:dyDescent="0.2">
      <c r="A181" s="1"/>
      <c r="B181" s="1"/>
    </row>
    <row r="182" spans="1:2" ht="15" customHeight="1" x14ac:dyDescent="0.2">
      <c r="A182" s="1" t="s">
        <v>41</v>
      </c>
      <c r="B182" s="1"/>
    </row>
    <row r="183" spans="1:2" ht="15" customHeight="1" x14ac:dyDescent="0.2">
      <c r="A183" s="1" t="s">
        <v>3</v>
      </c>
      <c r="B183" s="8">
        <v>25728</v>
      </c>
    </row>
    <row r="184" spans="1:2" ht="15" customHeight="1" x14ac:dyDescent="0.2">
      <c r="A184" s="1" t="s">
        <v>4</v>
      </c>
      <c r="B184" s="8">
        <v>6729</v>
      </c>
    </row>
    <row r="185" spans="1:2" ht="15" customHeight="1" x14ac:dyDescent="0.2">
      <c r="A185" s="1" t="s">
        <v>5</v>
      </c>
      <c r="B185" s="8">
        <v>7624</v>
      </c>
    </row>
    <row r="186" spans="1:2" ht="15" customHeight="1" x14ac:dyDescent="0.2">
      <c r="A186" s="1" t="s">
        <v>6</v>
      </c>
      <c r="B186" s="8">
        <v>4768</v>
      </c>
    </row>
    <row r="187" spans="1:2" ht="15" customHeight="1" x14ac:dyDescent="0.2">
      <c r="A187" s="1" t="s">
        <v>7</v>
      </c>
      <c r="B187" s="8">
        <v>6607</v>
      </c>
    </row>
    <row r="188" spans="1:2" ht="15" customHeight="1" x14ac:dyDescent="0.2">
      <c r="A188" s="1" t="s">
        <v>8</v>
      </c>
      <c r="B188" s="10">
        <v>0.73845615671641796</v>
      </c>
    </row>
    <row r="189" spans="1:2" ht="15" customHeight="1" x14ac:dyDescent="0.2">
      <c r="A189" s="1" t="s">
        <v>9</v>
      </c>
      <c r="B189" s="10">
        <v>0.2568019278606965</v>
      </c>
    </row>
    <row r="190" spans="1:2" ht="15" customHeight="1" x14ac:dyDescent="0.2">
      <c r="A190" s="1"/>
      <c r="B190" s="1"/>
    </row>
    <row r="191" spans="1:2" ht="15" customHeight="1" x14ac:dyDescent="0.2">
      <c r="A191" s="1" t="s">
        <v>42</v>
      </c>
      <c r="B191" s="1"/>
    </row>
    <row r="192" spans="1:2" ht="15" customHeight="1" x14ac:dyDescent="0.2">
      <c r="A192" s="1" t="s">
        <v>3</v>
      </c>
      <c r="B192" s="8">
        <v>51356</v>
      </c>
    </row>
    <row r="193" spans="1:2" ht="15" customHeight="1" x14ac:dyDescent="0.2">
      <c r="A193" s="1" t="s">
        <v>4</v>
      </c>
      <c r="B193" s="8">
        <v>7108</v>
      </c>
    </row>
    <row r="194" spans="1:2" ht="15" customHeight="1" x14ac:dyDescent="0.2">
      <c r="A194" s="1" t="s">
        <v>5</v>
      </c>
      <c r="B194" s="8">
        <v>11029</v>
      </c>
    </row>
    <row r="195" spans="1:2" ht="15" customHeight="1" x14ac:dyDescent="0.2">
      <c r="A195" s="1" t="s">
        <v>6</v>
      </c>
      <c r="B195" s="8">
        <v>9681</v>
      </c>
    </row>
    <row r="196" spans="1:2" ht="15" customHeight="1" x14ac:dyDescent="0.2">
      <c r="A196" s="1" t="s">
        <v>7</v>
      </c>
      <c r="B196" s="8">
        <v>23538</v>
      </c>
    </row>
    <row r="197" spans="1:2" ht="15" customHeight="1" x14ac:dyDescent="0.2">
      <c r="A197" s="1" t="s">
        <v>8</v>
      </c>
      <c r="B197" s="10">
        <v>0.86159358205467718</v>
      </c>
    </row>
    <row r="198" spans="1:2" ht="15" customHeight="1" x14ac:dyDescent="0.2">
      <c r="A198" s="1" t="s">
        <v>9</v>
      </c>
      <c r="B198" s="10">
        <v>0.45833008801308511</v>
      </c>
    </row>
    <row r="199" spans="1:2" ht="15" customHeight="1" x14ac:dyDescent="0.2">
      <c r="A199" s="1"/>
      <c r="B199" s="1"/>
    </row>
    <row r="200" spans="1:2" ht="15" customHeight="1" x14ac:dyDescent="0.2">
      <c r="A200" s="1" t="s">
        <v>43</v>
      </c>
      <c r="B200" s="1"/>
    </row>
    <row r="201" spans="1:2" ht="15" customHeight="1" x14ac:dyDescent="0.2">
      <c r="A201" s="1" t="s">
        <v>3</v>
      </c>
      <c r="B201" s="8">
        <v>31296</v>
      </c>
    </row>
    <row r="202" spans="1:2" ht="15" customHeight="1" x14ac:dyDescent="0.2">
      <c r="A202" s="1" t="s">
        <v>4</v>
      </c>
      <c r="B202" s="8">
        <v>9589</v>
      </c>
    </row>
    <row r="203" spans="1:2" ht="15" customHeight="1" x14ac:dyDescent="0.2">
      <c r="A203" s="1" t="s">
        <v>5</v>
      </c>
      <c r="B203" s="8">
        <v>10261</v>
      </c>
    </row>
    <row r="204" spans="1:2" ht="15" customHeight="1" x14ac:dyDescent="0.2">
      <c r="A204" s="1" t="s">
        <v>6</v>
      </c>
      <c r="B204" s="8">
        <v>7457</v>
      </c>
    </row>
    <row r="205" spans="1:2" ht="15" customHeight="1" x14ac:dyDescent="0.2">
      <c r="A205" s="1" t="s">
        <v>7</v>
      </c>
      <c r="B205" s="8">
        <v>3989</v>
      </c>
    </row>
    <row r="206" spans="1:2" ht="15" customHeight="1" x14ac:dyDescent="0.2">
      <c r="A206" s="1" t="s">
        <v>8</v>
      </c>
      <c r="B206" s="10">
        <v>0.69360301635991817</v>
      </c>
    </row>
    <row r="207" spans="1:2" ht="15" customHeight="1" x14ac:dyDescent="0.2">
      <c r="A207" s="1" t="s">
        <v>9</v>
      </c>
      <c r="B207" s="10">
        <v>0.12746037832310839</v>
      </c>
    </row>
    <row r="208" spans="1:2" ht="15" customHeight="1" x14ac:dyDescent="0.2">
      <c r="A208" s="1"/>
      <c r="B208" s="1"/>
    </row>
    <row r="209" spans="1:2" ht="15" customHeight="1" x14ac:dyDescent="0.2">
      <c r="A209" s="1" t="s">
        <v>44</v>
      </c>
      <c r="B209" s="1"/>
    </row>
    <row r="210" spans="1:2" ht="15" customHeight="1" x14ac:dyDescent="0.2">
      <c r="A210" s="1" t="s">
        <v>3</v>
      </c>
      <c r="B210" s="8">
        <v>62991</v>
      </c>
    </row>
    <row r="211" spans="1:2" ht="15" customHeight="1" x14ac:dyDescent="0.2">
      <c r="A211" s="1" t="s">
        <v>4</v>
      </c>
      <c r="B211" s="8">
        <v>7687</v>
      </c>
    </row>
    <row r="212" spans="1:2" ht="15" customHeight="1" x14ac:dyDescent="0.2">
      <c r="A212" s="1" t="s">
        <v>5</v>
      </c>
      <c r="B212" s="8">
        <v>7707</v>
      </c>
    </row>
    <row r="213" spans="1:2" ht="15" customHeight="1" x14ac:dyDescent="0.2">
      <c r="A213" s="1" t="s">
        <v>6</v>
      </c>
      <c r="B213" s="8">
        <v>9544</v>
      </c>
    </row>
    <row r="214" spans="1:2" ht="15" customHeight="1" x14ac:dyDescent="0.2">
      <c r="A214" s="1" t="s">
        <v>7</v>
      </c>
      <c r="B214" s="8">
        <v>38053</v>
      </c>
    </row>
    <row r="215" spans="1:2" ht="15" customHeight="1" x14ac:dyDescent="0.2">
      <c r="A215" s="1" t="s">
        <v>8</v>
      </c>
      <c r="B215" s="10">
        <v>0.87796669365464908</v>
      </c>
    </row>
    <row r="216" spans="1:2" ht="15" customHeight="1" x14ac:dyDescent="0.2">
      <c r="A216" s="1" t="s">
        <v>9</v>
      </c>
      <c r="B216" s="10">
        <v>0.60410217332634819</v>
      </c>
    </row>
    <row r="217" spans="1:2" ht="15" customHeight="1" x14ac:dyDescent="0.2">
      <c r="A217" s="1"/>
      <c r="B217" s="1"/>
    </row>
    <row r="218" spans="1:2" ht="15" customHeight="1" x14ac:dyDescent="0.2">
      <c r="A218" s="1" t="s">
        <v>45</v>
      </c>
      <c r="B218" s="1"/>
    </row>
    <row r="219" spans="1:2" ht="15" customHeight="1" x14ac:dyDescent="0.2">
      <c r="A219" s="1" t="s">
        <v>3</v>
      </c>
      <c r="B219" s="8">
        <v>61370</v>
      </c>
    </row>
    <row r="220" spans="1:2" ht="15" customHeight="1" x14ac:dyDescent="0.2">
      <c r="A220" s="1" t="s">
        <v>4</v>
      </c>
      <c r="B220" s="8">
        <v>15038</v>
      </c>
    </row>
    <row r="221" spans="1:2" ht="15" customHeight="1" x14ac:dyDescent="0.2">
      <c r="A221" s="1" t="s">
        <v>5</v>
      </c>
      <c r="B221" s="8">
        <v>21453</v>
      </c>
    </row>
    <row r="222" spans="1:2" ht="15" customHeight="1" x14ac:dyDescent="0.2">
      <c r="A222" s="1" t="s">
        <v>6</v>
      </c>
      <c r="B222" s="8">
        <v>17741</v>
      </c>
    </row>
    <row r="223" spans="1:2" ht="15" customHeight="1" x14ac:dyDescent="0.2">
      <c r="A223" s="1" t="s">
        <v>7</v>
      </c>
      <c r="B223" s="8">
        <v>7138</v>
      </c>
    </row>
    <row r="224" spans="1:2" ht="15" customHeight="1" x14ac:dyDescent="0.2">
      <c r="A224" s="1" t="s">
        <v>8</v>
      </c>
      <c r="B224" s="10">
        <v>0.75496170767475967</v>
      </c>
    </row>
    <row r="225" spans="1:2" ht="15" customHeight="1" x14ac:dyDescent="0.2">
      <c r="A225" s="1" t="s">
        <v>9</v>
      </c>
      <c r="B225" s="10">
        <v>0.11631090109173864</v>
      </c>
    </row>
    <row r="226" spans="1:2" ht="15" customHeight="1" x14ac:dyDescent="0.2">
      <c r="A226" s="1"/>
      <c r="B226" s="1"/>
    </row>
    <row r="227" spans="1:2" ht="15" customHeight="1" x14ac:dyDescent="0.2">
      <c r="A227" s="1" t="s">
        <v>46</v>
      </c>
      <c r="B227" s="1"/>
    </row>
    <row r="228" spans="1:2" ht="15" customHeight="1" x14ac:dyDescent="0.2">
      <c r="A228" s="1" t="s">
        <v>3</v>
      </c>
      <c r="B228" s="8">
        <v>10427</v>
      </c>
    </row>
    <row r="229" spans="1:2" ht="15" customHeight="1" x14ac:dyDescent="0.2">
      <c r="A229" s="1" t="s">
        <v>4</v>
      </c>
      <c r="B229" s="8">
        <v>2827</v>
      </c>
    </row>
    <row r="230" spans="1:2" ht="15" customHeight="1" x14ac:dyDescent="0.2">
      <c r="A230" s="1" t="s">
        <v>5</v>
      </c>
      <c r="B230" s="8">
        <v>4071</v>
      </c>
    </row>
    <row r="231" spans="1:2" ht="15" customHeight="1" x14ac:dyDescent="0.2">
      <c r="A231" s="1" t="s">
        <v>6</v>
      </c>
      <c r="B231" s="8">
        <v>3072</v>
      </c>
    </row>
    <row r="232" spans="1:2" ht="15" customHeight="1" x14ac:dyDescent="0.2">
      <c r="A232" s="1" t="s">
        <v>7</v>
      </c>
      <c r="B232" s="8">
        <v>457</v>
      </c>
    </row>
    <row r="233" spans="1:2" ht="15" customHeight="1" x14ac:dyDescent="0.2">
      <c r="A233" s="1" t="s">
        <v>8</v>
      </c>
      <c r="B233" s="10">
        <v>0.72887695406157094</v>
      </c>
    </row>
    <row r="234" spans="1:2" ht="15" customHeight="1" x14ac:dyDescent="0.2">
      <c r="A234" s="1" t="s">
        <v>9</v>
      </c>
      <c r="B234" s="10">
        <v>4.3828522106070779E-2</v>
      </c>
    </row>
    <row r="235" spans="1:2" ht="15" customHeight="1" x14ac:dyDescent="0.2">
      <c r="A235" s="1"/>
      <c r="B235" s="1"/>
    </row>
    <row r="236" spans="1:2" ht="15" customHeight="1" x14ac:dyDescent="0.2">
      <c r="A236" s="1" t="s">
        <v>47</v>
      </c>
      <c r="B236" s="1"/>
    </row>
    <row r="237" spans="1:2" ht="15" customHeight="1" x14ac:dyDescent="0.2">
      <c r="A237" s="1" t="s">
        <v>3</v>
      </c>
      <c r="B237" s="8">
        <v>11708</v>
      </c>
    </row>
    <row r="238" spans="1:2" ht="15" customHeight="1" x14ac:dyDescent="0.2">
      <c r="A238" s="1" t="s">
        <v>4</v>
      </c>
      <c r="B238" s="8">
        <v>2456</v>
      </c>
    </row>
    <row r="239" spans="1:2" ht="15" customHeight="1" x14ac:dyDescent="0.2">
      <c r="A239" s="1" t="s">
        <v>5</v>
      </c>
      <c r="B239" s="8">
        <v>4039</v>
      </c>
    </row>
    <row r="240" spans="1:2" ht="15" customHeight="1" x14ac:dyDescent="0.2">
      <c r="A240" s="1" t="s">
        <v>6</v>
      </c>
      <c r="B240" s="8">
        <v>3658</v>
      </c>
    </row>
    <row r="241" spans="1:2" ht="15" customHeight="1" x14ac:dyDescent="0.2">
      <c r="A241" s="1" t="s">
        <v>7</v>
      </c>
      <c r="B241" s="8">
        <v>1555</v>
      </c>
    </row>
    <row r="242" spans="1:2" ht="15" customHeight="1" x14ac:dyDescent="0.2">
      <c r="A242" s="1" t="s">
        <v>8</v>
      </c>
      <c r="B242" s="10">
        <v>0.79022890331397333</v>
      </c>
    </row>
    <row r="243" spans="1:2" ht="15" customHeight="1" x14ac:dyDescent="0.2">
      <c r="A243" s="1" t="s">
        <v>9</v>
      </c>
      <c r="B243" s="10">
        <v>0.13281516911513494</v>
      </c>
    </row>
    <row r="244" spans="1:2" ht="15" customHeight="1" x14ac:dyDescent="0.2">
      <c r="A244" s="1"/>
      <c r="B244" s="1"/>
    </row>
    <row r="245" spans="1:2" ht="15" customHeight="1" x14ac:dyDescent="0.2">
      <c r="A245" s="1" t="s">
        <v>48</v>
      </c>
      <c r="B245" s="1"/>
    </row>
    <row r="246" spans="1:2" ht="15" customHeight="1" x14ac:dyDescent="0.2">
      <c r="A246" s="1" t="s">
        <v>3</v>
      </c>
      <c r="B246" s="8">
        <v>39888</v>
      </c>
    </row>
    <row r="247" spans="1:2" ht="15" customHeight="1" x14ac:dyDescent="0.2">
      <c r="A247" s="1" t="s">
        <v>4</v>
      </c>
      <c r="B247" s="8">
        <v>3369</v>
      </c>
    </row>
    <row r="248" spans="1:2" ht="15" customHeight="1" x14ac:dyDescent="0.2">
      <c r="A248" s="1" t="s">
        <v>5</v>
      </c>
      <c r="B248" s="8">
        <v>4445</v>
      </c>
    </row>
    <row r="249" spans="1:2" ht="15" customHeight="1" x14ac:dyDescent="0.2">
      <c r="A249" s="1" t="s">
        <v>6</v>
      </c>
      <c r="B249" s="8">
        <v>6060</v>
      </c>
    </row>
    <row r="250" spans="1:2" ht="15" customHeight="1" x14ac:dyDescent="0.2">
      <c r="A250" s="1" t="s">
        <v>7</v>
      </c>
      <c r="B250" s="8">
        <v>26014</v>
      </c>
    </row>
    <row r="251" spans="1:2" ht="15" customHeight="1" x14ac:dyDescent="0.2">
      <c r="A251" s="1" t="s">
        <v>8</v>
      </c>
      <c r="B251" s="10">
        <v>0.91553850782190127</v>
      </c>
    </row>
    <row r="252" spans="1:2" ht="15" customHeight="1" x14ac:dyDescent="0.2">
      <c r="A252" s="1" t="s">
        <v>9</v>
      </c>
      <c r="B252" s="10">
        <v>0.65217609306056956</v>
      </c>
    </row>
    <row r="253" spans="1:2" ht="15" customHeight="1" x14ac:dyDescent="0.2">
      <c r="A253" s="1"/>
      <c r="B253" s="1"/>
    </row>
    <row r="254" spans="1:2" ht="15" customHeight="1" x14ac:dyDescent="0.2">
      <c r="A254" s="1" t="s">
        <v>49</v>
      </c>
      <c r="B254" s="1"/>
    </row>
    <row r="255" spans="1:2" ht="15" customHeight="1" x14ac:dyDescent="0.2">
      <c r="A255" s="1" t="s">
        <v>3</v>
      </c>
      <c r="B255" s="8">
        <v>19315</v>
      </c>
    </row>
    <row r="256" spans="1:2" ht="15" customHeight="1" x14ac:dyDescent="0.2">
      <c r="A256" s="1" t="s">
        <v>4</v>
      </c>
      <c r="B256" s="8">
        <v>5195</v>
      </c>
    </row>
    <row r="257" spans="1:2" ht="15" customHeight="1" x14ac:dyDescent="0.2">
      <c r="A257" s="1" t="s">
        <v>5</v>
      </c>
      <c r="B257" s="8">
        <v>6265</v>
      </c>
    </row>
    <row r="258" spans="1:2" ht="15" customHeight="1" x14ac:dyDescent="0.2">
      <c r="A258" s="1" t="s">
        <v>6</v>
      </c>
      <c r="B258" s="8">
        <v>5966</v>
      </c>
    </row>
    <row r="259" spans="1:2" ht="15" customHeight="1" x14ac:dyDescent="0.2">
      <c r="A259" s="1" t="s">
        <v>7</v>
      </c>
      <c r="B259" s="8">
        <v>1889</v>
      </c>
    </row>
    <row r="260" spans="1:2" ht="15" customHeight="1" x14ac:dyDescent="0.2">
      <c r="A260" s="1" t="s">
        <v>8</v>
      </c>
      <c r="B260" s="10">
        <v>0.73103805332643024</v>
      </c>
    </row>
    <row r="261" spans="1:2" ht="15" customHeight="1" x14ac:dyDescent="0.2">
      <c r="A261" s="1" t="s">
        <v>9</v>
      </c>
      <c r="B261" s="10">
        <v>9.779963758736733E-2</v>
      </c>
    </row>
    <row r="262" spans="1:2" ht="15" customHeight="1" x14ac:dyDescent="0.2">
      <c r="A262" s="1"/>
      <c r="B262" s="1"/>
    </row>
    <row r="263" spans="1:2" ht="15" customHeight="1" x14ac:dyDescent="0.2">
      <c r="A263" s="1" t="s">
        <v>50</v>
      </c>
      <c r="B263" s="1"/>
    </row>
    <row r="264" spans="1:2" ht="15" customHeight="1" x14ac:dyDescent="0.2">
      <c r="A264" s="1" t="s">
        <v>3</v>
      </c>
      <c r="B264" s="8">
        <v>41598</v>
      </c>
    </row>
    <row r="265" spans="1:2" ht="15" customHeight="1" x14ac:dyDescent="0.2">
      <c r="A265" s="1" t="s">
        <v>4</v>
      </c>
      <c r="B265" s="8">
        <v>22549</v>
      </c>
    </row>
    <row r="266" spans="1:2" ht="15" customHeight="1" x14ac:dyDescent="0.2">
      <c r="A266" s="1" t="s">
        <v>5</v>
      </c>
      <c r="B266" s="8">
        <v>10925</v>
      </c>
    </row>
    <row r="267" spans="1:2" ht="15" customHeight="1" x14ac:dyDescent="0.2">
      <c r="A267" s="1" t="s">
        <v>6</v>
      </c>
      <c r="B267" s="8">
        <v>5808</v>
      </c>
    </row>
    <row r="268" spans="1:2" ht="15" customHeight="1" x14ac:dyDescent="0.2">
      <c r="A268" s="1" t="s">
        <v>7</v>
      </c>
      <c r="B268" s="8">
        <v>2316</v>
      </c>
    </row>
    <row r="269" spans="1:2" ht="15" customHeight="1" x14ac:dyDescent="0.2">
      <c r="A269" s="1" t="s">
        <v>8</v>
      </c>
      <c r="B269" s="10">
        <v>0.45793066974373769</v>
      </c>
    </row>
    <row r="270" spans="1:2" ht="15" customHeight="1" x14ac:dyDescent="0.2">
      <c r="A270" s="1" t="s">
        <v>9</v>
      </c>
      <c r="B270" s="10">
        <v>5.5675753642002022E-2</v>
      </c>
    </row>
    <row r="271" spans="1:2" ht="15" customHeight="1" x14ac:dyDescent="0.2">
      <c r="A271" s="1"/>
      <c r="B271" s="1"/>
    </row>
    <row r="272" spans="1:2" ht="15" customHeight="1" x14ac:dyDescent="0.2">
      <c r="A272" s="1" t="s">
        <v>51</v>
      </c>
      <c r="B272" s="1"/>
    </row>
    <row r="273" spans="1:2" ht="15" customHeight="1" x14ac:dyDescent="0.2">
      <c r="A273" s="1" t="s">
        <v>3</v>
      </c>
      <c r="B273" s="8">
        <v>22044</v>
      </c>
    </row>
    <row r="274" spans="1:2" ht="15" customHeight="1" x14ac:dyDescent="0.2">
      <c r="A274" s="1" t="s">
        <v>4</v>
      </c>
      <c r="B274" s="8">
        <v>7733</v>
      </c>
    </row>
    <row r="275" spans="1:2" ht="15" customHeight="1" x14ac:dyDescent="0.2">
      <c r="A275" s="1" t="s">
        <v>5</v>
      </c>
      <c r="B275" s="8">
        <v>5688</v>
      </c>
    </row>
    <row r="276" spans="1:2" ht="15" customHeight="1" x14ac:dyDescent="0.2">
      <c r="A276" s="1" t="s">
        <v>6</v>
      </c>
      <c r="B276" s="8">
        <v>3903</v>
      </c>
    </row>
    <row r="277" spans="1:2" ht="15" customHeight="1" x14ac:dyDescent="0.2">
      <c r="A277" s="1" t="s">
        <v>7</v>
      </c>
      <c r="B277" s="8">
        <v>4720</v>
      </c>
    </row>
    <row r="278" spans="1:2" ht="15" customHeight="1" x14ac:dyDescent="0.2">
      <c r="A278" s="1" t="s">
        <v>8</v>
      </c>
      <c r="B278" s="10">
        <v>0.64920159680638723</v>
      </c>
    </row>
    <row r="279" spans="1:2" ht="15" customHeight="1" x14ac:dyDescent="0.2">
      <c r="A279" s="1" t="s">
        <v>9</v>
      </c>
      <c r="B279" s="10">
        <v>0.21411722010524406</v>
      </c>
    </row>
    <row r="280" spans="1:2" ht="15" customHeight="1" x14ac:dyDescent="0.2">
      <c r="A280" s="1"/>
      <c r="B280" s="1"/>
    </row>
    <row r="281" spans="1:2" ht="15" customHeight="1" x14ac:dyDescent="0.2">
      <c r="A281" s="1" t="s">
        <v>52</v>
      </c>
      <c r="B281" s="1"/>
    </row>
    <row r="282" spans="1:2" ht="15" customHeight="1" x14ac:dyDescent="0.2">
      <c r="A282" s="1" t="s">
        <v>3</v>
      </c>
      <c r="B282" s="8">
        <v>23250</v>
      </c>
    </row>
    <row r="283" spans="1:2" ht="15" customHeight="1" x14ac:dyDescent="0.2">
      <c r="A283" s="1" t="s">
        <v>4</v>
      </c>
      <c r="B283" s="8">
        <v>525</v>
      </c>
    </row>
    <row r="284" spans="1:2" ht="15" customHeight="1" x14ac:dyDescent="0.2">
      <c r="A284" s="1" t="s">
        <v>5</v>
      </c>
      <c r="B284" s="8">
        <v>1333</v>
      </c>
    </row>
    <row r="285" spans="1:2" ht="15" customHeight="1" x14ac:dyDescent="0.2">
      <c r="A285" s="1" t="s">
        <v>6</v>
      </c>
      <c r="B285" s="8">
        <v>3184</v>
      </c>
    </row>
    <row r="286" spans="1:2" ht="15" customHeight="1" x14ac:dyDescent="0.2">
      <c r="A286" s="1" t="s">
        <v>7</v>
      </c>
      <c r="B286" s="8">
        <v>18208</v>
      </c>
    </row>
    <row r="287" spans="1:2" ht="15" customHeight="1" x14ac:dyDescent="0.2">
      <c r="A287" s="1" t="s">
        <v>8</v>
      </c>
      <c r="B287" s="10">
        <v>0.97741935483870968</v>
      </c>
    </row>
    <row r="288" spans="1:2" ht="15" customHeight="1" x14ac:dyDescent="0.2">
      <c r="A288" s="1" t="s">
        <v>9</v>
      </c>
      <c r="B288" s="10">
        <v>0.78313978494623659</v>
      </c>
    </row>
    <row r="289" spans="1:2" ht="15" customHeight="1" x14ac:dyDescent="0.2">
      <c r="A289" s="1"/>
      <c r="B289" s="1"/>
    </row>
    <row r="290" spans="1:2" ht="15" customHeight="1" x14ac:dyDescent="0.2">
      <c r="A290" s="1" t="s">
        <v>53</v>
      </c>
      <c r="B290" s="1"/>
    </row>
    <row r="291" spans="1:2" ht="15" customHeight="1" x14ac:dyDescent="0.2">
      <c r="A291" s="1" t="s">
        <v>3</v>
      </c>
      <c r="B291" s="8">
        <v>17514</v>
      </c>
    </row>
    <row r="292" spans="1:2" ht="15" customHeight="1" x14ac:dyDescent="0.2">
      <c r="A292" s="1" t="s">
        <v>4</v>
      </c>
      <c r="B292" s="8">
        <v>1137</v>
      </c>
    </row>
    <row r="293" spans="1:2" ht="15" customHeight="1" x14ac:dyDescent="0.2">
      <c r="A293" s="1" t="s">
        <v>5</v>
      </c>
      <c r="B293" s="8">
        <v>1372</v>
      </c>
    </row>
    <row r="294" spans="1:2" ht="15" customHeight="1" x14ac:dyDescent="0.2">
      <c r="A294" s="1" t="s">
        <v>6</v>
      </c>
      <c r="B294" s="8">
        <v>3048</v>
      </c>
    </row>
    <row r="295" spans="1:2" ht="15" customHeight="1" x14ac:dyDescent="0.2">
      <c r="A295" s="1" t="s">
        <v>7</v>
      </c>
      <c r="B295" s="8">
        <v>11957</v>
      </c>
    </row>
    <row r="296" spans="1:2" ht="15" customHeight="1" x14ac:dyDescent="0.2">
      <c r="A296" s="1" t="s">
        <v>8</v>
      </c>
      <c r="B296" s="10">
        <v>0.93508050702295309</v>
      </c>
    </row>
    <row r="297" spans="1:2" ht="15" customHeight="1" x14ac:dyDescent="0.2">
      <c r="A297" s="1" t="s">
        <v>9</v>
      </c>
      <c r="B297" s="10">
        <v>0.68271097407788051</v>
      </c>
    </row>
    <row r="298" spans="1:2" ht="15" customHeight="1" x14ac:dyDescent="0.2">
      <c r="A298" s="1"/>
      <c r="B298" s="1"/>
    </row>
    <row r="299" spans="1:2" ht="15" customHeight="1" x14ac:dyDescent="0.2">
      <c r="A299" s="1" t="s">
        <v>54</v>
      </c>
      <c r="B299" s="1"/>
    </row>
    <row r="300" spans="1:2" ht="15" customHeight="1" x14ac:dyDescent="0.2">
      <c r="A300" s="1" t="s">
        <v>3</v>
      </c>
      <c r="B300" s="8">
        <v>9745</v>
      </c>
    </row>
    <row r="301" spans="1:2" ht="15" customHeight="1" x14ac:dyDescent="0.2">
      <c r="A301" s="1" t="s">
        <v>4</v>
      </c>
      <c r="B301" s="8">
        <v>3285</v>
      </c>
    </row>
    <row r="302" spans="1:2" ht="15" customHeight="1" x14ac:dyDescent="0.2">
      <c r="A302" s="1" t="s">
        <v>5</v>
      </c>
      <c r="B302" s="8">
        <v>2990</v>
      </c>
    </row>
    <row r="303" spans="1:2" ht="15" customHeight="1" x14ac:dyDescent="0.2">
      <c r="A303" s="1" t="s">
        <v>6</v>
      </c>
      <c r="B303" s="8">
        <v>1419</v>
      </c>
    </row>
    <row r="304" spans="1:2" ht="15" customHeight="1" x14ac:dyDescent="0.2">
      <c r="A304" s="1" t="s">
        <v>7</v>
      </c>
      <c r="B304" s="8">
        <v>2051</v>
      </c>
    </row>
    <row r="305" spans="1:2" ht="15" customHeight="1" x14ac:dyDescent="0.2">
      <c r="A305" s="1" t="s">
        <v>8</v>
      </c>
      <c r="B305" s="10">
        <v>0.6629040533606978</v>
      </c>
    </row>
    <row r="306" spans="1:2" ht="15" customHeight="1" x14ac:dyDescent="0.2">
      <c r="A306" s="1" t="s">
        <v>9</v>
      </c>
      <c r="B306" s="10">
        <v>0.21046690610569524</v>
      </c>
    </row>
    <row r="307" spans="1:2" ht="15" customHeight="1" x14ac:dyDescent="0.2">
      <c r="A307" s="1"/>
      <c r="B307" s="1"/>
    </row>
    <row r="308" spans="1:2" ht="15" customHeight="1" x14ac:dyDescent="0.2">
      <c r="A308" s="1" t="s">
        <v>55</v>
      </c>
      <c r="B308" s="1"/>
    </row>
    <row r="309" spans="1:2" ht="15" customHeight="1" x14ac:dyDescent="0.2">
      <c r="A309" s="1" t="s">
        <v>3</v>
      </c>
      <c r="B309" s="8">
        <v>12806</v>
      </c>
    </row>
    <row r="310" spans="1:2" ht="15" customHeight="1" x14ac:dyDescent="0.2">
      <c r="A310" s="1" t="s">
        <v>4</v>
      </c>
      <c r="B310" s="8">
        <v>1858</v>
      </c>
    </row>
    <row r="311" spans="1:2" ht="15" customHeight="1" x14ac:dyDescent="0.2">
      <c r="A311" s="1" t="s">
        <v>5</v>
      </c>
      <c r="B311" s="8">
        <v>2536</v>
      </c>
    </row>
    <row r="312" spans="1:2" ht="15" customHeight="1" x14ac:dyDescent="0.2">
      <c r="A312" s="1" t="s">
        <v>6</v>
      </c>
      <c r="B312" s="8">
        <v>3547</v>
      </c>
    </row>
    <row r="313" spans="1:2" ht="15" customHeight="1" x14ac:dyDescent="0.2">
      <c r="A313" s="1" t="s">
        <v>7</v>
      </c>
      <c r="B313" s="8">
        <v>4865</v>
      </c>
    </row>
    <row r="314" spans="1:2" ht="15" customHeight="1" x14ac:dyDescent="0.2">
      <c r="A314" s="1" t="s">
        <v>8</v>
      </c>
      <c r="B314" s="10">
        <v>0.85491176011244729</v>
      </c>
    </row>
    <row r="315" spans="1:2" ht="15" customHeight="1" x14ac:dyDescent="0.2">
      <c r="A315" s="1" t="s">
        <v>9</v>
      </c>
      <c r="B315" s="10">
        <v>0.37990004685303763</v>
      </c>
    </row>
    <row r="316" spans="1:2" ht="15" customHeight="1" x14ac:dyDescent="0.2">
      <c r="A316" s="1"/>
      <c r="B316" s="1"/>
    </row>
    <row r="317" spans="1:2" ht="15" customHeight="1" x14ac:dyDescent="0.2">
      <c r="A317" s="1" t="s">
        <v>56</v>
      </c>
      <c r="B317" s="1"/>
    </row>
    <row r="318" spans="1:2" ht="15" customHeight="1" x14ac:dyDescent="0.2">
      <c r="A318" s="1" t="s">
        <v>3</v>
      </c>
      <c r="B318" s="8">
        <v>3793</v>
      </c>
    </row>
    <row r="319" spans="1:2" ht="15" customHeight="1" x14ac:dyDescent="0.2">
      <c r="A319" s="1" t="s">
        <v>4</v>
      </c>
      <c r="B319" s="8">
        <v>717</v>
      </c>
    </row>
    <row r="320" spans="1:2" ht="15" customHeight="1" x14ac:dyDescent="0.2">
      <c r="A320" s="1" t="s">
        <v>5</v>
      </c>
      <c r="B320" s="8">
        <v>718</v>
      </c>
    </row>
    <row r="321" spans="1:2" ht="15" customHeight="1" x14ac:dyDescent="0.2">
      <c r="A321" s="1" t="s">
        <v>6</v>
      </c>
      <c r="B321" s="8">
        <v>1274</v>
      </c>
    </row>
    <row r="322" spans="1:2" ht="15" customHeight="1" x14ac:dyDescent="0.2">
      <c r="A322" s="1" t="s">
        <v>7</v>
      </c>
      <c r="B322" s="8">
        <v>1084</v>
      </c>
    </row>
    <row r="323" spans="1:2" ht="15" customHeight="1" x14ac:dyDescent="0.2">
      <c r="A323" s="1" t="s">
        <v>8</v>
      </c>
      <c r="B323" s="10">
        <v>0.8109675718428685</v>
      </c>
    </row>
    <row r="324" spans="1:2" ht="15" customHeight="1" x14ac:dyDescent="0.2">
      <c r="A324" s="1" t="s">
        <v>9</v>
      </c>
      <c r="B324" s="10">
        <v>0.28578961244397577</v>
      </c>
    </row>
    <row r="325" spans="1:2" ht="15" customHeight="1" x14ac:dyDescent="0.2">
      <c r="A325" s="1"/>
      <c r="B325" s="1"/>
    </row>
    <row r="326" spans="1:2" ht="15" customHeight="1" x14ac:dyDescent="0.2">
      <c r="A326" s="1" t="s">
        <v>57</v>
      </c>
      <c r="B326" s="1"/>
    </row>
    <row r="327" spans="1:2" ht="15" customHeight="1" x14ac:dyDescent="0.2">
      <c r="A327" s="1" t="s">
        <v>3</v>
      </c>
      <c r="B327" s="8">
        <v>1728</v>
      </c>
    </row>
    <row r="328" spans="1:2" ht="15" customHeight="1" x14ac:dyDescent="0.2">
      <c r="A328" s="1" t="s">
        <v>4</v>
      </c>
      <c r="B328" s="8">
        <v>414</v>
      </c>
    </row>
    <row r="329" spans="1:2" ht="15" customHeight="1" x14ac:dyDescent="0.2">
      <c r="A329" s="1" t="s">
        <v>5</v>
      </c>
      <c r="B329" s="8">
        <v>592</v>
      </c>
    </row>
    <row r="330" spans="1:2" ht="15" customHeight="1" x14ac:dyDescent="0.2">
      <c r="A330" s="1" t="s">
        <v>6</v>
      </c>
      <c r="B330" s="8">
        <v>492</v>
      </c>
    </row>
    <row r="331" spans="1:2" ht="15" customHeight="1" x14ac:dyDescent="0.2">
      <c r="A331" s="1" t="s">
        <v>7</v>
      </c>
      <c r="B331" s="8">
        <v>230</v>
      </c>
    </row>
    <row r="332" spans="1:2" ht="15" customHeight="1" x14ac:dyDescent="0.2">
      <c r="A332" s="1" t="s">
        <v>8</v>
      </c>
      <c r="B332" s="10">
        <v>0.76041666666666663</v>
      </c>
    </row>
    <row r="333" spans="1:2" ht="15" customHeight="1" x14ac:dyDescent="0.2">
      <c r="A333" s="1" t="s">
        <v>9</v>
      </c>
      <c r="B333" s="10">
        <v>0.13310185185185186</v>
      </c>
    </row>
    <row r="334" spans="1:2" ht="15" customHeight="1" x14ac:dyDescent="0.2">
      <c r="A334" s="1"/>
      <c r="B334" s="1"/>
    </row>
    <row r="335" spans="1:2" ht="15" customHeight="1" x14ac:dyDescent="0.2">
      <c r="A335" s="1" t="s">
        <v>58</v>
      </c>
      <c r="B335" s="1"/>
    </row>
    <row r="336" spans="1:2" ht="15" customHeight="1" x14ac:dyDescent="0.2">
      <c r="A336" s="1" t="s">
        <v>3</v>
      </c>
      <c r="B336" s="8">
        <v>14719</v>
      </c>
    </row>
    <row r="337" spans="1:2" ht="15" customHeight="1" x14ac:dyDescent="0.2">
      <c r="A337" s="1" t="s">
        <v>4</v>
      </c>
      <c r="B337" s="8">
        <v>2309</v>
      </c>
    </row>
    <row r="338" spans="1:2" ht="15" customHeight="1" x14ac:dyDescent="0.2">
      <c r="A338" s="1" t="s">
        <v>5</v>
      </c>
      <c r="B338" s="8">
        <v>3453</v>
      </c>
    </row>
    <row r="339" spans="1:2" ht="15" customHeight="1" x14ac:dyDescent="0.2">
      <c r="A339" s="1" t="s">
        <v>6</v>
      </c>
      <c r="B339" s="8">
        <v>5069</v>
      </c>
    </row>
    <row r="340" spans="1:2" ht="15" customHeight="1" x14ac:dyDescent="0.2">
      <c r="A340" s="1" t="s">
        <v>7</v>
      </c>
      <c r="B340" s="8">
        <v>3888</v>
      </c>
    </row>
    <row r="341" spans="1:2" ht="15" customHeight="1" x14ac:dyDescent="0.2">
      <c r="A341" s="1" t="s">
        <v>8</v>
      </c>
      <c r="B341" s="10">
        <v>0.84312792988654117</v>
      </c>
    </row>
    <row r="342" spans="1:2" ht="15" customHeight="1" x14ac:dyDescent="0.2">
      <c r="A342" s="1" t="s">
        <v>9</v>
      </c>
      <c r="B342" s="10">
        <v>0.26414837964535637</v>
      </c>
    </row>
    <row r="343" spans="1:2" ht="15" customHeight="1" x14ac:dyDescent="0.2">
      <c r="A343" s="1"/>
      <c r="B343" s="1"/>
    </row>
    <row r="344" spans="1:2" ht="15" customHeight="1" x14ac:dyDescent="0.2">
      <c r="A344" s="1" t="s">
        <v>59</v>
      </c>
      <c r="B344" s="1"/>
    </row>
    <row r="345" spans="1:2" ht="15" customHeight="1" x14ac:dyDescent="0.2">
      <c r="A345" s="1" t="s">
        <v>3</v>
      </c>
      <c r="B345" s="8">
        <v>12757</v>
      </c>
    </row>
    <row r="346" spans="1:2" ht="15" customHeight="1" x14ac:dyDescent="0.2">
      <c r="A346" s="1" t="s">
        <v>4</v>
      </c>
      <c r="B346" s="8">
        <v>1232</v>
      </c>
    </row>
    <row r="347" spans="1:2" ht="15" customHeight="1" x14ac:dyDescent="0.2">
      <c r="A347" s="1" t="s">
        <v>5</v>
      </c>
      <c r="B347" s="8">
        <v>1652</v>
      </c>
    </row>
    <row r="348" spans="1:2" ht="15" customHeight="1" x14ac:dyDescent="0.2">
      <c r="A348" s="1" t="s">
        <v>6</v>
      </c>
      <c r="B348" s="8">
        <v>2995</v>
      </c>
    </row>
    <row r="349" spans="1:2" ht="15" customHeight="1" x14ac:dyDescent="0.2">
      <c r="A349" s="1" t="s">
        <v>7</v>
      </c>
      <c r="B349" s="8">
        <v>6878</v>
      </c>
    </row>
    <row r="350" spans="1:2" ht="15" customHeight="1" x14ac:dyDescent="0.2">
      <c r="A350" s="1" t="s">
        <v>8</v>
      </c>
      <c r="B350" s="10">
        <v>0.90342557027514303</v>
      </c>
    </row>
    <row r="351" spans="1:2" ht="15" customHeight="1" x14ac:dyDescent="0.2">
      <c r="A351" s="1" t="s">
        <v>9</v>
      </c>
      <c r="B351" s="10">
        <v>0.53915497373990751</v>
      </c>
    </row>
    <row r="352" spans="1:2" ht="15" customHeight="1" x14ac:dyDescent="0.2">
      <c r="A352" s="1"/>
      <c r="B352" s="1"/>
    </row>
    <row r="353" spans="1:2" ht="15" customHeight="1" x14ac:dyDescent="0.2">
      <c r="A353" s="1" t="s">
        <v>60</v>
      </c>
      <c r="B353" s="1"/>
    </row>
    <row r="354" spans="1:2" ht="15" customHeight="1" x14ac:dyDescent="0.2">
      <c r="A354" s="1" t="s">
        <v>3</v>
      </c>
      <c r="B354" s="8">
        <v>6099</v>
      </c>
    </row>
    <row r="355" spans="1:2" ht="15" customHeight="1" x14ac:dyDescent="0.2">
      <c r="A355" s="1" t="s">
        <v>4</v>
      </c>
      <c r="B355" s="8">
        <v>1311</v>
      </c>
    </row>
    <row r="356" spans="1:2" ht="15" customHeight="1" x14ac:dyDescent="0.2">
      <c r="A356" s="1" t="s">
        <v>5</v>
      </c>
      <c r="B356" s="8">
        <v>1682</v>
      </c>
    </row>
    <row r="357" spans="1:2" ht="15" customHeight="1" x14ac:dyDescent="0.2">
      <c r="A357" s="1" t="s">
        <v>6</v>
      </c>
      <c r="B357" s="8">
        <v>2006</v>
      </c>
    </row>
    <row r="358" spans="1:2" ht="15" customHeight="1" x14ac:dyDescent="0.2">
      <c r="A358" s="1" t="s">
        <v>7</v>
      </c>
      <c r="B358" s="8">
        <v>1100</v>
      </c>
    </row>
    <row r="359" spans="1:2" ht="15" customHeight="1" x14ac:dyDescent="0.2">
      <c r="A359" s="1" t="s">
        <v>8</v>
      </c>
      <c r="B359" s="10">
        <v>0.78504672897196259</v>
      </c>
    </row>
    <row r="360" spans="1:2" ht="15" customHeight="1" x14ac:dyDescent="0.2">
      <c r="A360" s="1" t="s">
        <v>9</v>
      </c>
      <c r="B360" s="10">
        <v>0.18035743564518775</v>
      </c>
    </row>
    <row r="361" spans="1:2" ht="15" customHeight="1" x14ac:dyDescent="0.2">
      <c r="A361" s="1"/>
      <c r="B361" s="1"/>
    </row>
    <row r="362" spans="1:2" ht="15" customHeight="1" x14ac:dyDescent="0.2">
      <c r="A362" s="1" t="s">
        <v>61</v>
      </c>
      <c r="B362" s="1"/>
    </row>
    <row r="363" spans="1:2" ht="15" customHeight="1" x14ac:dyDescent="0.2">
      <c r="A363" s="1" t="s">
        <v>3</v>
      </c>
      <c r="B363" s="8">
        <v>17270</v>
      </c>
    </row>
    <row r="364" spans="1:2" ht="15" customHeight="1" x14ac:dyDescent="0.2">
      <c r="A364" s="1" t="s">
        <v>4</v>
      </c>
      <c r="B364" s="8">
        <v>702</v>
      </c>
    </row>
    <row r="365" spans="1:2" ht="15" customHeight="1" x14ac:dyDescent="0.2">
      <c r="A365" s="1" t="s">
        <v>5</v>
      </c>
      <c r="B365" s="8">
        <v>1415</v>
      </c>
    </row>
    <row r="366" spans="1:2" ht="15" customHeight="1" x14ac:dyDescent="0.2">
      <c r="A366" s="1" t="s">
        <v>6</v>
      </c>
      <c r="B366" s="8">
        <v>2804</v>
      </c>
    </row>
    <row r="367" spans="1:2" ht="15" customHeight="1" x14ac:dyDescent="0.2">
      <c r="A367" s="1" t="s">
        <v>7</v>
      </c>
      <c r="B367" s="8">
        <v>12349</v>
      </c>
    </row>
    <row r="368" spans="1:2" ht="15" customHeight="1" x14ac:dyDescent="0.2">
      <c r="A368" s="1" t="s">
        <v>8</v>
      </c>
      <c r="B368" s="10">
        <v>0.95935147654892883</v>
      </c>
    </row>
    <row r="369" spans="1:2" ht="15" customHeight="1" x14ac:dyDescent="0.2">
      <c r="A369" s="1" t="s">
        <v>9</v>
      </c>
      <c r="B369" s="10">
        <v>0.71505500868558192</v>
      </c>
    </row>
    <row r="370" spans="1:2" ht="15" customHeight="1" x14ac:dyDescent="0.2">
      <c r="A370" s="1"/>
      <c r="B370" s="1"/>
    </row>
    <row r="371" spans="1:2" ht="15" customHeight="1" x14ac:dyDescent="0.2">
      <c r="A371" s="1" t="s">
        <v>62</v>
      </c>
      <c r="B371" s="1"/>
    </row>
    <row r="372" spans="1:2" ht="15" customHeight="1" x14ac:dyDescent="0.2">
      <c r="A372" s="1" t="s">
        <v>3</v>
      </c>
      <c r="B372" s="8">
        <v>15164</v>
      </c>
    </row>
    <row r="373" spans="1:2" ht="15" customHeight="1" x14ac:dyDescent="0.2">
      <c r="A373" s="1" t="s">
        <v>4</v>
      </c>
      <c r="B373" s="8">
        <v>2480</v>
      </c>
    </row>
    <row r="374" spans="1:2" ht="15" customHeight="1" x14ac:dyDescent="0.2">
      <c r="A374" s="1" t="s">
        <v>5</v>
      </c>
      <c r="B374" s="8">
        <v>3286</v>
      </c>
    </row>
    <row r="375" spans="1:2" ht="15" customHeight="1" x14ac:dyDescent="0.2">
      <c r="A375" s="1" t="s">
        <v>6</v>
      </c>
      <c r="B375" s="8">
        <v>5345</v>
      </c>
    </row>
    <row r="376" spans="1:2" ht="15" customHeight="1" x14ac:dyDescent="0.2">
      <c r="A376" s="1" t="s">
        <v>7</v>
      </c>
      <c r="B376" s="8">
        <v>4053</v>
      </c>
    </row>
    <row r="377" spans="1:2" ht="15" customHeight="1" x14ac:dyDescent="0.2">
      <c r="A377" s="1" t="s">
        <v>8</v>
      </c>
      <c r="B377" s="10">
        <v>0.83645476127670804</v>
      </c>
    </row>
    <row r="378" spans="1:2" ht="15" customHeight="1" x14ac:dyDescent="0.2">
      <c r="A378" s="1" t="s">
        <v>9</v>
      </c>
      <c r="B378" s="10">
        <v>0.26727776312318652</v>
      </c>
    </row>
    <row r="379" spans="1:2" ht="15" customHeight="1" x14ac:dyDescent="0.2">
      <c r="A379" s="1"/>
      <c r="B379" s="1"/>
    </row>
    <row r="380" spans="1:2" ht="15" customHeight="1" x14ac:dyDescent="0.2">
      <c r="A380" s="1" t="s">
        <v>63</v>
      </c>
      <c r="B380" s="1"/>
    </row>
    <row r="381" spans="1:2" ht="15" customHeight="1" x14ac:dyDescent="0.2">
      <c r="A381" s="1" t="s">
        <v>3</v>
      </c>
      <c r="B381" s="8">
        <v>31745</v>
      </c>
    </row>
    <row r="382" spans="1:2" ht="15" customHeight="1" x14ac:dyDescent="0.2">
      <c r="A382" s="1" t="s">
        <v>4</v>
      </c>
      <c r="B382" s="8">
        <v>4571</v>
      </c>
    </row>
    <row r="383" spans="1:2" ht="15" customHeight="1" x14ac:dyDescent="0.2">
      <c r="A383" s="1" t="s">
        <v>5</v>
      </c>
      <c r="B383" s="8">
        <v>8296</v>
      </c>
    </row>
    <row r="384" spans="1:2" ht="15" customHeight="1" x14ac:dyDescent="0.2">
      <c r="A384" s="1" t="s">
        <v>6</v>
      </c>
      <c r="B384" s="8">
        <v>11991</v>
      </c>
    </row>
    <row r="385" spans="1:2" ht="15" customHeight="1" x14ac:dyDescent="0.2">
      <c r="A385" s="1" t="s">
        <v>7</v>
      </c>
      <c r="B385" s="8">
        <v>6887</v>
      </c>
    </row>
    <row r="386" spans="1:2" ht="15" customHeight="1" x14ac:dyDescent="0.2">
      <c r="A386" s="1" t="s">
        <v>8</v>
      </c>
      <c r="B386" s="10">
        <v>0.85600882028665937</v>
      </c>
    </row>
    <row r="387" spans="1:2" ht="15" customHeight="1" x14ac:dyDescent="0.2">
      <c r="A387" s="1" t="s">
        <v>9</v>
      </c>
      <c r="B387" s="10">
        <v>0.21694755079540085</v>
      </c>
    </row>
    <row r="388" spans="1:2" ht="15" customHeight="1" x14ac:dyDescent="0.2">
      <c r="A388" s="1"/>
      <c r="B388" s="1"/>
    </row>
    <row r="389" spans="1:2" ht="15" customHeight="1" x14ac:dyDescent="0.2">
      <c r="A389" s="1" t="s">
        <v>64</v>
      </c>
      <c r="B389" s="1"/>
    </row>
    <row r="390" spans="1:2" ht="15" customHeight="1" x14ac:dyDescent="0.2">
      <c r="A390" s="1" t="s">
        <v>3</v>
      </c>
      <c r="B390" s="8">
        <v>21714</v>
      </c>
    </row>
    <row r="391" spans="1:2" ht="15" customHeight="1" x14ac:dyDescent="0.2">
      <c r="A391" s="1" t="s">
        <v>4</v>
      </c>
      <c r="B391" s="8">
        <v>2837</v>
      </c>
    </row>
    <row r="392" spans="1:2" ht="15" customHeight="1" x14ac:dyDescent="0.2">
      <c r="A392" s="1" t="s">
        <v>5</v>
      </c>
      <c r="B392" s="8">
        <v>5888</v>
      </c>
    </row>
    <row r="393" spans="1:2" ht="15" customHeight="1" x14ac:dyDescent="0.2">
      <c r="A393" s="1" t="s">
        <v>6</v>
      </c>
      <c r="B393" s="8">
        <v>7479</v>
      </c>
    </row>
    <row r="394" spans="1:2" ht="15" customHeight="1" x14ac:dyDescent="0.2">
      <c r="A394" s="1" t="s">
        <v>7</v>
      </c>
      <c r="B394" s="8">
        <v>5510</v>
      </c>
    </row>
    <row r="395" spans="1:2" ht="15" customHeight="1" x14ac:dyDescent="0.2">
      <c r="A395" s="1" t="s">
        <v>8</v>
      </c>
      <c r="B395" s="10">
        <v>0.869346965091646</v>
      </c>
    </row>
    <row r="396" spans="1:2" ht="15" customHeight="1" x14ac:dyDescent="0.2">
      <c r="A396" s="1" t="s">
        <v>9</v>
      </c>
      <c r="B396" s="10">
        <v>0.25375333885972184</v>
      </c>
    </row>
    <row r="397" spans="1:2" ht="15" customHeight="1" x14ac:dyDescent="0.2">
      <c r="A397" s="1"/>
      <c r="B397" s="1"/>
    </row>
    <row r="398" spans="1:2" ht="15" customHeight="1" x14ac:dyDescent="0.2">
      <c r="A398" s="1" t="s">
        <v>65</v>
      </c>
      <c r="B398" s="1"/>
    </row>
    <row r="399" spans="1:2" ht="15" customHeight="1" x14ac:dyDescent="0.2">
      <c r="A399" s="1" t="s">
        <v>3</v>
      </c>
      <c r="B399" s="8">
        <v>7288</v>
      </c>
    </row>
    <row r="400" spans="1:2" ht="15" customHeight="1" x14ac:dyDescent="0.2">
      <c r="A400" s="1" t="s">
        <v>4</v>
      </c>
      <c r="B400" s="8">
        <v>764</v>
      </c>
    </row>
    <row r="401" spans="1:2" ht="15" customHeight="1" x14ac:dyDescent="0.2">
      <c r="A401" s="1" t="s">
        <v>5</v>
      </c>
      <c r="B401" s="8">
        <v>1715</v>
      </c>
    </row>
    <row r="402" spans="1:2" ht="15" customHeight="1" x14ac:dyDescent="0.2">
      <c r="A402" s="1" t="s">
        <v>6</v>
      </c>
      <c r="B402" s="8">
        <v>3174</v>
      </c>
    </row>
    <row r="403" spans="1:2" ht="15" customHeight="1" x14ac:dyDescent="0.2">
      <c r="A403" s="1" t="s">
        <v>7</v>
      </c>
      <c r="B403" s="8">
        <v>1635</v>
      </c>
    </row>
    <row r="404" spans="1:2" ht="15" customHeight="1" x14ac:dyDescent="0.2">
      <c r="A404" s="1" t="s">
        <v>8</v>
      </c>
      <c r="B404" s="10">
        <v>0.89517014270032935</v>
      </c>
    </row>
    <row r="405" spans="1:2" ht="15" customHeight="1" x14ac:dyDescent="0.2">
      <c r="A405" s="1" t="s">
        <v>9</v>
      </c>
      <c r="B405" s="10">
        <v>0.22434138309549945</v>
      </c>
    </row>
    <row r="406" spans="1:2" ht="15" customHeight="1" x14ac:dyDescent="0.2">
      <c r="A406" s="1"/>
      <c r="B406" s="1"/>
    </row>
    <row r="407" spans="1:2" ht="15" customHeight="1" x14ac:dyDescent="0.2">
      <c r="A407" s="1" t="s">
        <v>66</v>
      </c>
      <c r="B407" s="1"/>
    </row>
    <row r="408" spans="1:2" ht="15" customHeight="1" x14ac:dyDescent="0.2">
      <c r="A408" s="1" t="s">
        <v>3</v>
      </c>
      <c r="B408" s="8">
        <v>17534</v>
      </c>
    </row>
    <row r="409" spans="1:2" ht="15" customHeight="1" x14ac:dyDescent="0.2">
      <c r="A409" s="1" t="s">
        <v>4</v>
      </c>
      <c r="B409" s="8">
        <v>4452</v>
      </c>
    </row>
    <row r="410" spans="1:2" ht="15" customHeight="1" x14ac:dyDescent="0.2">
      <c r="A410" s="1" t="s">
        <v>5</v>
      </c>
      <c r="B410" s="8">
        <v>4725</v>
      </c>
    </row>
    <row r="411" spans="1:2" ht="15" customHeight="1" x14ac:dyDescent="0.2">
      <c r="A411" s="1" t="s">
        <v>6</v>
      </c>
      <c r="B411" s="8">
        <v>5928</v>
      </c>
    </row>
    <row r="412" spans="1:2" ht="15" customHeight="1" x14ac:dyDescent="0.2">
      <c r="A412" s="1" t="s">
        <v>7</v>
      </c>
      <c r="B412" s="8">
        <v>2429</v>
      </c>
    </row>
    <row r="413" spans="1:2" ht="15" customHeight="1" x14ac:dyDescent="0.2">
      <c r="A413" s="1" t="s">
        <v>8</v>
      </c>
      <c r="B413" s="10">
        <v>0.74609330443709365</v>
      </c>
    </row>
    <row r="414" spans="1:2" ht="15" customHeight="1" x14ac:dyDescent="0.2">
      <c r="A414" s="1" t="s">
        <v>9</v>
      </c>
      <c r="B414" s="10">
        <v>0.13853085434013915</v>
      </c>
    </row>
    <row r="415" spans="1:2" ht="15" customHeight="1" x14ac:dyDescent="0.2">
      <c r="A415" s="1"/>
      <c r="B415" s="1"/>
    </row>
    <row r="416" spans="1:2" ht="15" customHeight="1" x14ac:dyDescent="0.2">
      <c r="A416" s="1" t="s">
        <v>67</v>
      </c>
      <c r="B416" s="1"/>
    </row>
    <row r="417" spans="1:2" ht="15" customHeight="1" x14ac:dyDescent="0.2">
      <c r="A417" s="1" t="s">
        <v>3</v>
      </c>
      <c r="B417" s="8">
        <v>1772</v>
      </c>
    </row>
    <row r="418" spans="1:2" ht="15" customHeight="1" x14ac:dyDescent="0.2">
      <c r="A418" s="1" t="s">
        <v>4</v>
      </c>
      <c r="B418" s="8">
        <v>387</v>
      </c>
    </row>
    <row r="419" spans="1:2" ht="15" customHeight="1" x14ac:dyDescent="0.2">
      <c r="A419" s="1" t="s">
        <v>5</v>
      </c>
      <c r="B419" s="8">
        <v>566</v>
      </c>
    </row>
    <row r="420" spans="1:2" ht="15" customHeight="1" x14ac:dyDescent="0.2">
      <c r="A420" s="1" t="s">
        <v>6</v>
      </c>
      <c r="B420" s="8">
        <v>654</v>
      </c>
    </row>
    <row r="421" spans="1:2" ht="15" customHeight="1" x14ac:dyDescent="0.2">
      <c r="A421" s="1" t="s">
        <v>7</v>
      </c>
      <c r="B421" s="8">
        <v>165</v>
      </c>
    </row>
    <row r="422" spans="1:2" ht="15" customHeight="1" x14ac:dyDescent="0.2">
      <c r="A422" s="1" t="s">
        <v>8</v>
      </c>
      <c r="B422" s="10">
        <v>0.78160270880361171</v>
      </c>
    </row>
    <row r="423" spans="1:2" ht="15" customHeight="1" x14ac:dyDescent="0.2">
      <c r="A423" s="1" t="s">
        <v>9</v>
      </c>
      <c r="B423" s="10">
        <v>9.3115124153498874E-2</v>
      </c>
    </row>
    <row r="424" spans="1:2" ht="15" customHeight="1" x14ac:dyDescent="0.2">
      <c r="A424" s="1"/>
      <c r="B424" s="1"/>
    </row>
    <row r="425" spans="1:2" ht="15" customHeight="1" x14ac:dyDescent="0.2">
      <c r="A425" s="1" t="s">
        <v>68</v>
      </c>
      <c r="B425" s="1"/>
    </row>
    <row r="426" spans="1:2" ht="15" customHeight="1" x14ac:dyDescent="0.2">
      <c r="A426" s="1" t="s">
        <v>3</v>
      </c>
      <c r="B426" s="8">
        <v>10041</v>
      </c>
    </row>
    <row r="427" spans="1:2" ht="15" customHeight="1" x14ac:dyDescent="0.2">
      <c r="A427" s="1" t="s">
        <v>4</v>
      </c>
      <c r="B427" s="8">
        <v>1058</v>
      </c>
    </row>
    <row r="428" spans="1:2" ht="15" customHeight="1" x14ac:dyDescent="0.2">
      <c r="A428" s="1" t="s">
        <v>5</v>
      </c>
      <c r="B428" s="8">
        <v>2272</v>
      </c>
    </row>
    <row r="429" spans="1:2" ht="15" customHeight="1" x14ac:dyDescent="0.2">
      <c r="A429" s="1" t="s">
        <v>6</v>
      </c>
      <c r="B429" s="8">
        <v>3904</v>
      </c>
    </row>
    <row r="430" spans="1:2" ht="15" customHeight="1" x14ac:dyDescent="0.2">
      <c r="A430" s="1" t="s">
        <v>7</v>
      </c>
      <c r="B430" s="8">
        <v>2807</v>
      </c>
    </row>
    <row r="431" spans="1:2" ht="15" customHeight="1" x14ac:dyDescent="0.2">
      <c r="A431" s="1" t="s">
        <v>8</v>
      </c>
      <c r="B431" s="10">
        <v>0.89463200876406734</v>
      </c>
    </row>
    <row r="432" spans="1:2" ht="15" customHeight="1" x14ac:dyDescent="0.2">
      <c r="A432" s="1" t="s">
        <v>9</v>
      </c>
      <c r="B432" s="10">
        <v>0.27955382929987055</v>
      </c>
    </row>
    <row r="433" spans="1:2" ht="15" customHeight="1" x14ac:dyDescent="0.2">
      <c r="A433" s="1"/>
      <c r="B433" s="1"/>
    </row>
    <row r="434" spans="1:2" ht="15" customHeight="1" x14ac:dyDescent="0.2">
      <c r="A434" s="1" t="s">
        <v>70</v>
      </c>
      <c r="B434" s="1"/>
    </row>
    <row r="435" spans="1:2" ht="15" customHeight="1" x14ac:dyDescent="0.2">
      <c r="A435" s="1" t="s">
        <v>3</v>
      </c>
      <c r="B435" s="8">
        <v>28697</v>
      </c>
    </row>
    <row r="436" spans="1:2" ht="15" customHeight="1" x14ac:dyDescent="0.2">
      <c r="A436" s="1" t="s">
        <v>4</v>
      </c>
      <c r="B436" s="8">
        <v>4635</v>
      </c>
    </row>
    <row r="437" spans="1:2" ht="15" customHeight="1" x14ac:dyDescent="0.2">
      <c r="A437" s="1" t="s">
        <v>5</v>
      </c>
      <c r="B437" s="8">
        <v>7777</v>
      </c>
    </row>
    <row r="438" spans="1:2" ht="15" customHeight="1" x14ac:dyDescent="0.2">
      <c r="A438" s="1" t="s">
        <v>6</v>
      </c>
      <c r="B438" s="8">
        <v>10757</v>
      </c>
    </row>
    <row r="439" spans="1:2" ht="15" customHeight="1" x14ac:dyDescent="0.2">
      <c r="A439" s="1" t="s">
        <v>7</v>
      </c>
      <c r="B439" s="8">
        <v>5528</v>
      </c>
    </row>
    <row r="440" spans="1:2" ht="15" customHeight="1" x14ac:dyDescent="0.2">
      <c r="A440" s="1" t="s">
        <v>8</v>
      </c>
      <c r="B440" s="10">
        <v>0.83848485904449943</v>
      </c>
    </row>
    <row r="441" spans="1:2" ht="15" customHeight="1" x14ac:dyDescent="0.2">
      <c r="A441" s="1" t="s">
        <v>9</v>
      </c>
      <c r="B441" s="10">
        <v>0.19263337631111266</v>
      </c>
    </row>
    <row r="442" spans="1:2" ht="15" customHeight="1" x14ac:dyDescent="0.2">
      <c r="A442" s="1"/>
      <c r="B442" s="1"/>
    </row>
    <row r="443" spans="1:2" ht="15" customHeight="1" x14ac:dyDescent="0.2">
      <c r="A443" s="1" t="s">
        <v>71</v>
      </c>
      <c r="B443" s="1"/>
    </row>
    <row r="444" spans="1:2" ht="15" customHeight="1" x14ac:dyDescent="0.2">
      <c r="A444" s="1" t="s">
        <v>3</v>
      </c>
      <c r="B444" s="8">
        <v>5028</v>
      </c>
    </row>
    <row r="445" spans="1:2" ht="15" customHeight="1" x14ac:dyDescent="0.2">
      <c r="A445" s="1" t="s">
        <v>4</v>
      </c>
      <c r="B445" s="8">
        <v>772</v>
      </c>
    </row>
    <row r="446" spans="1:2" ht="15" customHeight="1" x14ac:dyDescent="0.2">
      <c r="A446" s="1" t="s">
        <v>5</v>
      </c>
      <c r="B446" s="8">
        <v>1325</v>
      </c>
    </row>
    <row r="447" spans="1:2" ht="15" customHeight="1" x14ac:dyDescent="0.2">
      <c r="A447" s="1" t="s">
        <v>6</v>
      </c>
      <c r="B447" s="8">
        <v>1903</v>
      </c>
    </row>
    <row r="448" spans="1:2" ht="15" customHeight="1" x14ac:dyDescent="0.2">
      <c r="A448" s="1" t="s">
        <v>7</v>
      </c>
      <c r="B448" s="8">
        <v>1028</v>
      </c>
    </row>
    <row r="449" spans="1:2" ht="15" customHeight="1" x14ac:dyDescent="0.2">
      <c r="A449" s="1" t="s">
        <v>8</v>
      </c>
      <c r="B449" s="10">
        <v>0.84645982498011141</v>
      </c>
    </row>
    <row r="450" spans="1:2" ht="15" customHeight="1" x14ac:dyDescent="0.2">
      <c r="A450" s="1" t="s">
        <v>9</v>
      </c>
      <c r="B450" s="10">
        <v>0.20445505171042164</v>
      </c>
    </row>
    <row r="451" spans="1:2" ht="15" customHeight="1" x14ac:dyDescent="0.2">
      <c r="A451" s="1"/>
      <c r="B451" s="1"/>
    </row>
    <row r="452" spans="1:2" ht="15" customHeight="1" x14ac:dyDescent="0.2">
      <c r="A452" s="1" t="s">
        <v>72</v>
      </c>
      <c r="B452" s="1"/>
    </row>
    <row r="453" spans="1:2" ht="15" customHeight="1" x14ac:dyDescent="0.2">
      <c r="A453" s="1" t="s">
        <v>3</v>
      </c>
      <c r="B453" s="8">
        <v>9838</v>
      </c>
    </row>
    <row r="454" spans="1:2" ht="15" customHeight="1" x14ac:dyDescent="0.2">
      <c r="A454" s="1" t="s">
        <v>4</v>
      </c>
      <c r="B454" s="8">
        <v>2095</v>
      </c>
    </row>
    <row r="455" spans="1:2" ht="15" customHeight="1" x14ac:dyDescent="0.2">
      <c r="A455" s="1" t="s">
        <v>5</v>
      </c>
      <c r="B455" s="8">
        <v>3169</v>
      </c>
    </row>
    <row r="456" spans="1:2" ht="15" customHeight="1" x14ac:dyDescent="0.2">
      <c r="A456" s="1" t="s">
        <v>6</v>
      </c>
      <c r="B456" s="8">
        <v>3492</v>
      </c>
    </row>
    <row r="457" spans="1:2" ht="15" customHeight="1" x14ac:dyDescent="0.2">
      <c r="A457" s="1" t="s">
        <v>7</v>
      </c>
      <c r="B457" s="8">
        <v>1082</v>
      </c>
    </row>
    <row r="458" spans="1:2" ht="15" customHeight="1" x14ac:dyDescent="0.2">
      <c r="A458" s="1" t="s">
        <v>8</v>
      </c>
      <c r="B458" s="10">
        <v>0.78705021345801995</v>
      </c>
    </row>
    <row r="459" spans="1:2" ht="15" customHeight="1" x14ac:dyDescent="0.2">
      <c r="A459" s="1" t="s">
        <v>9</v>
      </c>
      <c r="B459" s="10">
        <v>0.10998170359829233</v>
      </c>
    </row>
    <row r="460" spans="1:2" ht="15" customHeight="1" x14ac:dyDescent="0.2">
      <c r="A460" s="1"/>
      <c r="B460" s="1"/>
    </row>
    <row r="461" spans="1:2" ht="15" customHeight="1" x14ac:dyDescent="0.2">
      <c r="A461" s="1" t="s">
        <v>73</v>
      </c>
      <c r="B461" s="1"/>
    </row>
    <row r="462" spans="1:2" ht="15" customHeight="1" x14ac:dyDescent="0.2">
      <c r="A462" s="1" t="s">
        <v>3</v>
      </c>
      <c r="B462" s="8">
        <v>13988</v>
      </c>
    </row>
    <row r="463" spans="1:2" ht="15" customHeight="1" x14ac:dyDescent="0.2">
      <c r="A463" s="1" t="s">
        <v>4</v>
      </c>
      <c r="B463" s="8">
        <v>4201</v>
      </c>
    </row>
    <row r="464" spans="1:2" ht="15" customHeight="1" x14ac:dyDescent="0.2">
      <c r="A464" s="1" t="s">
        <v>5</v>
      </c>
      <c r="B464" s="8">
        <v>5111</v>
      </c>
    </row>
    <row r="465" spans="1:2" ht="15" customHeight="1" x14ac:dyDescent="0.2">
      <c r="A465" s="1" t="s">
        <v>6</v>
      </c>
      <c r="B465" s="8">
        <v>2917</v>
      </c>
    </row>
    <row r="466" spans="1:2" ht="15" customHeight="1" x14ac:dyDescent="0.2">
      <c r="A466" s="1" t="s">
        <v>7</v>
      </c>
      <c r="B466" s="8">
        <v>1759</v>
      </c>
    </row>
    <row r="467" spans="1:2" ht="15" customHeight="1" x14ac:dyDescent="0.2">
      <c r="A467" s="1" t="s">
        <v>8</v>
      </c>
      <c r="B467" s="10">
        <v>0.69967114669716901</v>
      </c>
    </row>
    <row r="468" spans="1:2" ht="15" customHeight="1" x14ac:dyDescent="0.2">
      <c r="A468" s="1" t="s">
        <v>9</v>
      </c>
      <c r="B468" s="10">
        <v>0.12575064340863598</v>
      </c>
    </row>
    <row r="469" spans="1:2" ht="15" customHeight="1" x14ac:dyDescent="0.2">
      <c r="A469" s="1"/>
      <c r="B469" s="1"/>
    </row>
    <row r="470" spans="1:2" ht="15" customHeight="1" x14ac:dyDescent="0.2">
      <c r="A470" s="1" t="s">
        <v>74</v>
      </c>
      <c r="B470" s="1"/>
    </row>
    <row r="471" spans="1:2" ht="15" customHeight="1" x14ac:dyDescent="0.2">
      <c r="A471" s="1" t="s">
        <v>3</v>
      </c>
      <c r="B471" s="8">
        <v>17558</v>
      </c>
    </row>
    <row r="472" spans="1:2" ht="15" customHeight="1" x14ac:dyDescent="0.2">
      <c r="A472" s="1" t="s">
        <v>4</v>
      </c>
      <c r="B472" s="8">
        <v>3332</v>
      </c>
    </row>
    <row r="473" spans="1:2" ht="15" customHeight="1" x14ac:dyDescent="0.2">
      <c r="A473" s="1" t="s">
        <v>5</v>
      </c>
      <c r="B473" s="8">
        <v>5693</v>
      </c>
    </row>
    <row r="474" spans="1:2" ht="15" customHeight="1" x14ac:dyDescent="0.2">
      <c r="A474" s="1" t="s">
        <v>6</v>
      </c>
      <c r="B474" s="8">
        <v>6037</v>
      </c>
    </row>
    <row r="475" spans="1:2" ht="15" customHeight="1" x14ac:dyDescent="0.2">
      <c r="A475" s="1" t="s">
        <v>7</v>
      </c>
      <c r="B475" s="8">
        <v>2496</v>
      </c>
    </row>
    <row r="476" spans="1:2" ht="15" customHeight="1" x14ac:dyDescent="0.2">
      <c r="A476" s="1" t="s">
        <v>8</v>
      </c>
      <c r="B476" s="10">
        <v>0.81022895546189766</v>
      </c>
    </row>
    <row r="477" spans="1:2" ht="15" customHeight="1" x14ac:dyDescent="0.2">
      <c r="A477" s="1" t="s">
        <v>9</v>
      </c>
      <c r="B477" s="10">
        <v>0.14215742111857843</v>
      </c>
    </row>
    <row r="478" spans="1:2" ht="15" customHeight="1" x14ac:dyDescent="0.2">
      <c r="A478" s="1"/>
      <c r="B478" s="1"/>
    </row>
    <row r="479" spans="1:2" ht="15" customHeight="1" x14ac:dyDescent="0.2">
      <c r="A479" s="1" t="s">
        <v>75</v>
      </c>
      <c r="B479" s="1"/>
    </row>
    <row r="480" spans="1:2" ht="15" customHeight="1" x14ac:dyDescent="0.2">
      <c r="A480" s="1" t="s">
        <v>3</v>
      </c>
      <c r="B480" s="8">
        <v>3129</v>
      </c>
    </row>
    <row r="481" spans="1:2" ht="15" customHeight="1" x14ac:dyDescent="0.2">
      <c r="A481" s="1" t="s">
        <v>4</v>
      </c>
      <c r="B481" s="8">
        <v>830</v>
      </c>
    </row>
    <row r="482" spans="1:2" ht="15" customHeight="1" x14ac:dyDescent="0.2">
      <c r="A482" s="1" t="s">
        <v>5</v>
      </c>
      <c r="B482" s="8">
        <v>1077</v>
      </c>
    </row>
    <row r="483" spans="1:2" ht="15" customHeight="1" x14ac:dyDescent="0.2">
      <c r="A483" s="1" t="s">
        <v>6</v>
      </c>
      <c r="B483" s="8">
        <v>1094</v>
      </c>
    </row>
    <row r="484" spans="1:2" ht="15" customHeight="1" x14ac:dyDescent="0.2">
      <c r="A484" s="1" t="s">
        <v>7</v>
      </c>
      <c r="B484" s="8">
        <v>128</v>
      </c>
    </row>
    <row r="485" spans="1:2" ht="15" customHeight="1" x14ac:dyDescent="0.2">
      <c r="A485" s="1" t="s">
        <v>8</v>
      </c>
      <c r="B485" s="10">
        <v>0.73473953339725151</v>
      </c>
    </row>
    <row r="486" spans="1:2" ht="15" customHeight="1" x14ac:dyDescent="0.2">
      <c r="A486" s="1" t="s">
        <v>9</v>
      </c>
      <c r="B486" s="10">
        <v>4.0907638223074465E-2</v>
      </c>
    </row>
    <row r="487" spans="1:2" ht="15" customHeight="1" x14ac:dyDescent="0.2">
      <c r="A487" s="1"/>
      <c r="B487" s="1"/>
    </row>
    <row r="488" spans="1:2" ht="15" customHeight="1" x14ac:dyDescent="0.2">
      <c r="A488" s="1" t="s">
        <v>76</v>
      </c>
      <c r="B488" s="1"/>
    </row>
    <row r="489" spans="1:2" ht="15" customHeight="1" x14ac:dyDescent="0.2">
      <c r="A489" s="1" t="s">
        <v>3</v>
      </c>
      <c r="B489" s="8">
        <v>6516</v>
      </c>
    </row>
    <row r="490" spans="1:2" ht="15" customHeight="1" x14ac:dyDescent="0.2">
      <c r="A490" s="1" t="s">
        <v>4</v>
      </c>
      <c r="B490" s="8">
        <v>1173</v>
      </c>
    </row>
    <row r="491" spans="1:2" ht="15" customHeight="1" x14ac:dyDescent="0.2">
      <c r="A491" s="1" t="s">
        <v>5</v>
      </c>
      <c r="B491" s="8">
        <v>2071</v>
      </c>
    </row>
    <row r="492" spans="1:2" ht="15" customHeight="1" x14ac:dyDescent="0.2">
      <c r="A492" s="1" t="s">
        <v>6</v>
      </c>
      <c r="B492" s="8">
        <v>2046</v>
      </c>
    </row>
    <row r="493" spans="1:2" ht="15" customHeight="1" x14ac:dyDescent="0.2">
      <c r="A493" s="1" t="s">
        <v>7</v>
      </c>
      <c r="B493" s="8">
        <v>1226</v>
      </c>
    </row>
    <row r="494" spans="1:2" ht="15" customHeight="1" x14ac:dyDescent="0.2">
      <c r="A494" s="1" t="s">
        <v>8</v>
      </c>
      <c r="B494" s="10">
        <v>0.81998158379373853</v>
      </c>
    </row>
    <row r="495" spans="1:2" ht="15" customHeight="1" x14ac:dyDescent="0.2">
      <c r="A495" s="1" t="s">
        <v>9</v>
      </c>
      <c r="B495" s="10">
        <v>0.18815224063842848</v>
      </c>
    </row>
    <row r="496" spans="1:2" ht="15" customHeight="1" x14ac:dyDescent="0.2">
      <c r="A496" s="1"/>
      <c r="B496" s="1"/>
    </row>
    <row r="497" spans="1:2" ht="15" customHeight="1" x14ac:dyDescent="0.2">
      <c r="A497" s="1" t="s">
        <v>77</v>
      </c>
      <c r="B497" s="1"/>
    </row>
    <row r="498" spans="1:2" ht="15" customHeight="1" x14ac:dyDescent="0.2">
      <c r="A498" s="1" t="s">
        <v>3</v>
      </c>
      <c r="B498" s="8">
        <v>23916</v>
      </c>
    </row>
    <row r="499" spans="1:2" ht="15" customHeight="1" x14ac:dyDescent="0.2">
      <c r="A499" s="1" t="s">
        <v>4</v>
      </c>
      <c r="B499" s="8">
        <v>4261</v>
      </c>
    </row>
    <row r="500" spans="1:2" ht="15" customHeight="1" x14ac:dyDescent="0.2">
      <c r="A500" s="1" t="s">
        <v>5</v>
      </c>
      <c r="B500" s="8">
        <v>7772</v>
      </c>
    </row>
    <row r="501" spans="1:2" ht="15" customHeight="1" x14ac:dyDescent="0.2">
      <c r="A501" s="1" t="s">
        <v>6</v>
      </c>
      <c r="B501" s="8">
        <v>6685</v>
      </c>
    </row>
    <row r="502" spans="1:2" ht="15" customHeight="1" x14ac:dyDescent="0.2">
      <c r="A502" s="1" t="s">
        <v>7</v>
      </c>
      <c r="B502" s="8">
        <v>5198</v>
      </c>
    </row>
    <row r="503" spans="1:2" ht="15" customHeight="1" x14ac:dyDescent="0.2">
      <c r="A503" s="1" t="s">
        <v>8</v>
      </c>
      <c r="B503" s="10">
        <v>0.82183475497574843</v>
      </c>
    </row>
    <row r="504" spans="1:2" ht="15" customHeight="1" x14ac:dyDescent="0.2">
      <c r="A504" s="1" t="s">
        <v>9</v>
      </c>
      <c r="B504" s="10">
        <v>0.21734403746445893</v>
      </c>
    </row>
    <row r="505" spans="1:2" ht="15" customHeight="1" x14ac:dyDescent="0.2">
      <c r="A505" s="1"/>
      <c r="B505" s="1"/>
    </row>
    <row r="506" spans="1:2" ht="15" customHeight="1" x14ac:dyDescent="0.2">
      <c r="A506" s="1" t="s">
        <v>78</v>
      </c>
      <c r="B506" s="1"/>
    </row>
    <row r="507" spans="1:2" ht="15" customHeight="1" x14ac:dyDescent="0.2">
      <c r="A507" s="1" t="s">
        <v>3</v>
      </c>
      <c r="B507" s="8">
        <v>8487</v>
      </c>
    </row>
    <row r="508" spans="1:2" ht="15" customHeight="1" x14ac:dyDescent="0.2">
      <c r="A508" s="1" t="s">
        <v>4</v>
      </c>
      <c r="B508" s="8">
        <v>2733</v>
      </c>
    </row>
    <row r="509" spans="1:2" ht="15" customHeight="1" x14ac:dyDescent="0.2">
      <c r="A509" s="1" t="s">
        <v>5</v>
      </c>
      <c r="B509" s="8">
        <v>2982</v>
      </c>
    </row>
    <row r="510" spans="1:2" ht="15" customHeight="1" x14ac:dyDescent="0.2">
      <c r="A510" s="1" t="s">
        <v>6</v>
      </c>
      <c r="B510" s="8">
        <v>1910</v>
      </c>
    </row>
    <row r="511" spans="1:2" ht="15" customHeight="1" x14ac:dyDescent="0.2">
      <c r="A511" s="1" t="s">
        <v>7</v>
      </c>
      <c r="B511" s="8">
        <v>862</v>
      </c>
    </row>
    <row r="512" spans="1:2" ht="15" customHeight="1" x14ac:dyDescent="0.2">
      <c r="A512" s="1" t="s">
        <v>8</v>
      </c>
      <c r="B512" s="10">
        <v>0.67797808412866734</v>
      </c>
    </row>
    <row r="513" spans="1:2" ht="15" customHeight="1" x14ac:dyDescent="0.2">
      <c r="A513" s="1" t="s">
        <v>9</v>
      </c>
      <c r="B513" s="10">
        <v>0.10156710262754802</v>
      </c>
    </row>
    <row r="514" spans="1:2" ht="15" customHeight="1" x14ac:dyDescent="0.2">
      <c r="A514" s="1"/>
      <c r="B514" s="1"/>
    </row>
    <row r="515" spans="1:2" ht="15" customHeight="1" x14ac:dyDescent="0.2">
      <c r="A515" s="1" t="s">
        <v>80</v>
      </c>
      <c r="B515" s="1"/>
    </row>
    <row r="516" spans="1:2" ht="15" customHeight="1" x14ac:dyDescent="0.2">
      <c r="A516" s="1" t="s">
        <v>3</v>
      </c>
      <c r="B516" s="8">
        <v>25186</v>
      </c>
    </row>
    <row r="517" spans="1:2" ht="15" customHeight="1" x14ac:dyDescent="0.2">
      <c r="A517" s="1" t="s">
        <v>4</v>
      </c>
      <c r="B517" s="8">
        <v>11516</v>
      </c>
    </row>
    <row r="518" spans="1:2" ht="15" customHeight="1" x14ac:dyDescent="0.2">
      <c r="A518" s="1" t="s">
        <v>5</v>
      </c>
      <c r="B518" s="8">
        <v>7712</v>
      </c>
    </row>
    <row r="519" spans="1:2" ht="15" customHeight="1" x14ac:dyDescent="0.2">
      <c r="A519" s="1" t="s">
        <v>6</v>
      </c>
      <c r="B519" s="8">
        <v>4059</v>
      </c>
    </row>
    <row r="520" spans="1:2" ht="15" customHeight="1" x14ac:dyDescent="0.2">
      <c r="A520" s="1" t="s">
        <v>7</v>
      </c>
      <c r="B520" s="8">
        <v>1899</v>
      </c>
    </row>
    <row r="521" spans="1:2" ht="15" customHeight="1" x14ac:dyDescent="0.2">
      <c r="A521" s="1" t="s">
        <v>8</v>
      </c>
      <c r="B521" s="10">
        <v>0.54276185182244108</v>
      </c>
    </row>
    <row r="522" spans="1:2" ht="15" customHeight="1" x14ac:dyDescent="0.2">
      <c r="A522" s="1" t="s">
        <v>9</v>
      </c>
      <c r="B522" s="10">
        <v>7.5399031207813869E-2</v>
      </c>
    </row>
    <row r="523" spans="1:2" ht="15" customHeight="1" x14ac:dyDescent="0.2">
      <c r="A523" s="1"/>
      <c r="B523" s="1"/>
    </row>
    <row r="524" spans="1:2" ht="15" customHeight="1" x14ac:dyDescent="0.2">
      <c r="A524" s="1" t="s">
        <v>81</v>
      </c>
      <c r="B524" s="1"/>
    </row>
    <row r="525" spans="1:2" ht="15" customHeight="1" x14ac:dyDescent="0.2">
      <c r="A525" s="1" t="s">
        <v>3</v>
      </c>
      <c r="B525" s="8">
        <v>10486</v>
      </c>
    </row>
    <row r="526" spans="1:2" ht="15" customHeight="1" x14ac:dyDescent="0.2">
      <c r="A526" s="1" t="s">
        <v>4</v>
      </c>
      <c r="B526" s="8">
        <v>3262</v>
      </c>
    </row>
    <row r="527" spans="1:2" ht="15" customHeight="1" x14ac:dyDescent="0.2">
      <c r="A527" s="1" t="s">
        <v>5</v>
      </c>
      <c r="B527" s="8">
        <v>3311</v>
      </c>
    </row>
    <row r="528" spans="1:2" ht="15" customHeight="1" x14ac:dyDescent="0.2">
      <c r="A528" s="1" t="s">
        <v>6</v>
      </c>
      <c r="B528" s="8">
        <v>2017</v>
      </c>
    </row>
    <row r="529" spans="1:2" ht="15" customHeight="1" x14ac:dyDescent="0.2">
      <c r="A529" s="1" t="s">
        <v>7</v>
      </c>
      <c r="B529" s="8">
        <v>1896</v>
      </c>
    </row>
    <row r="530" spans="1:2" ht="15" customHeight="1" x14ac:dyDescent="0.2">
      <c r="A530" s="1" t="s">
        <v>8</v>
      </c>
      <c r="B530" s="10">
        <v>0.68891855807743663</v>
      </c>
    </row>
    <row r="531" spans="1:2" ht="15" customHeight="1" x14ac:dyDescent="0.2">
      <c r="A531" s="1" t="s">
        <v>9</v>
      </c>
      <c r="B531" s="10">
        <v>0.18081251192065612</v>
      </c>
    </row>
    <row r="532" spans="1:2" ht="15" customHeight="1" x14ac:dyDescent="0.2">
      <c r="A532" s="1"/>
      <c r="B532" s="1"/>
    </row>
    <row r="533" spans="1:2" ht="15" customHeight="1" x14ac:dyDescent="0.2">
      <c r="A533" s="1" t="s">
        <v>82</v>
      </c>
      <c r="B533" s="1"/>
    </row>
    <row r="534" spans="1:2" ht="15" customHeight="1" x14ac:dyDescent="0.2">
      <c r="A534" s="1" t="s">
        <v>3</v>
      </c>
      <c r="B534" s="8">
        <v>21932</v>
      </c>
    </row>
    <row r="535" spans="1:2" ht="15" customHeight="1" x14ac:dyDescent="0.2">
      <c r="A535" s="1" t="s">
        <v>4</v>
      </c>
      <c r="B535" s="8">
        <v>5076</v>
      </c>
    </row>
    <row r="536" spans="1:2" ht="15" customHeight="1" x14ac:dyDescent="0.2">
      <c r="A536" s="1" t="s">
        <v>5</v>
      </c>
      <c r="B536" s="8">
        <v>6538</v>
      </c>
    </row>
    <row r="537" spans="1:2" ht="15" customHeight="1" x14ac:dyDescent="0.2">
      <c r="A537" s="1" t="s">
        <v>6</v>
      </c>
      <c r="B537" s="8">
        <v>4890</v>
      </c>
    </row>
    <row r="538" spans="1:2" ht="15" customHeight="1" x14ac:dyDescent="0.2">
      <c r="A538" s="1" t="s">
        <v>7</v>
      </c>
      <c r="B538" s="8">
        <v>5428</v>
      </c>
    </row>
    <row r="539" spans="1:2" ht="15" customHeight="1" x14ac:dyDescent="0.2">
      <c r="A539" s="1" t="s">
        <v>8</v>
      </c>
      <c r="B539" s="10">
        <v>0.76855735910997625</v>
      </c>
    </row>
    <row r="540" spans="1:2" ht="15" customHeight="1" x14ac:dyDescent="0.2">
      <c r="A540" s="1" t="s">
        <v>9</v>
      </c>
      <c r="B540" s="10">
        <v>0.24749224876892212</v>
      </c>
    </row>
    <row r="541" spans="1:2" ht="15" customHeight="1" x14ac:dyDescent="0.2">
      <c r="A541" s="1"/>
      <c r="B541" s="1"/>
    </row>
    <row r="542" spans="1:2" ht="15" customHeight="1" x14ac:dyDescent="0.2">
      <c r="A542" s="1" t="s">
        <v>83</v>
      </c>
      <c r="B542" s="1"/>
    </row>
    <row r="543" spans="1:2" ht="15" customHeight="1" x14ac:dyDescent="0.2">
      <c r="A543" s="1" t="s">
        <v>3</v>
      </c>
      <c r="B543" s="8">
        <v>23306</v>
      </c>
    </row>
    <row r="544" spans="1:2" ht="15" customHeight="1" x14ac:dyDescent="0.2">
      <c r="A544" s="1" t="s">
        <v>4</v>
      </c>
      <c r="B544" s="8">
        <v>8704</v>
      </c>
    </row>
    <row r="545" spans="1:2" ht="15" customHeight="1" x14ac:dyDescent="0.2">
      <c r="A545" s="1" t="s">
        <v>5</v>
      </c>
      <c r="B545" s="8">
        <v>8635</v>
      </c>
    </row>
    <row r="546" spans="1:2" ht="15" customHeight="1" x14ac:dyDescent="0.2">
      <c r="A546" s="1" t="s">
        <v>6</v>
      </c>
      <c r="B546" s="8">
        <v>4234</v>
      </c>
    </row>
    <row r="547" spans="1:2" ht="15" customHeight="1" x14ac:dyDescent="0.2">
      <c r="A547" s="1" t="s">
        <v>7</v>
      </c>
      <c r="B547" s="8">
        <v>1733</v>
      </c>
    </row>
    <row r="548" spans="1:2" ht="15" customHeight="1" x14ac:dyDescent="0.2">
      <c r="A548" s="1" t="s">
        <v>8</v>
      </c>
      <c r="B548" s="10">
        <v>0.6265339397580022</v>
      </c>
    </row>
    <row r="549" spans="1:2" ht="15" customHeight="1" x14ac:dyDescent="0.2">
      <c r="A549" s="1" t="s">
        <v>9</v>
      </c>
      <c r="B549" s="10">
        <v>7.4358534283017252E-2</v>
      </c>
    </row>
    <row r="550" spans="1:2" ht="15" customHeight="1" x14ac:dyDescent="0.2">
      <c r="A550" s="1"/>
      <c r="B550" s="1"/>
    </row>
    <row r="551" spans="1:2" ht="15" customHeight="1" x14ac:dyDescent="0.2">
      <c r="A551" s="1" t="s">
        <v>84</v>
      </c>
      <c r="B551" s="1"/>
    </row>
    <row r="552" spans="1:2" ht="15" customHeight="1" x14ac:dyDescent="0.2">
      <c r="A552" s="1" t="s">
        <v>3</v>
      </c>
      <c r="B552" s="8">
        <v>11321</v>
      </c>
    </row>
    <row r="553" spans="1:2" ht="15" customHeight="1" x14ac:dyDescent="0.2">
      <c r="A553" s="1" t="s">
        <v>4</v>
      </c>
      <c r="B553" s="8">
        <v>3514</v>
      </c>
    </row>
    <row r="554" spans="1:2" ht="15" customHeight="1" x14ac:dyDescent="0.2">
      <c r="A554" s="1" t="s">
        <v>5</v>
      </c>
      <c r="B554" s="8">
        <v>4274</v>
      </c>
    </row>
    <row r="555" spans="1:2" ht="15" customHeight="1" x14ac:dyDescent="0.2">
      <c r="A555" s="1" t="s">
        <v>6</v>
      </c>
      <c r="B555" s="8">
        <v>2555</v>
      </c>
    </row>
    <row r="556" spans="1:2" ht="15" customHeight="1" x14ac:dyDescent="0.2">
      <c r="A556" s="1" t="s">
        <v>7</v>
      </c>
      <c r="B556" s="8">
        <v>978</v>
      </c>
    </row>
    <row r="557" spans="1:2" ht="15" customHeight="1" x14ac:dyDescent="0.2">
      <c r="A557" s="1" t="s">
        <v>8</v>
      </c>
      <c r="B557" s="10">
        <v>0.68960339192650821</v>
      </c>
    </row>
    <row r="558" spans="1:2" ht="15" customHeight="1" x14ac:dyDescent="0.2">
      <c r="A558" s="1" t="s">
        <v>9</v>
      </c>
      <c r="B558" s="10">
        <v>8.63881282572211E-2</v>
      </c>
    </row>
    <row r="559" spans="1:2" ht="15" customHeight="1" x14ac:dyDescent="0.2">
      <c r="A559" s="1"/>
      <c r="B559" s="1"/>
    </row>
    <row r="560" spans="1:2" ht="15" customHeight="1" x14ac:dyDescent="0.2">
      <c r="A560" s="1" t="s">
        <v>85</v>
      </c>
      <c r="B560" s="1"/>
    </row>
    <row r="561" spans="1:2" ht="15" customHeight="1" x14ac:dyDescent="0.2">
      <c r="A561" s="1" t="s">
        <v>3</v>
      </c>
      <c r="B561" s="8">
        <v>22515</v>
      </c>
    </row>
    <row r="562" spans="1:2" ht="15" customHeight="1" x14ac:dyDescent="0.2">
      <c r="A562" s="1" t="s">
        <v>4</v>
      </c>
      <c r="B562" s="8">
        <v>11000</v>
      </c>
    </row>
    <row r="563" spans="1:2" ht="15" customHeight="1" x14ac:dyDescent="0.2">
      <c r="A563" s="1" t="s">
        <v>5</v>
      </c>
      <c r="B563" s="8">
        <v>6870</v>
      </c>
    </row>
    <row r="564" spans="1:2" ht="15" customHeight="1" x14ac:dyDescent="0.2">
      <c r="A564" s="1" t="s">
        <v>6</v>
      </c>
      <c r="B564" s="8">
        <v>3373</v>
      </c>
    </row>
    <row r="565" spans="1:2" ht="15" customHeight="1" x14ac:dyDescent="0.2">
      <c r="A565" s="1" t="s">
        <v>7</v>
      </c>
      <c r="B565" s="8">
        <v>1272</v>
      </c>
    </row>
    <row r="566" spans="1:2" ht="15" customHeight="1" x14ac:dyDescent="0.2">
      <c r="A566" s="1" t="s">
        <v>8</v>
      </c>
      <c r="B566" s="10">
        <v>0.51143681989784584</v>
      </c>
    </row>
    <row r="567" spans="1:2" ht="15" customHeight="1" x14ac:dyDescent="0.2">
      <c r="A567" s="1" t="s">
        <v>9</v>
      </c>
      <c r="B567" s="10">
        <v>5.649566955363091E-2</v>
      </c>
    </row>
    <row r="568" spans="1:2" ht="15" customHeight="1" x14ac:dyDescent="0.2">
      <c r="A568" s="1"/>
      <c r="B568" s="1"/>
    </row>
    <row r="569" spans="1:2" ht="15" customHeight="1" x14ac:dyDescent="0.2">
      <c r="A569" s="1" t="s">
        <v>86</v>
      </c>
      <c r="B569" s="1"/>
    </row>
    <row r="570" spans="1:2" ht="15" customHeight="1" x14ac:dyDescent="0.2">
      <c r="A570" s="1" t="s">
        <v>3</v>
      </c>
      <c r="B570" s="8">
        <v>16599</v>
      </c>
    </row>
    <row r="571" spans="1:2" ht="15" customHeight="1" x14ac:dyDescent="0.2">
      <c r="A571" s="1" t="s">
        <v>4</v>
      </c>
      <c r="B571" s="8">
        <v>2732</v>
      </c>
    </row>
    <row r="572" spans="1:2" ht="15" customHeight="1" x14ac:dyDescent="0.2">
      <c r="A572" s="1" t="s">
        <v>5</v>
      </c>
      <c r="B572" s="8">
        <v>6253</v>
      </c>
    </row>
    <row r="573" spans="1:2" ht="15" customHeight="1" x14ac:dyDescent="0.2">
      <c r="A573" s="1" t="s">
        <v>6</v>
      </c>
      <c r="B573" s="8">
        <v>4744</v>
      </c>
    </row>
    <row r="574" spans="1:2" ht="15" customHeight="1" x14ac:dyDescent="0.2">
      <c r="A574" s="1" t="s">
        <v>7</v>
      </c>
      <c r="B574" s="8">
        <v>2870</v>
      </c>
    </row>
    <row r="575" spans="1:2" ht="15" customHeight="1" x14ac:dyDescent="0.2">
      <c r="A575" s="1" t="s">
        <v>8</v>
      </c>
      <c r="B575" s="10">
        <v>0.83541177179348158</v>
      </c>
    </row>
    <row r="576" spans="1:2" ht="15" customHeight="1" x14ac:dyDescent="0.2">
      <c r="A576" s="1" t="s">
        <v>9</v>
      </c>
      <c r="B576" s="10">
        <v>0.17290198204711127</v>
      </c>
    </row>
    <row r="577" spans="1:2" ht="15" customHeight="1" x14ac:dyDescent="0.2">
      <c r="A577" s="1"/>
      <c r="B577" s="1"/>
    </row>
    <row r="578" spans="1:2" ht="15" customHeight="1" x14ac:dyDescent="0.2">
      <c r="A578" s="1" t="s">
        <v>87</v>
      </c>
      <c r="B578" s="1"/>
    </row>
    <row r="579" spans="1:2" ht="15" customHeight="1" x14ac:dyDescent="0.2">
      <c r="A579" s="1" t="s">
        <v>3</v>
      </c>
      <c r="B579" s="8">
        <v>19836</v>
      </c>
    </row>
    <row r="580" spans="1:2" ht="15" customHeight="1" x14ac:dyDescent="0.2">
      <c r="A580" s="1" t="s">
        <v>4</v>
      </c>
      <c r="B580" s="8">
        <v>6650</v>
      </c>
    </row>
    <row r="581" spans="1:2" ht="15" customHeight="1" x14ac:dyDescent="0.2">
      <c r="A581" s="1" t="s">
        <v>5</v>
      </c>
      <c r="B581" s="8">
        <v>6436</v>
      </c>
    </row>
    <row r="582" spans="1:2" ht="15" customHeight="1" x14ac:dyDescent="0.2">
      <c r="A582" s="1" t="s">
        <v>6</v>
      </c>
      <c r="B582" s="8">
        <v>4729</v>
      </c>
    </row>
    <row r="583" spans="1:2" ht="15" customHeight="1" x14ac:dyDescent="0.2">
      <c r="A583" s="1" t="s">
        <v>7</v>
      </c>
      <c r="B583" s="8">
        <v>2021</v>
      </c>
    </row>
    <row r="584" spans="1:2" ht="15" customHeight="1" x14ac:dyDescent="0.2">
      <c r="A584" s="1" t="s">
        <v>8</v>
      </c>
      <c r="B584" s="10">
        <v>0.66475095785440608</v>
      </c>
    </row>
    <row r="585" spans="1:2" ht="15" customHeight="1" x14ac:dyDescent="0.2">
      <c r="A585" s="1" t="s">
        <v>9</v>
      </c>
      <c r="B585" s="10">
        <v>0.10188546077838274</v>
      </c>
    </row>
    <row r="586" spans="1:2" ht="15" customHeight="1" x14ac:dyDescent="0.2">
      <c r="A586" s="1"/>
      <c r="B586" s="1"/>
    </row>
    <row r="587" spans="1:2" ht="15" customHeight="1" x14ac:dyDescent="0.2">
      <c r="A587" s="1" t="s">
        <v>88</v>
      </c>
      <c r="B587" s="1"/>
    </row>
    <row r="588" spans="1:2" ht="15" customHeight="1" x14ac:dyDescent="0.2">
      <c r="A588" s="1" t="s">
        <v>3</v>
      </c>
      <c r="B588" s="8">
        <v>31757</v>
      </c>
    </row>
    <row r="589" spans="1:2" ht="15" customHeight="1" x14ac:dyDescent="0.2">
      <c r="A589" s="1" t="s">
        <v>4</v>
      </c>
      <c r="B589" s="8">
        <v>9630</v>
      </c>
    </row>
    <row r="590" spans="1:2" ht="15" customHeight="1" x14ac:dyDescent="0.2">
      <c r="A590" s="1" t="s">
        <v>5</v>
      </c>
      <c r="B590" s="8">
        <v>10940</v>
      </c>
    </row>
    <row r="591" spans="1:2" ht="15" customHeight="1" x14ac:dyDescent="0.2">
      <c r="A591" s="1" t="s">
        <v>6</v>
      </c>
      <c r="B591" s="8">
        <v>8332</v>
      </c>
    </row>
    <row r="592" spans="1:2" ht="15" customHeight="1" x14ac:dyDescent="0.2">
      <c r="A592" s="1" t="s">
        <v>7</v>
      </c>
      <c r="B592" s="8">
        <v>2855</v>
      </c>
    </row>
    <row r="593" spans="1:2" ht="15" customHeight="1" x14ac:dyDescent="0.2">
      <c r="A593" s="1" t="s">
        <v>8</v>
      </c>
      <c r="B593" s="10">
        <v>0.69675976949963792</v>
      </c>
    </row>
    <row r="594" spans="1:2" ht="15" customHeight="1" x14ac:dyDescent="0.2">
      <c r="A594" s="1" t="s">
        <v>9</v>
      </c>
      <c r="B594" s="10">
        <v>8.9901439052807258E-2</v>
      </c>
    </row>
    <row r="595" spans="1:2" ht="15" customHeight="1" x14ac:dyDescent="0.2">
      <c r="A595" s="1"/>
      <c r="B595" s="1"/>
    </row>
    <row r="596" spans="1:2" ht="15" customHeight="1" x14ac:dyDescent="0.2">
      <c r="A596" s="1" t="s">
        <v>89</v>
      </c>
      <c r="B596" s="1"/>
    </row>
    <row r="597" spans="1:2" ht="15" customHeight="1" x14ac:dyDescent="0.2">
      <c r="A597" s="1" t="s">
        <v>3</v>
      </c>
      <c r="B597" s="8">
        <v>21099</v>
      </c>
    </row>
    <row r="598" spans="1:2" ht="15" customHeight="1" x14ac:dyDescent="0.2">
      <c r="A598" s="1" t="s">
        <v>4</v>
      </c>
      <c r="B598" s="8">
        <v>5331</v>
      </c>
    </row>
    <row r="599" spans="1:2" ht="15" customHeight="1" x14ac:dyDescent="0.2">
      <c r="A599" s="1" t="s">
        <v>5</v>
      </c>
      <c r="B599" s="8">
        <v>8032</v>
      </c>
    </row>
    <row r="600" spans="1:2" ht="15" customHeight="1" x14ac:dyDescent="0.2">
      <c r="A600" s="1" t="s">
        <v>6</v>
      </c>
      <c r="B600" s="8">
        <v>6161</v>
      </c>
    </row>
    <row r="601" spans="1:2" ht="15" customHeight="1" x14ac:dyDescent="0.2">
      <c r="A601" s="1" t="s">
        <v>7</v>
      </c>
      <c r="B601" s="8">
        <v>1575</v>
      </c>
    </row>
    <row r="602" spans="1:2" ht="15" customHeight="1" x14ac:dyDescent="0.2">
      <c r="A602" s="1" t="s">
        <v>8</v>
      </c>
      <c r="B602" s="10">
        <v>0.74733399687188962</v>
      </c>
    </row>
    <row r="603" spans="1:2" ht="15" customHeight="1" x14ac:dyDescent="0.2">
      <c r="A603" s="1" t="s">
        <v>9</v>
      </c>
      <c r="B603" s="10">
        <v>7.4648087587089434E-2</v>
      </c>
    </row>
    <row r="604" spans="1:2" ht="15" customHeight="1" x14ac:dyDescent="0.2">
      <c r="A604" s="1"/>
      <c r="B604" s="1"/>
    </row>
    <row r="605" spans="1:2" ht="15" customHeight="1" x14ac:dyDescent="0.2">
      <c r="A605" s="1" t="s">
        <v>90</v>
      </c>
      <c r="B605" s="1"/>
    </row>
    <row r="606" spans="1:2" ht="15" customHeight="1" x14ac:dyDescent="0.2">
      <c r="A606" s="1" t="s">
        <v>3</v>
      </c>
      <c r="B606" s="8">
        <v>16040</v>
      </c>
    </row>
    <row r="607" spans="1:2" ht="15" customHeight="1" x14ac:dyDescent="0.2">
      <c r="A607" s="1" t="s">
        <v>4</v>
      </c>
      <c r="B607" s="8">
        <v>4567</v>
      </c>
    </row>
    <row r="608" spans="1:2" ht="15" customHeight="1" x14ac:dyDescent="0.2">
      <c r="A608" s="1" t="s">
        <v>5</v>
      </c>
      <c r="B608" s="8">
        <v>5421</v>
      </c>
    </row>
    <row r="609" spans="1:2" ht="15" customHeight="1" x14ac:dyDescent="0.2">
      <c r="A609" s="1" t="s">
        <v>6</v>
      </c>
      <c r="B609" s="8">
        <v>5086</v>
      </c>
    </row>
    <row r="610" spans="1:2" ht="15" customHeight="1" x14ac:dyDescent="0.2">
      <c r="A610" s="1" t="s">
        <v>7</v>
      </c>
      <c r="B610" s="8">
        <v>966</v>
      </c>
    </row>
    <row r="611" spans="1:2" ht="15" customHeight="1" x14ac:dyDescent="0.2">
      <c r="A611" s="1" t="s">
        <v>8</v>
      </c>
      <c r="B611" s="10">
        <v>0.71527431421446386</v>
      </c>
    </row>
    <row r="612" spans="1:2" ht="15" customHeight="1" x14ac:dyDescent="0.2">
      <c r="A612" s="1" t="s">
        <v>9</v>
      </c>
      <c r="B612" s="10">
        <v>6.0224438902743142E-2</v>
      </c>
    </row>
    <row r="613" spans="1:2" ht="15" customHeight="1" x14ac:dyDescent="0.2">
      <c r="A613" s="1"/>
      <c r="B613" s="1"/>
    </row>
    <row r="614" spans="1:2" ht="15" customHeight="1" x14ac:dyDescent="0.2">
      <c r="A614" s="1" t="s">
        <v>91</v>
      </c>
      <c r="B614" s="1"/>
    </row>
    <row r="615" spans="1:2" ht="15" customHeight="1" x14ac:dyDescent="0.2">
      <c r="A615" s="1" t="s">
        <v>3</v>
      </c>
      <c r="B615" s="8">
        <v>20264</v>
      </c>
    </row>
    <row r="616" spans="1:2" ht="15" customHeight="1" x14ac:dyDescent="0.2">
      <c r="A616" s="1" t="s">
        <v>4</v>
      </c>
      <c r="B616" s="8">
        <v>3053</v>
      </c>
    </row>
    <row r="617" spans="1:2" ht="15" customHeight="1" x14ac:dyDescent="0.2">
      <c r="A617" s="1" t="s">
        <v>5</v>
      </c>
      <c r="B617" s="8">
        <v>6013</v>
      </c>
    </row>
    <row r="618" spans="1:2" ht="15" customHeight="1" x14ac:dyDescent="0.2">
      <c r="A618" s="1" t="s">
        <v>6</v>
      </c>
      <c r="B618" s="8">
        <v>7849</v>
      </c>
    </row>
    <row r="619" spans="1:2" ht="15" customHeight="1" x14ac:dyDescent="0.2">
      <c r="A619" s="1" t="s">
        <v>7</v>
      </c>
      <c r="B619" s="8">
        <v>3349</v>
      </c>
    </row>
    <row r="620" spans="1:2" ht="15" customHeight="1" x14ac:dyDescent="0.2">
      <c r="A620" s="1" t="s">
        <v>8</v>
      </c>
      <c r="B620" s="10">
        <v>0.84933872878010264</v>
      </c>
    </row>
    <row r="621" spans="1:2" ht="15" customHeight="1" x14ac:dyDescent="0.2">
      <c r="A621" s="1" t="s">
        <v>9</v>
      </c>
      <c r="B621" s="10">
        <v>0.16526845637583892</v>
      </c>
    </row>
    <row r="622" spans="1:2" ht="15" customHeight="1" x14ac:dyDescent="0.2">
      <c r="A622" s="1"/>
      <c r="B622" s="1"/>
    </row>
    <row r="623" spans="1:2" ht="15" customHeight="1" x14ac:dyDescent="0.2">
      <c r="A623" s="1" t="s">
        <v>92</v>
      </c>
      <c r="B623" s="1"/>
    </row>
    <row r="624" spans="1:2" ht="15" customHeight="1" x14ac:dyDescent="0.2">
      <c r="A624" s="1" t="s">
        <v>3</v>
      </c>
      <c r="B624" s="8">
        <v>26900</v>
      </c>
    </row>
    <row r="625" spans="1:2" ht="15" customHeight="1" x14ac:dyDescent="0.2">
      <c r="A625" s="1" t="s">
        <v>4</v>
      </c>
      <c r="B625" s="8">
        <v>4389</v>
      </c>
    </row>
    <row r="626" spans="1:2" ht="15" customHeight="1" x14ac:dyDescent="0.2">
      <c r="A626" s="1" t="s">
        <v>5</v>
      </c>
      <c r="B626" s="8">
        <v>7842</v>
      </c>
    </row>
    <row r="627" spans="1:2" ht="15" customHeight="1" x14ac:dyDescent="0.2">
      <c r="A627" s="1" t="s">
        <v>6</v>
      </c>
      <c r="B627" s="8">
        <v>9189</v>
      </c>
    </row>
    <row r="628" spans="1:2" ht="15" customHeight="1" x14ac:dyDescent="0.2">
      <c r="A628" s="1" t="s">
        <v>7</v>
      </c>
      <c r="B628" s="8">
        <v>5480</v>
      </c>
    </row>
    <row r="629" spans="1:2" ht="15" customHeight="1" x14ac:dyDescent="0.2">
      <c r="A629" s="1" t="s">
        <v>8</v>
      </c>
      <c r="B629" s="10">
        <v>0.83684014869888479</v>
      </c>
    </row>
    <row r="630" spans="1:2" ht="15" customHeight="1" x14ac:dyDescent="0.2">
      <c r="A630" s="1" t="s">
        <v>9</v>
      </c>
      <c r="B630" s="10">
        <v>0.2037174721189591</v>
      </c>
    </row>
    <row r="631" spans="1:2" ht="15" customHeight="1" x14ac:dyDescent="0.2">
      <c r="A631" s="1"/>
      <c r="B631" s="1"/>
    </row>
    <row r="632" spans="1:2" ht="15" customHeight="1" x14ac:dyDescent="0.2">
      <c r="A632" s="1" t="s">
        <v>93</v>
      </c>
      <c r="B632" s="1"/>
    </row>
    <row r="633" spans="1:2" ht="15" customHeight="1" x14ac:dyDescent="0.2">
      <c r="A633" s="1" t="s">
        <v>3</v>
      </c>
      <c r="B633" s="8">
        <v>31196</v>
      </c>
    </row>
    <row r="634" spans="1:2" ht="15" customHeight="1" x14ac:dyDescent="0.2">
      <c r="A634" s="1" t="s">
        <v>4</v>
      </c>
      <c r="B634" s="8">
        <v>5586</v>
      </c>
    </row>
    <row r="635" spans="1:2" ht="15" customHeight="1" x14ac:dyDescent="0.2">
      <c r="A635" s="1" t="s">
        <v>5</v>
      </c>
      <c r="B635" s="8">
        <v>10648</v>
      </c>
    </row>
    <row r="636" spans="1:2" ht="15" customHeight="1" x14ac:dyDescent="0.2">
      <c r="A636" s="1" t="s">
        <v>6</v>
      </c>
      <c r="B636" s="8">
        <v>10843</v>
      </c>
    </row>
    <row r="637" spans="1:2" ht="15" customHeight="1" x14ac:dyDescent="0.2">
      <c r="A637" s="1" t="s">
        <v>7</v>
      </c>
      <c r="B637" s="8">
        <v>4119</v>
      </c>
    </row>
    <row r="638" spans="1:2" ht="15" customHeight="1" x14ac:dyDescent="0.2">
      <c r="A638" s="1" t="s">
        <v>8</v>
      </c>
      <c r="B638" s="10">
        <v>0.82093858186947044</v>
      </c>
    </row>
    <row r="639" spans="1:2" ht="15" customHeight="1" x14ac:dyDescent="0.2">
      <c r="A639" s="1" t="s">
        <v>9</v>
      </c>
      <c r="B639" s="10">
        <v>0.13203615848185665</v>
      </c>
    </row>
    <row r="640" spans="1:2" ht="15" customHeight="1" x14ac:dyDescent="0.2">
      <c r="A640" s="1"/>
      <c r="B640" s="1"/>
    </row>
    <row r="641" spans="1:2" ht="15" customHeight="1" x14ac:dyDescent="0.2">
      <c r="A641" s="1" t="s">
        <v>94</v>
      </c>
      <c r="B641" s="1"/>
    </row>
    <row r="642" spans="1:2" ht="15" customHeight="1" x14ac:dyDescent="0.2">
      <c r="A642" s="1" t="s">
        <v>3</v>
      </c>
      <c r="B642" s="8">
        <v>14198</v>
      </c>
    </row>
    <row r="643" spans="1:2" ht="15" customHeight="1" x14ac:dyDescent="0.2">
      <c r="A643" s="1" t="s">
        <v>4</v>
      </c>
      <c r="B643" s="8">
        <v>382</v>
      </c>
    </row>
    <row r="644" spans="1:2" ht="15" customHeight="1" x14ac:dyDescent="0.2">
      <c r="A644" s="1" t="s">
        <v>5</v>
      </c>
      <c r="B644" s="8">
        <v>1931</v>
      </c>
    </row>
    <row r="645" spans="1:2" ht="15" customHeight="1" x14ac:dyDescent="0.2">
      <c r="A645" s="1" t="s">
        <v>6</v>
      </c>
      <c r="B645" s="8">
        <v>3998</v>
      </c>
    </row>
    <row r="646" spans="1:2" ht="15" customHeight="1" x14ac:dyDescent="0.2">
      <c r="A646" s="1" t="s">
        <v>7</v>
      </c>
      <c r="B646" s="8">
        <v>7887</v>
      </c>
    </row>
    <row r="647" spans="1:2" ht="15" customHeight="1" x14ac:dyDescent="0.2">
      <c r="A647" s="1" t="s">
        <v>8</v>
      </c>
      <c r="B647" s="10">
        <v>0.9730948020848007</v>
      </c>
    </row>
    <row r="648" spans="1:2" ht="15" customHeight="1" x14ac:dyDescent="0.2">
      <c r="A648" s="1" t="s">
        <v>9</v>
      </c>
      <c r="B648" s="10">
        <v>0.55550077475700799</v>
      </c>
    </row>
    <row r="649" spans="1:2" ht="15" customHeight="1" x14ac:dyDescent="0.2">
      <c r="A649" s="1"/>
      <c r="B649" s="1"/>
    </row>
    <row r="650" spans="1:2" ht="15" customHeight="1" x14ac:dyDescent="0.2">
      <c r="A650" s="1" t="s">
        <v>95</v>
      </c>
      <c r="B650" s="1"/>
    </row>
    <row r="651" spans="1:2" ht="15" customHeight="1" x14ac:dyDescent="0.2">
      <c r="A651" s="1" t="s">
        <v>3</v>
      </c>
      <c r="B651" s="8">
        <v>18365</v>
      </c>
    </row>
    <row r="652" spans="1:2" ht="15" customHeight="1" x14ac:dyDescent="0.2">
      <c r="A652" s="1" t="s">
        <v>4</v>
      </c>
      <c r="B652" s="8">
        <v>2061</v>
      </c>
    </row>
    <row r="653" spans="1:2" ht="15" customHeight="1" x14ac:dyDescent="0.2">
      <c r="A653" s="1" t="s">
        <v>5</v>
      </c>
      <c r="B653" s="8">
        <v>5759</v>
      </c>
    </row>
    <row r="654" spans="1:2" ht="15" customHeight="1" x14ac:dyDescent="0.2">
      <c r="A654" s="1" t="s">
        <v>6</v>
      </c>
      <c r="B654" s="8">
        <v>6909</v>
      </c>
    </row>
    <row r="655" spans="1:2" ht="15" customHeight="1" x14ac:dyDescent="0.2">
      <c r="A655" s="1" t="s">
        <v>7</v>
      </c>
      <c r="B655" s="8">
        <v>3636</v>
      </c>
    </row>
    <row r="656" spans="1:2" ht="15" customHeight="1" x14ac:dyDescent="0.2">
      <c r="A656" s="1" t="s">
        <v>8</v>
      </c>
      <c r="B656" s="10">
        <v>0.88777566022325072</v>
      </c>
    </row>
    <row r="657" spans="1:2" ht="15" customHeight="1" x14ac:dyDescent="0.2">
      <c r="A657" s="1" t="s">
        <v>9</v>
      </c>
      <c r="B657" s="10">
        <v>0.19798529812142662</v>
      </c>
    </row>
    <row r="658" spans="1:2" ht="15" customHeight="1" x14ac:dyDescent="0.2">
      <c r="A658" s="1"/>
      <c r="B658" s="1"/>
    </row>
    <row r="659" spans="1:2" ht="15" customHeight="1" x14ac:dyDescent="0.2">
      <c r="A659" s="1" t="s">
        <v>96</v>
      </c>
      <c r="B659" s="1"/>
    </row>
    <row r="660" spans="1:2" ht="15" customHeight="1" x14ac:dyDescent="0.2">
      <c r="A660" s="1" t="s">
        <v>3</v>
      </c>
      <c r="B660" s="8">
        <v>11748</v>
      </c>
    </row>
    <row r="661" spans="1:2" ht="15" customHeight="1" x14ac:dyDescent="0.2">
      <c r="A661" s="1" t="s">
        <v>4</v>
      </c>
      <c r="B661" s="8">
        <v>552</v>
      </c>
    </row>
    <row r="662" spans="1:2" ht="15" customHeight="1" x14ac:dyDescent="0.2">
      <c r="A662" s="1" t="s">
        <v>5</v>
      </c>
      <c r="B662" s="8">
        <v>3328</v>
      </c>
    </row>
    <row r="663" spans="1:2" ht="15" customHeight="1" x14ac:dyDescent="0.2">
      <c r="A663" s="1" t="s">
        <v>6</v>
      </c>
      <c r="B663" s="8">
        <v>3922</v>
      </c>
    </row>
    <row r="664" spans="1:2" ht="15" customHeight="1" x14ac:dyDescent="0.2">
      <c r="A664" s="1" t="s">
        <v>7</v>
      </c>
      <c r="B664" s="8">
        <v>3946</v>
      </c>
    </row>
    <row r="665" spans="1:2" ht="15" customHeight="1" x14ac:dyDescent="0.2">
      <c r="A665" s="1" t="s">
        <v>8</v>
      </c>
      <c r="B665" s="10">
        <v>0.95301327885597553</v>
      </c>
    </row>
    <row r="666" spans="1:2" ht="15" customHeight="1" x14ac:dyDescent="0.2">
      <c r="A666" s="1" t="s">
        <v>9</v>
      </c>
      <c r="B666" s="10">
        <v>0.33588695948246511</v>
      </c>
    </row>
    <row r="667" spans="1:2" ht="15" customHeight="1" x14ac:dyDescent="0.2">
      <c r="A667" s="1"/>
      <c r="B667" s="1"/>
    </row>
    <row r="668" spans="1:2" ht="15" customHeight="1" x14ac:dyDescent="0.2">
      <c r="A668" s="1" t="s">
        <v>97</v>
      </c>
      <c r="B668" s="1"/>
    </row>
    <row r="669" spans="1:2" ht="15" customHeight="1" x14ac:dyDescent="0.2">
      <c r="A669" s="1" t="s">
        <v>3</v>
      </c>
      <c r="B669" s="8">
        <v>15756</v>
      </c>
    </row>
    <row r="670" spans="1:2" ht="15" customHeight="1" x14ac:dyDescent="0.2">
      <c r="A670" s="1" t="s">
        <v>4</v>
      </c>
      <c r="B670" s="8">
        <v>1524</v>
      </c>
    </row>
    <row r="671" spans="1:2" ht="15" customHeight="1" x14ac:dyDescent="0.2">
      <c r="A671" s="1" t="s">
        <v>5</v>
      </c>
      <c r="B671" s="8">
        <v>3887</v>
      </c>
    </row>
    <row r="672" spans="1:2" ht="15" customHeight="1" x14ac:dyDescent="0.2">
      <c r="A672" s="1" t="s">
        <v>6</v>
      </c>
      <c r="B672" s="8">
        <v>5582</v>
      </c>
    </row>
    <row r="673" spans="1:2" ht="15" customHeight="1" x14ac:dyDescent="0.2">
      <c r="A673" s="1" t="s">
        <v>7</v>
      </c>
      <c r="B673" s="8">
        <v>4763</v>
      </c>
    </row>
    <row r="674" spans="1:2" ht="15" customHeight="1" x14ac:dyDescent="0.2">
      <c r="A674" s="1" t="s">
        <v>8</v>
      </c>
      <c r="B674" s="10">
        <v>0.90327494287890331</v>
      </c>
    </row>
    <row r="675" spans="1:2" ht="15" customHeight="1" x14ac:dyDescent="0.2">
      <c r="A675" s="1" t="s">
        <v>9</v>
      </c>
      <c r="B675" s="10">
        <v>0.30229753744605231</v>
      </c>
    </row>
    <row r="676" spans="1:2" ht="15" customHeight="1" x14ac:dyDescent="0.2">
      <c r="A676" s="1"/>
      <c r="B676" s="1"/>
    </row>
    <row r="677" spans="1:2" ht="15" customHeight="1" x14ac:dyDescent="0.2">
      <c r="A677" s="1" t="s">
        <v>98</v>
      </c>
      <c r="B677" s="1"/>
    </row>
    <row r="678" spans="1:2" ht="15" customHeight="1" x14ac:dyDescent="0.2">
      <c r="A678" s="1" t="s">
        <v>3</v>
      </c>
      <c r="B678" s="8">
        <v>10170</v>
      </c>
    </row>
    <row r="679" spans="1:2" ht="15" customHeight="1" x14ac:dyDescent="0.2">
      <c r="A679" s="1" t="s">
        <v>4</v>
      </c>
      <c r="B679" s="8">
        <v>1193</v>
      </c>
    </row>
    <row r="680" spans="1:2" ht="15" customHeight="1" x14ac:dyDescent="0.2">
      <c r="A680" s="1" t="s">
        <v>5</v>
      </c>
      <c r="B680" s="8">
        <v>2894</v>
      </c>
    </row>
    <row r="681" spans="1:2" ht="15" customHeight="1" x14ac:dyDescent="0.2">
      <c r="A681" s="1" t="s">
        <v>6</v>
      </c>
      <c r="B681" s="8">
        <v>2765</v>
      </c>
    </row>
    <row r="682" spans="1:2" ht="15" customHeight="1" x14ac:dyDescent="0.2">
      <c r="A682" s="1" t="s">
        <v>7</v>
      </c>
      <c r="B682" s="8">
        <v>3318</v>
      </c>
    </row>
    <row r="683" spans="1:2" ht="15" customHeight="1" x14ac:dyDescent="0.2">
      <c r="A683" s="1" t="s">
        <v>8</v>
      </c>
      <c r="B683" s="10">
        <v>0.88269419862340215</v>
      </c>
    </row>
    <row r="684" spans="1:2" ht="15" customHeight="1" x14ac:dyDescent="0.2">
      <c r="A684" s="1" t="s">
        <v>9</v>
      </c>
      <c r="B684" s="10">
        <v>0.3262536873156342</v>
      </c>
    </row>
    <row r="685" spans="1:2" ht="15" customHeight="1" x14ac:dyDescent="0.2">
      <c r="A685" s="1"/>
      <c r="B685" s="1"/>
    </row>
    <row r="686" spans="1:2" ht="15" customHeight="1" x14ac:dyDescent="0.2">
      <c r="A686" s="1" t="s">
        <v>99</v>
      </c>
      <c r="B686" s="1"/>
    </row>
    <row r="687" spans="1:2" ht="15" customHeight="1" x14ac:dyDescent="0.2">
      <c r="A687" s="1" t="s">
        <v>3</v>
      </c>
      <c r="B687" s="8">
        <v>42578</v>
      </c>
    </row>
    <row r="688" spans="1:2" ht="15" customHeight="1" x14ac:dyDescent="0.2">
      <c r="A688" s="1" t="s">
        <v>4</v>
      </c>
      <c r="B688" s="8">
        <v>3899</v>
      </c>
    </row>
    <row r="689" spans="1:2" ht="15" customHeight="1" x14ac:dyDescent="0.2">
      <c r="A689" s="1" t="s">
        <v>5</v>
      </c>
      <c r="B689" s="8">
        <v>5704</v>
      </c>
    </row>
    <row r="690" spans="1:2" ht="15" customHeight="1" x14ac:dyDescent="0.2">
      <c r="A690" s="1" t="s">
        <v>6</v>
      </c>
      <c r="B690" s="8">
        <v>9776</v>
      </c>
    </row>
    <row r="691" spans="1:2" ht="15" customHeight="1" x14ac:dyDescent="0.2">
      <c r="A691" s="1" t="s">
        <v>7</v>
      </c>
      <c r="B691" s="8">
        <v>23199</v>
      </c>
    </row>
    <row r="692" spans="1:2" ht="15" customHeight="1" x14ac:dyDescent="0.2">
      <c r="A692" s="1" t="s">
        <v>8</v>
      </c>
      <c r="B692" s="10">
        <v>0.90842688712480624</v>
      </c>
    </row>
    <row r="693" spans="1:2" ht="15" customHeight="1" x14ac:dyDescent="0.2">
      <c r="A693" s="1" t="s">
        <v>9</v>
      </c>
      <c r="B693" s="10">
        <v>0.54485884729202871</v>
      </c>
    </row>
    <row r="694" spans="1:2" ht="15" customHeight="1" x14ac:dyDescent="0.2">
      <c r="A694" s="1"/>
      <c r="B694" s="1"/>
    </row>
    <row r="695" spans="1:2" ht="15" customHeight="1" x14ac:dyDescent="0.2">
      <c r="A695" s="1" t="s">
        <v>100</v>
      </c>
      <c r="B695" s="1"/>
    </row>
    <row r="696" spans="1:2" ht="15" customHeight="1" x14ac:dyDescent="0.2">
      <c r="A696" s="1" t="s">
        <v>3</v>
      </c>
      <c r="B696" s="8">
        <v>1807376</v>
      </c>
    </row>
    <row r="697" spans="1:2" ht="15" customHeight="1" x14ac:dyDescent="0.2">
      <c r="A697" s="1" t="s">
        <v>4</v>
      </c>
      <c r="B697" s="8">
        <v>331972</v>
      </c>
    </row>
    <row r="698" spans="1:2" ht="15" customHeight="1" x14ac:dyDescent="0.2">
      <c r="A698" s="1" t="s">
        <v>5</v>
      </c>
      <c r="B698" s="8">
        <v>420041</v>
      </c>
    </row>
    <row r="699" spans="1:2" ht="15" customHeight="1" x14ac:dyDescent="0.2">
      <c r="A699" s="1" t="s">
        <v>6</v>
      </c>
      <c r="B699" s="8">
        <v>424648</v>
      </c>
    </row>
    <row r="700" spans="1:2" ht="15" customHeight="1" x14ac:dyDescent="0.2">
      <c r="A700" s="1" t="s">
        <v>7</v>
      </c>
      <c r="B700" s="8">
        <v>630715</v>
      </c>
    </row>
    <row r="701" spans="1:2" ht="15" customHeight="1" x14ac:dyDescent="0.2">
      <c r="A701" s="1" t="s">
        <v>8</v>
      </c>
      <c r="B701" s="10">
        <v>0.81632377546232771</v>
      </c>
    </row>
    <row r="702" spans="1:2" ht="15" customHeight="1" x14ac:dyDescent="0.2">
      <c r="A702" s="1" t="s">
        <v>9</v>
      </c>
      <c r="B702" s="10">
        <v>0.34896723205354058</v>
      </c>
    </row>
    <row r="703" spans="1:2" ht="15" customHeight="1" x14ac:dyDescent="0.2">
      <c r="A703" s="15" t="s">
        <v>114</v>
      </c>
    </row>
    <row r="704" spans="1:2" ht="15.75" customHeight="1" x14ac:dyDescent="0.2">
      <c r="A704" s="15" t="s">
        <v>115</v>
      </c>
    </row>
    <row r="705" spans="1:1" ht="15.75" customHeight="1" x14ac:dyDescent="0.2">
      <c r="A705" s="15" t="s">
        <v>107</v>
      </c>
    </row>
    <row r="706" spans="1:1" ht="15.75" customHeight="1" x14ac:dyDescent="0.2">
      <c r="A706" s="4" t="s">
        <v>116</v>
      </c>
    </row>
    <row r="707" spans="1:1" ht="15.75" customHeight="1" x14ac:dyDescent="0.2">
      <c r="A707" s="4" t="s">
        <v>117</v>
      </c>
    </row>
    <row r="708" spans="1:1" ht="13" x14ac:dyDescent="0.15">
      <c r="A708" s="17"/>
    </row>
    <row r="709" spans="1:1" ht="13" x14ac:dyDescent="0.15">
      <c r="A709" s="17"/>
    </row>
    <row r="710" spans="1:1" ht="13" x14ac:dyDescent="0.15">
      <c r="A710" s="17"/>
    </row>
    <row r="711" spans="1:1" ht="13" x14ac:dyDescent="0.15">
      <c r="A711" s="17"/>
    </row>
    <row r="712" spans="1:1" ht="13" x14ac:dyDescent="0.15">
      <c r="A712" s="17"/>
    </row>
    <row r="713" spans="1:1" ht="13" x14ac:dyDescent="0.15">
      <c r="A713" s="17"/>
    </row>
    <row r="714" spans="1:1" ht="13" x14ac:dyDescent="0.15">
      <c r="A714" s="17"/>
    </row>
    <row r="715" spans="1:1" ht="13" x14ac:dyDescent="0.15">
      <c r="A715" s="17"/>
    </row>
    <row r="716" spans="1:1" ht="13" x14ac:dyDescent="0.15">
      <c r="A716" s="17"/>
    </row>
    <row r="717" spans="1:1" ht="13" x14ac:dyDescent="0.15">
      <c r="A717" s="17"/>
    </row>
    <row r="718" spans="1:1" ht="13" x14ac:dyDescent="0.15">
      <c r="A718" s="17"/>
    </row>
    <row r="719" spans="1:1" ht="13" x14ac:dyDescent="0.15">
      <c r="A719" s="17"/>
    </row>
    <row r="720" spans="1:1" ht="13" x14ac:dyDescent="0.15">
      <c r="A720" s="17"/>
    </row>
    <row r="721" spans="1:1" ht="13" x14ac:dyDescent="0.15">
      <c r="A721" s="17"/>
    </row>
    <row r="722" spans="1:1" ht="13" x14ac:dyDescent="0.15">
      <c r="A722" s="17"/>
    </row>
    <row r="723" spans="1:1" ht="13" x14ac:dyDescent="0.15">
      <c r="A723" s="17"/>
    </row>
    <row r="724" spans="1:1" ht="13" x14ac:dyDescent="0.15">
      <c r="A724" s="17"/>
    </row>
    <row r="725" spans="1:1" ht="13" x14ac:dyDescent="0.15">
      <c r="A725" s="17"/>
    </row>
    <row r="726" spans="1:1" ht="13" x14ac:dyDescent="0.15">
      <c r="A726" s="17"/>
    </row>
    <row r="727" spans="1:1" ht="13" x14ac:dyDescent="0.15">
      <c r="A727" s="17"/>
    </row>
    <row r="728" spans="1:1" ht="13" x14ac:dyDescent="0.15">
      <c r="A728" s="17"/>
    </row>
    <row r="729" spans="1:1" ht="13" x14ac:dyDescent="0.15">
      <c r="A729" s="17"/>
    </row>
    <row r="730" spans="1:1" ht="13" x14ac:dyDescent="0.15">
      <c r="A730" s="17"/>
    </row>
    <row r="731" spans="1:1" ht="13" x14ac:dyDescent="0.15">
      <c r="A731" s="17"/>
    </row>
    <row r="732" spans="1:1" ht="13" x14ac:dyDescent="0.15">
      <c r="A732" s="17"/>
    </row>
    <row r="733" spans="1:1" ht="13" x14ac:dyDescent="0.15">
      <c r="A733" s="17"/>
    </row>
    <row r="734" spans="1:1" ht="13" x14ac:dyDescent="0.15">
      <c r="A734" s="17"/>
    </row>
    <row r="735" spans="1:1" ht="13" x14ac:dyDescent="0.15">
      <c r="A735" s="17"/>
    </row>
    <row r="736" spans="1:1" ht="13" x14ac:dyDescent="0.15">
      <c r="A736" s="17"/>
    </row>
    <row r="737" spans="1:1" ht="13" x14ac:dyDescent="0.15">
      <c r="A737" s="17"/>
    </row>
    <row r="738" spans="1:1" ht="13" x14ac:dyDescent="0.15">
      <c r="A738" s="17"/>
    </row>
    <row r="739" spans="1:1" ht="13" x14ac:dyDescent="0.15">
      <c r="A739" s="17"/>
    </row>
    <row r="740" spans="1:1" ht="13" x14ac:dyDescent="0.15">
      <c r="A740" s="17"/>
    </row>
    <row r="741" spans="1:1" ht="13" x14ac:dyDescent="0.15">
      <c r="A741" s="17"/>
    </row>
    <row r="742" spans="1:1" ht="13" x14ac:dyDescent="0.15">
      <c r="A742" s="17"/>
    </row>
    <row r="743" spans="1:1" ht="13" x14ac:dyDescent="0.15">
      <c r="A743" s="17"/>
    </row>
    <row r="744" spans="1:1" ht="13" x14ac:dyDescent="0.15">
      <c r="A744" s="17"/>
    </row>
    <row r="745" spans="1:1" ht="13" x14ac:dyDescent="0.15">
      <c r="A745" s="17"/>
    </row>
    <row r="746" spans="1:1" ht="13" x14ac:dyDescent="0.15">
      <c r="A746" s="17"/>
    </row>
    <row r="747" spans="1:1" ht="13" x14ac:dyDescent="0.15">
      <c r="A747" s="17"/>
    </row>
    <row r="748" spans="1:1" ht="13" x14ac:dyDescent="0.15">
      <c r="A748" s="17"/>
    </row>
    <row r="749" spans="1:1" ht="13" x14ac:dyDescent="0.15">
      <c r="A749" s="17"/>
    </row>
    <row r="750" spans="1:1" ht="13" x14ac:dyDescent="0.15">
      <c r="A750" s="17"/>
    </row>
    <row r="751" spans="1:1" ht="13" x14ac:dyDescent="0.15">
      <c r="A751" s="17"/>
    </row>
    <row r="752" spans="1:1" ht="13" x14ac:dyDescent="0.15">
      <c r="A752" s="17"/>
    </row>
    <row r="753" spans="1:1" ht="13" x14ac:dyDescent="0.15">
      <c r="A753" s="17"/>
    </row>
    <row r="754" spans="1:1" ht="13" x14ac:dyDescent="0.15">
      <c r="A754" s="17"/>
    </row>
    <row r="755" spans="1:1" ht="13" x14ac:dyDescent="0.15">
      <c r="A755" s="17"/>
    </row>
    <row r="756" spans="1:1" ht="13" x14ac:dyDescent="0.15">
      <c r="A756" s="17"/>
    </row>
    <row r="757" spans="1:1" ht="13" x14ac:dyDescent="0.15">
      <c r="A757" s="17"/>
    </row>
    <row r="758" spans="1:1" ht="13" x14ac:dyDescent="0.15">
      <c r="A758" s="17"/>
    </row>
    <row r="759" spans="1:1" ht="13" x14ac:dyDescent="0.15">
      <c r="A759" s="17"/>
    </row>
    <row r="760" spans="1:1" ht="13" x14ac:dyDescent="0.15">
      <c r="A760" s="17"/>
    </row>
    <row r="761" spans="1:1" ht="13" x14ac:dyDescent="0.15">
      <c r="A761" s="17"/>
    </row>
    <row r="762" spans="1:1" ht="13" x14ac:dyDescent="0.15">
      <c r="A762" s="17"/>
    </row>
    <row r="763" spans="1:1" ht="13" x14ac:dyDescent="0.15">
      <c r="A763" s="17"/>
    </row>
    <row r="764" spans="1:1" ht="13" x14ac:dyDescent="0.15">
      <c r="A764" s="17"/>
    </row>
    <row r="765" spans="1:1" ht="13" x14ac:dyDescent="0.15">
      <c r="A765" s="17"/>
    </row>
    <row r="766" spans="1:1" ht="13" x14ac:dyDescent="0.15">
      <c r="A766" s="17"/>
    </row>
    <row r="767" spans="1:1" ht="13" x14ac:dyDescent="0.15">
      <c r="A767" s="17"/>
    </row>
    <row r="768" spans="1:1" ht="13" x14ac:dyDescent="0.15">
      <c r="A768" s="17"/>
    </row>
    <row r="769" spans="1:1" ht="13" x14ac:dyDescent="0.15">
      <c r="A769" s="17"/>
    </row>
    <row r="770" spans="1:1" ht="13" x14ac:dyDescent="0.15">
      <c r="A770" s="17"/>
    </row>
    <row r="771" spans="1:1" ht="13" x14ac:dyDescent="0.15">
      <c r="A771" s="17"/>
    </row>
    <row r="772" spans="1:1" ht="13" x14ac:dyDescent="0.15">
      <c r="A772" s="17"/>
    </row>
    <row r="773" spans="1:1" ht="13" x14ac:dyDescent="0.15">
      <c r="A773" s="17"/>
    </row>
    <row r="774" spans="1:1" ht="13" x14ac:dyDescent="0.15">
      <c r="A774" s="17"/>
    </row>
    <row r="775" spans="1:1" ht="13" x14ac:dyDescent="0.15">
      <c r="A775" s="17"/>
    </row>
    <row r="776" spans="1:1" ht="13" x14ac:dyDescent="0.15">
      <c r="A776" s="17"/>
    </row>
    <row r="777" spans="1:1" ht="13" x14ac:dyDescent="0.15">
      <c r="A777" s="17"/>
    </row>
    <row r="778" spans="1:1" ht="13" x14ac:dyDescent="0.15">
      <c r="A778" s="17"/>
    </row>
    <row r="779" spans="1:1" ht="13" x14ac:dyDescent="0.15">
      <c r="A779" s="17"/>
    </row>
    <row r="780" spans="1:1" ht="13" x14ac:dyDescent="0.15">
      <c r="A780" s="17"/>
    </row>
    <row r="781" spans="1:1" ht="13" x14ac:dyDescent="0.15">
      <c r="A781" s="17"/>
    </row>
    <row r="782" spans="1:1" ht="13" x14ac:dyDescent="0.15">
      <c r="A782" s="17"/>
    </row>
    <row r="783" spans="1:1" ht="13" x14ac:dyDescent="0.15">
      <c r="A783" s="17"/>
    </row>
    <row r="784" spans="1:1" ht="13" x14ac:dyDescent="0.15">
      <c r="A784" s="17"/>
    </row>
    <row r="785" spans="1:1" ht="13" x14ac:dyDescent="0.15">
      <c r="A785" s="17"/>
    </row>
    <row r="786" spans="1:1" ht="13" x14ac:dyDescent="0.15">
      <c r="A786" s="17"/>
    </row>
    <row r="787" spans="1:1" ht="13" x14ac:dyDescent="0.15">
      <c r="A787" s="17"/>
    </row>
    <row r="788" spans="1:1" ht="13" x14ac:dyDescent="0.15">
      <c r="A788" s="17"/>
    </row>
    <row r="789" spans="1:1" ht="13" x14ac:dyDescent="0.15">
      <c r="A789" s="17"/>
    </row>
    <row r="790" spans="1:1" ht="13" x14ac:dyDescent="0.15">
      <c r="A790" s="17"/>
    </row>
    <row r="791" spans="1:1" ht="13" x14ac:dyDescent="0.15">
      <c r="A791" s="17"/>
    </row>
    <row r="792" spans="1:1" ht="13" x14ac:dyDescent="0.15">
      <c r="A792" s="17"/>
    </row>
    <row r="793" spans="1:1" ht="13" x14ac:dyDescent="0.15">
      <c r="A793" s="17"/>
    </row>
    <row r="794" spans="1:1" ht="13" x14ac:dyDescent="0.15">
      <c r="A794" s="17"/>
    </row>
    <row r="795" spans="1:1" ht="13" x14ac:dyDescent="0.15">
      <c r="A795" s="17"/>
    </row>
    <row r="796" spans="1:1" ht="13" x14ac:dyDescent="0.15">
      <c r="A796" s="17"/>
    </row>
    <row r="797" spans="1:1" ht="13" x14ac:dyDescent="0.15">
      <c r="A797" s="17"/>
    </row>
    <row r="798" spans="1:1" ht="13" x14ac:dyDescent="0.15">
      <c r="A798" s="17"/>
    </row>
    <row r="799" spans="1:1" ht="13" x14ac:dyDescent="0.15">
      <c r="A799" s="17"/>
    </row>
    <row r="800" spans="1:1" ht="13" x14ac:dyDescent="0.15">
      <c r="A800" s="17"/>
    </row>
    <row r="801" spans="1:1" ht="13" x14ac:dyDescent="0.15">
      <c r="A801" s="17"/>
    </row>
    <row r="802" spans="1:1" ht="13" x14ac:dyDescent="0.15">
      <c r="A802" s="17"/>
    </row>
    <row r="803" spans="1:1" ht="13" x14ac:dyDescent="0.15">
      <c r="A803" s="17"/>
    </row>
    <row r="804" spans="1:1" ht="13" x14ac:dyDescent="0.15">
      <c r="A804" s="17"/>
    </row>
    <row r="805" spans="1:1" ht="13" x14ac:dyDescent="0.15">
      <c r="A805" s="17"/>
    </row>
    <row r="806" spans="1:1" ht="13" x14ac:dyDescent="0.15">
      <c r="A806" s="17"/>
    </row>
    <row r="807" spans="1:1" ht="13" x14ac:dyDescent="0.15">
      <c r="A807" s="17"/>
    </row>
    <row r="808" spans="1:1" ht="13" x14ac:dyDescent="0.15">
      <c r="A808" s="17"/>
    </row>
    <row r="809" spans="1:1" ht="13" x14ac:dyDescent="0.15">
      <c r="A809" s="17"/>
    </row>
    <row r="810" spans="1:1" ht="13" x14ac:dyDescent="0.15">
      <c r="A810" s="17"/>
    </row>
    <row r="811" spans="1:1" ht="13" x14ac:dyDescent="0.15">
      <c r="A811" s="17"/>
    </row>
    <row r="812" spans="1:1" ht="13" x14ac:dyDescent="0.15">
      <c r="A812" s="17"/>
    </row>
    <row r="813" spans="1:1" ht="13" x14ac:dyDescent="0.15">
      <c r="A813" s="17"/>
    </row>
    <row r="814" spans="1:1" ht="13" x14ac:dyDescent="0.15">
      <c r="A814" s="17"/>
    </row>
    <row r="815" spans="1:1" ht="13" x14ac:dyDescent="0.15">
      <c r="A815" s="17"/>
    </row>
    <row r="816" spans="1:1" ht="13" x14ac:dyDescent="0.15">
      <c r="A816" s="17"/>
    </row>
    <row r="817" spans="1:1" ht="13" x14ac:dyDescent="0.15">
      <c r="A817" s="17"/>
    </row>
    <row r="818" spans="1:1" ht="13" x14ac:dyDescent="0.15">
      <c r="A818" s="17"/>
    </row>
    <row r="819" spans="1:1" ht="13" x14ac:dyDescent="0.15">
      <c r="A819" s="17"/>
    </row>
    <row r="820" spans="1:1" ht="13" x14ac:dyDescent="0.15">
      <c r="A820" s="17"/>
    </row>
    <row r="821" spans="1:1" ht="13" x14ac:dyDescent="0.15">
      <c r="A821" s="17"/>
    </row>
    <row r="822" spans="1:1" ht="13" x14ac:dyDescent="0.15">
      <c r="A822" s="17"/>
    </row>
    <row r="823" spans="1:1" ht="13" x14ac:dyDescent="0.15">
      <c r="A823" s="17"/>
    </row>
    <row r="824" spans="1:1" ht="13" x14ac:dyDescent="0.15">
      <c r="A824" s="17"/>
    </row>
    <row r="825" spans="1:1" ht="13" x14ac:dyDescent="0.15">
      <c r="A825" s="17"/>
    </row>
    <row r="826" spans="1:1" ht="13" x14ac:dyDescent="0.15">
      <c r="A826" s="17"/>
    </row>
    <row r="827" spans="1:1" ht="13" x14ac:dyDescent="0.15">
      <c r="A827" s="17"/>
    </row>
    <row r="828" spans="1:1" ht="13" x14ac:dyDescent="0.15">
      <c r="A828" s="17"/>
    </row>
    <row r="829" spans="1:1" ht="13" x14ac:dyDescent="0.15">
      <c r="A829" s="17"/>
    </row>
    <row r="830" spans="1:1" ht="13" x14ac:dyDescent="0.15">
      <c r="A830" s="17"/>
    </row>
    <row r="831" spans="1:1" ht="13" x14ac:dyDescent="0.15">
      <c r="A831" s="17"/>
    </row>
    <row r="832" spans="1:1" ht="13" x14ac:dyDescent="0.15">
      <c r="A832" s="17"/>
    </row>
    <row r="833" spans="1:1" ht="13" x14ac:dyDescent="0.15">
      <c r="A833" s="17"/>
    </row>
    <row r="834" spans="1:1" ht="13" x14ac:dyDescent="0.15">
      <c r="A834" s="17"/>
    </row>
    <row r="835" spans="1:1" ht="13" x14ac:dyDescent="0.15">
      <c r="A835" s="17"/>
    </row>
    <row r="836" spans="1:1" ht="13" x14ac:dyDescent="0.15">
      <c r="A836" s="17"/>
    </row>
    <row r="837" spans="1:1" ht="13" x14ac:dyDescent="0.15">
      <c r="A837" s="17"/>
    </row>
    <row r="838" spans="1:1" ht="13" x14ac:dyDescent="0.15">
      <c r="A838" s="17"/>
    </row>
    <row r="839" spans="1:1" ht="13" x14ac:dyDescent="0.15">
      <c r="A839" s="17"/>
    </row>
    <row r="840" spans="1:1" ht="13" x14ac:dyDescent="0.15">
      <c r="A840" s="17"/>
    </row>
    <row r="841" spans="1:1" ht="13" x14ac:dyDescent="0.15">
      <c r="A841" s="17"/>
    </row>
    <row r="842" spans="1:1" ht="13" x14ac:dyDescent="0.15">
      <c r="A842" s="17"/>
    </row>
    <row r="843" spans="1:1" ht="13" x14ac:dyDescent="0.15">
      <c r="A843" s="17"/>
    </row>
    <row r="844" spans="1:1" ht="13" x14ac:dyDescent="0.15">
      <c r="A844" s="17"/>
    </row>
    <row r="845" spans="1:1" ht="13" x14ac:dyDescent="0.15">
      <c r="A845" s="17"/>
    </row>
    <row r="846" spans="1:1" ht="13" x14ac:dyDescent="0.15">
      <c r="A846" s="17"/>
    </row>
    <row r="847" spans="1:1" ht="13" x14ac:dyDescent="0.15">
      <c r="A847" s="17"/>
    </row>
    <row r="848" spans="1:1" ht="13" x14ac:dyDescent="0.15">
      <c r="A848" s="17"/>
    </row>
    <row r="849" spans="1:1" ht="13" x14ac:dyDescent="0.15">
      <c r="A849" s="17"/>
    </row>
    <row r="850" spans="1:1" ht="13" x14ac:dyDescent="0.15">
      <c r="A850" s="17"/>
    </row>
    <row r="851" spans="1:1" ht="13" x14ac:dyDescent="0.15">
      <c r="A851" s="17"/>
    </row>
    <row r="852" spans="1:1" ht="13" x14ac:dyDescent="0.15">
      <c r="A852" s="17"/>
    </row>
    <row r="853" spans="1:1" ht="13" x14ac:dyDescent="0.15">
      <c r="A853" s="17"/>
    </row>
    <row r="854" spans="1:1" ht="13" x14ac:dyDescent="0.15">
      <c r="A854" s="17"/>
    </row>
    <row r="855" spans="1:1" ht="13" x14ac:dyDescent="0.15">
      <c r="A855" s="17"/>
    </row>
    <row r="856" spans="1:1" ht="13" x14ac:dyDescent="0.15">
      <c r="A856" s="17"/>
    </row>
    <row r="857" spans="1:1" ht="13" x14ac:dyDescent="0.15">
      <c r="A857" s="17"/>
    </row>
    <row r="858" spans="1:1" ht="13" x14ac:dyDescent="0.15">
      <c r="A858" s="17"/>
    </row>
    <row r="859" spans="1:1" ht="13" x14ac:dyDescent="0.15">
      <c r="A859" s="17"/>
    </row>
    <row r="860" spans="1:1" ht="13" x14ac:dyDescent="0.15">
      <c r="A860" s="17"/>
    </row>
    <row r="861" spans="1:1" ht="13" x14ac:dyDescent="0.15">
      <c r="A861" s="17"/>
    </row>
    <row r="862" spans="1:1" ht="13" x14ac:dyDescent="0.15">
      <c r="A862" s="17"/>
    </row>
    <row r="863" spans="1:1" ht="13" x14ac:dyDescent="0.15">
      <c r="A863" s="17"/>
    </row>
    <row r="864" spans="1:1" ht="13" x14ac:dyDescent="0.15">
      <c r="A864" s="17"/>
    </row>
    <row r="865" spans="1:1" ht="13" x14ac:dyDescent="0.15">
      <c r="A865" s="17"/>
    </row>
    <row r="866" spans="1:1" ht="13" x14ac:dyDescent="0.15">
      <c r="A866" s="17"/>
    </row>
    <row r="867" spans="1:1" ht="13" x14ac:dyDescent="0.15">
      <c r="A867" s="17"/>
    </row>
    <row r="868" spans="1:1" ht="13" x14ac:dyDescent="0.15">
      <c r="A868" s="17"/>
    </row>
    <row r="869" spans="1:1" ht="13" x14ac:dyDescent="0.15">
      <c r="A869" s="17"/>
    </row>
    <row r="870" spans="1:1" ht="13" x14ac:dyDescent="0.15">
      <c r="A870" s="17"/>
    </row>
    <row r="871" spans="1:1" ht="13" x14ac:dyDescent="0.15">
      <c r="A871" s="17"/>
    </row>
    <row r="872" spans="1:1" ht="13" x14ac:dyDescent="0.15">
      <c r="A872" s="17"/>
    </row>
    <row r="873" spans="1:1" ht="13" x14ac:dyDescent="0.15">
      <c r="A873" s="17"/>
    </row>
    <row r="874" spans="1:1" ht="13" x14ac:dyDescent="0.15">
      <c r="A874" s="17"/>
    </row>
    <row r="875" spans="1:1" ht="13" x14ac:dyDescent="0.15">
      <c r="A875" s="17"/>
    </row>
    <row r="876" spans="1:1" ht="13" x14ac:dyDescent="0.15">
      <c r="A876" s="17"/>
    </row>
    <row r="877" spans="1:1" ht="13" x14ac:dyDescent="0.15">
      <c r="A877" s="17"/>
    </row>
    <row r="878" spans="1:1" ht="13" x14ac:dyDescent="0.15">
      <c r="A878" s="17"/>
    </row>
    <row r="879" spans="1:1" ht="13" x14ac:dyDescent="0.15">
      <c r="A879" s="17"/>
    </row>
    <row r="880" spans="1:1" ht="13" x14ac:dyDescent="0.15">
      <c r="A880" s="17"/>
    </row>
    <row r="881" spans="1:1" ht="13" x14ac:dyDescent="0.15">
      <c r="A881" s="17"/>
    </row>
    <row r="882" spans="1:1" ht="13" x14ac:dyDescent="0.15">
      <c r="A882" s="17"/>
    </row>
    <row r="883" spans="1:1" ht="13" x14ac:dyDescent="0.15">
      <c r="A883" s="17"/>
    </row>
    <row r="884" spans="1:1" ht="13" x14ac:dyDescent="0.15">
      <c r="A884" s="17"/>
    </row>
    <row r="885" spans="1:1" ht="13" x14ac:dyDescent="0.15">
      <c r="A885" s="17"/>
    </row>
    <row r="886" spans="1:1" ht="13" x14ac:dyDescent="0.15">
      <c r="A886" s="17"/>
    </row>
    <row r="887" spans="1:1" ht="13" x14ac:dyDescent="0.15">
      <c r="A887" s="17"/>
    </row>
    <row r="888" spans="1:1" ht="13" x14ac:dyDescent="0.15">
      <c r="A888" s="17"/>
    </row>
    <row r="889" spans="1:1" ht="13" x14ac:dyDescent="0.15">
      <c r="A889" s="17"/>
    </row>
    <row r="890" spans="1:1" ht="13" x14ac:dyDescent="0.15">
      <c r="A890" s="17"/>
    </row>
    <row r="891" spans="1:1" ht="13" x14ac:dyDescent="0.15">
      <c r="A891" s="17"/>
    </row>
    <row r="892" spans="1:1" ht="13" x14ac:dyDescent="0.15">
      <c r="A892" s="17"/>
    </row>
    <row r="893" spans="1:1" ht="13" x14ac:dyDescent="0.15">
      <c r="A893" s="17"/>
    </row>
    <row r="894" spans="1:1" ht="13" x14ac:dyDescent="0.15">
      <c r="A894" s="17"/>
    </row>
    <row r="895" spans="1:1" ht="13" x14ac:dyDescent="0.15">
      <c r="A895" s="17"/>
    </row>
    <row r="896" spans="1:1" ht="13" x14ac:dyDescent="0.15">
      <c r="A896" s="17"/>
    </row>
    <row r="897" spans="1:1" ht="13" x14ac:dyDescent="0.15">
      <c r="A897" s="17"/>
    </row>
    <row r="898" spans="1:1" ht="13" x14ac:dyDescent="0.15">
      <c r="A898" s="17"/>
    </row>
    <row r="899" spans="1:1" ht="13" x14ac:dyDescent="0.15">
      <c r="A899" s="17"/>
    </row>
    <row r="900" spans="1:1" ht="13" x14ac:dyDescent="0.15">
      <c r="A900" s="17"/>
    </row>
    <row r="901" spans="1:1" ht="13" x14ac:dyDescent="0.15">
      <c r="A901" s="17"/>
    </row>
    <row r="902" spans="1:1" ht="13" x14ac:dyDescent="0.15">
      <c r="A902" s="17"/>
    </row>
    <row r="903" spans="1:1" ht="13" x14ac:dyDescent="0.15">
      <c r="A903" s="17"/>
    </row>
    <row r="904" spans="1:1" ht="13" x14ac:dyDescent="0.15">
      <c r="A904" s="17"/>
    </row>
    <row r="905" spans="1:1" ht="13" x14ac:dyDescent="0.15">
      <c r="A905" s="17"/>
    </row>
    <row r="906" spans="1:1" ht="13" x14ac:dyDescent="0.15">
      <c r="A906" s="17"/>
    </row>
    <row r="907" spans="1:1" ht="13" x14ac:dyDescent="0.15">
      <c r="A907" s="17"/>
    </row>
    <row r="908" spans="1:1" ht="13" x14ac:dyDescent="0.15">
      <c r="A908" s="17"/>
    </row>
    <row r="909" spans="1:1" ht="13" x14ac:dyDescent="0.15">
      <c r="A909" s="17"/>
    </row>
    <row r="910" spans="1:1" ht="13" x14ac:dyDescent="0.15">
      <c r="A910" s="17"/>
    </row>
    <row r="911" spans="1:1" ht="13" x14ac:dyDescent="0.15">
      <c r="A911" s="17"/>
    </row>
    <row r="912" spans="1:1" ht="13" x14ac:dyDescent="0.15">
      <c r="A912" s="17"/>
    </row>
    <row r="913" spans="1:1" ht="13" x14ac:dyDescent="0.15">
      <c r="A913" s="17"/>
    </row>
    <row r="914" spans="1:1" ht="13" x14ac:dyDescent="0.15">
      <c r="A914" s="17"/>
    </row>
    <row r="915" spans="1:1" ht="13" x14ac:dyDescent="0.15">
      <c r="A915" s="17"/>
    </row>
    <row r="916" spans="1:1" ht="13" x14ac:dyDescent="0.15">
      <c r="A916" s="17"/>
    </row>
    <row r="917" spans="1:1" ht="13" x14ac:dyDescent="0.15">
      <c r="A917" s="17"/>
    </row>
    <row r="918" spans="1:1" ht="13" x14ac:dyDescent="0.15">
      <c r="A918" s="17"/>
    </row>
    <row r="919" spans="1:1" ht="13" x14ac:dyDescent="0.15">
      <c r="A919" s="17"/>
    </row>
    <row r="920" spans="1:1" ht="13" x14ac:dyDescent="0.15">
      <c r="A920" s="17"/>
    </row>
    <row r="921" spans="1:1" ht="13" x14ac:dyDescent="0.15">
      <c r="A921" s="17"/>
    </row>
    <row r="922" spans="1:1" ht="13" x14ac:dyDescent="0.15">
      <c r="A922" s="17"/>
    </row>
    <row r="923" spans="1:1" ht="13" x14ac:dyDescent="0.15">
      <c r="A923" s="17"/>
    </row>
    <row r="924" spans="1:1" ht="13" x14ac:dyDescent="0.15">
      <c r="A924" s="17"/>
    </row>
    <row r="925" spans="1:1" ht="13" x14ac:dyDescent="0.15">
      <c r="A925" s="17"/>
    </row>
    <row r="926" spans="1:1" ht="13" x14ac:dyDescent="0.15">
      <c r="A926" s="17"/>
    </row>
    <row r="927" spans="1:1" ht="13" x14ac:dyDescent="0.15">
      <c r="A927" s="17"/>
    </row>
    <row r="928" spans="1:1" ht="13" x14ac:dyDescent="0.15">
      <c r="A928" s="17"/>
    </row>
    <row r="929" spans="1:1" ht="13" x14ac:dyDescent="0.15">
      <c r="A929" s="17"/>
    </row>
    <row r="930" spans="1:1" ht="13" x14ac:dyDescent="0.15">
      <c r="A930" s="17"/>
    </row>
    <row r="931" spans="1:1" ht="13" x14ac:dyDescent="0.15">
      <c r="A931" s="17"/>
    </row>
    <row r="932" spans="1:1" ht="13" x14ac:dyDescent="0.15">
      <c r="A932" s="17"/>
    </row>
    <row r="933" spans="1:1" ht="13" x14ac:dyDescent="0.15">
      <c r="A933" s="17"/>
    </row>
    <row r="934" spans="1:1" ht="13" x14ac:dyDescent="0.15">
      <c r="A934" s="17"/>
    </row>
    <row r="935" spans="1:1" ht="13" x14ac:dyDescent="0.15">
      <c r="A935" s="17"/>
    </row>
    <row r="936" spans="1:1" ht="13" x14ac:dyDescent="0.15">
      <c r="A936" s="17"/>
    </row>
    <row r="937" spans="1:1" ht="13" x14ac:dyDescent="0.15">
      <c r="A937" s="17"/>
    </row>
    <row r="938" spans="1:1" ht="13" x14ac:dyDescent="0.15">
      <c r="A938" s="17"/>
    </row>
    <row r="939" spans="1:1" ht="13" x14ac:dyDescent="0.15">
      <c r="A939" s="17"/>
    </row>
    <row r="940" spans="1:1" ht="13" x14ac:dyDescent="0.15">
      <c r="A940" s="17"/>
    </row>
    <row r="941" spans="1:1" ht="13" x14ac:dyDescent="0.15">
      <c r="A941" s="17"/>
    </row>
    <row r="942" spans="1:1" ht="13" x14ac:dyDescent="0.15">
      <c r="A942" s="17"/>
    </row>
    <row r="943" spans="1:1" ht="13" x14ac:dyDescent="0.15">
      <c r="A943" s="17"/>
    </row>
    <row r="944" spans="1:1" ht="13" x14ac:dyDescent="0.15">
      <c r="A944" s="17"/>
    </row>
    <row r="945" spans="1:1" ht="13" x14ac:dyDescent="0.15">
      <c r="A945" s="17"/>
    </row>
    <row r="946" spans="1:1" ht="13" x14ac:dyDescent="0.15">
      <c r="A946" s="17"/>
    </row>
    <row r="947" spans="1:1" ht="13" x14ac:dyDescent="0.15">
      <c r="A947" s="17"/>
    </row>
    <row r="948" spans="1:1" ht="13" x14ac:dyDescent="0.15">
      <c r="A948" s="17"/>
    </row>
    <row r="949" spans="1:1" ht="13" x14ac:dyDescent="0.15">
      <c r="A949" s="17"/>
    </row>
    <row r="950" spans="1:1" ht="13" x14ac:dyDescent="0.15">
      <c r="A950" s="17"/>
    </row>
    <row r="951" spans="1:1" ht="13" x14ac:dyDescent="0.15">
      <c r="A951" s="17"/>
    </row>
    <row r="952" spans="1:1" ht="13" x14ac:dyDescent="0.15">
      <c r="A952" s="17"/>
    </row>
    <row r="953" spans="1:1" ht="13" x14ac:dyDescent="0.15">
      <c r="A953" s="17"/>
    </row>
    <row r="954" spans="1:1" ht="13" x14ac:dyDescent="0.15">
      <c r="A954" s="17"/>
    </row>
    <row r="955" spans="1:1" ht="13" x14ac:dyDescent="0.15">
      <c r="A955" s="17"/>
    </row>
    <row r="956" spans="1:1" ht="13" x14ac:dyDescent="0.15">
      <c r="A956" s="17"/>
    </row>
    <row r="957" spans="1:1" ht="13" x14ac:dyDescent="0.15">
      <c r="A957" s="17"/>
    </row>
    <row r="958" spans="1:1" ht="13" x14ac:dyDescent="0.15">
      <c r="A958" s="17"/>
    </row>
    <row r="959" spans="1:1" ht="13" x14ac:dyDescent="0.15">
      <c r="A959" s="17"/>
    </row>
    <row r="960" spans="1:1" ht="13" x14ac:dyDescent="0.15">
      <c r="A960" s="17"/>
    </row>
    <row r="961" spans="1:1" ht="13" x14ac:dyDescent="0.15">
      <c r="A961" s="17"/>
    </row>
    <row r="962" spans="1:1" ht="13" x14ac:dyDescent="0.15">
      <c r="A962" s="17"/>
    </row>
    <row r="963" spans="1:1" ht="13" x14ac:dyDescent="0.15">
      <c r="A963" s="17"/>
    </row>
    <row r="964" spans="1:1" ht="13" x14ac:dyDescent="0.15">
      <c r="A964" s="17"/>
    </row>
    <row r="965" spans="1:1" ht="13" x14ac:dyDescent="0.15">
      <c r="A965" s="17"/>
    </row>
    <row r="966" spans="1:1" ht="13" x14ac:dyDescent="0.15">
      <c r="A966" s="17"/>
    </row>
    <row r="967" spans="1:1" ht="13" x14ac:dyDescent="0.15">
      <c r="A967" s="17"/>
    </row>
    <row r="968" spans="1:1" ht="13" x14ac:dyDescent="0.15">
      <c r="A968" s="17"/>
    </row>
    <row r="969" spans="1:1" ht="13" x14ac:dyDescent="0.15">
      <c r="A969" s="17"/>
    </row>
    <row r="970" spans="1:1" ht="13" x14ac:dyDescent="0.15">
      <c r="A970" s="17"/>
    </row>
    <row r="971" spans="1:1" ht="13" x14ac:dyDescent="0.15">
      <c r="A971" s="17"/>
    </row>
    <row r="972" spans="1:1" ht="13" x14ac:dyDescent="0.15">
      <c r="A972" s="17"/>
    </row>
    <row r="973" spans="1:1" ht="13" x14ac:dyDescent="0.15">
      <c r="A973" s="17"/>
    </row>
    <row r="974" spans="1:1" ht="13" x14ac:dyDescent="0.15">
      <c r="A974" s="17"/>
    </row>
    <row r="975" spans="1:1" ht="13" x14ac:dyDescent="0.15">
      <c r="A975" s="17"/>
    </row>
    <row r="976" spans="1:1" ht="13" x14ac:dyDescent="0.15">
      <c r="A976" s="17"/>
    </row>
    <row r="977" spans="1:1" ht="13" x14ac:dyDescent="0.15">
      <c r="A977" s="17"/>
    </row>
    <row r="978" spans="1:1" ht="13" x14ac:dyDescent="0.15">
      <c r="A978" s="17"/>
    </row>
    <row r="979" spans="1:1" ht="13" x14ac:dyDescent="0.15">
      <c r="A979" s="17"/>
    </row>
    <row r="980" spans="1:1" ht="13" x14ac:dyDescent="0.15">
      <c r="A980" s="17"/>
    </row>
    <row r="981" spans="1:1" ht="13" x14ac:dyDescent="0.15">
      <c r="A981" s="17"/>
    </row>
    <row r="982" spans="1:1" ht="13" x14ac:dyDescent="0.15">
      <c r="A982" s="17"/>
    </row>
    <row r="983" spans="1:1" ht="13" x14ac:dyDescent="0.15">
      <c r="A983" s="17"/>
    </row>
    <row r="984" spans="1:1" ht="13" x14ac:dyDescent="0.15">
      <c r="A984" s="17"/>
    </row>
    <row r="985" spans="1:1" ht="13" x14ac:dyDescent="0.15">
      <c r="A985" s="17"/>
    </row>
    <row r="986" spans="1:1" ht="13" x14ac:dyDescent="0.15">
      <c r="A986" s="17"/>
    </row>
    <row r="987" spans="1:1" ht="13" x14ac:dyDescent="0.15">
      <c r="A987" s="17"/>
    </row>
    <row r="988" spans="1:1" ht="13" x14ac:dyDescent="0.15">
      <c r="A988" s="17"/>
    </row>
    <row r="989" spans="1:1" ht="13" x14ac:dyDescent="0.15">
      <c r="A989" s="17"/>
    </row>
    <row r="990" spans="1:1" ht="13" x14ac:dyDescent="0.15">
      <c r="A990" s="17"/>
    </row>
    <row r="991" spans="1:1" ht="13" x14ac:dyDescent="0.15">
      <c r="A991" s="17"/>
    </row>
    <row r="992" spans="1:1" ht="13" x14ac:dyDescent="0.15">
      <c r="A992" s="17"/>
    </row>
    <row r="993" spans="1:1" ht="13" x14ac:dyDescent="0.15">
      <c r="A993" s="17"/>
    </row>
    <row r="994" spans="1:1" ht="13" x14ac:dyDescent="0.15">
      <c r="A994" s="17"/>
    </row>
    <row r="995" spans="1:1" ht="13" x14ac:dyDescent="0.15">
      <c r="A995" s="17"/>
    </row>
    <row r="996" spans="1:1" ht="13" x14ac:dyDescent="0.15">
      <c r="A996" s="17"/>
    </row>
    <row r="997" spans="1:1" ht="13" x14ac:dyDescent="0.15">
      <c r="A997" s="17"/>
    </row>
    <row r="998" spans="1:1" ht="13" x14ac:dyDescent="0.15">
      <c r="A998" s="17"/>
    </row>
    <row r="999" spans="1:1" ht="13" x14ac:dyDescent="0.15">
      <c r="A999"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9"/>
  <sheetViews>
    <sheetView workbookViewId="0">
      <pane ySplit="1" topLeftCell="A2" activePane="bottomLeft" state="frozen"/>
      <selection pane="bottomLeft" activeCell="B6" sqref="B6"/>
    </sheetView>
  </sheetViews>
  <sheetFormatPr baseColWidth="10" defaultColWidth="17.33203125" defaultRowHeight="15" customHeight="1" x14ac:dyDescent="0.15"/>
  <cols>
    <col min="1" max="1" width="26.5" customWidth="1"/>
    <col min="2" max="2" width="17.33203125" customWidth="1"/>
  </cols>
  <sheetData>
    <row r="1" spans="1:2" ht="15" customHeight="1" x14ac:dyDescent="0.2">
      <c r="A1" s="2"/>
      <c r="B1" s="3" t="s">
        <v>1</v>
      </c>
    </row>
    <row r="2" spans="1:2" ht="15" customHeight="1" x14ac:dyDescent="0.2">
      <c r="A2" s="1" t="s">
        <v>2</v>
      </c>
      <c r="B2" s="5"/>
    </row>
    <row r="3" spans="1:2" ht="15" customHeight="1" x14ac:dyDescent="0.2">
      <c r="A3" s="1" t="s">
        <v>3</v>
      </c>
      <c r="B3" s="8">
        <v>23487</v>
      </c>
    </row>
    <row r="4" spans="1:2" ht="15" customHeight="1" x14ac:dyDescent="0.2">
      <c r="A4" s="1" t="s">
        <v>101</v>
      </c>
      <c r="B4" s="8">
        <v>6206</v>
      </c>
    </row>
    <row r="5" spans="1:2" ht="15" customHeight="1" x14ac:dyDescent="0.2">
      <c r="A5" s="1" t="s">
        <v>102</v>
      </c>
      <c r="B5" s="8">
        <v>17281</v>
      </c>
    </row>
    <row r="6" spans="1:2" ht="15" customHeight="1" x14ac:dyDescent="0.2">
      <c r="A6" s="1" t="s">
        <v>103</v>
      </c>
      <c r="B6" s="10">
        <v>0.26423127687657</v>
      </c>
    </row>
    <row r="7" spans="1:2" ht="15" customHeight="1" x14ac:dyDescent="0.2">
      <c r="A7" s="4"/>
      <c r="B7" s="1"/>
    </row>
    <row r="8" spans="1:2" ht="15" customHeight="1" x14ac:dyDescent="0.2">
      <c r="A8" s="1" t="s">
        <v>10</v>
      </c>
      <c r="B8" s="1"/>
    </row>
    <row r="9" spans="1:2" ht="15" customHeight="1" x14ac:dyDescent="0.2">
      <c r="A9" s="1" t="s">
        <v>3</v>
      </c>
      <c r="B9" s="8">
        <v>24245</v>
      </c>
    </row>
    <row r="10" spans="1:2" ht="15" customHeight="1" x14ac:dyDescent="0.2">
      <c r="A10" s="1" t="s">
        <v>101</v>
      </c>
      <c r="B10" s="8">
        <v>11542</v>
      </c>
    </row>
    <row r="11" spans="1:2" ht="15" customHeight="1" x14ac:dyDescent="0.2">
      <c r="A11" s="1" t="s">
        <v>102</v>
      </c>
      <c r="B11" s="8">
        <v>12703</v>
      </c>
    </row>
    <row r="12" spans="1:2" ht="15" customHeight="1" x14ac:dyDescent="0.2">
      <c r="A12" s="1" t="s">
        <v>103</v>
      </c>
      <c r="B12" s="10">
        <v>0.4760569189523613</v>
      </c>
    </row>
    <row r="13" spans="1:2" ht="15" customHeight="1" x14ac:dyDescent="0.2">
      <c r="A13" s="1"/>
      <c r="B13" s="1"/>
    </row>
    <row r="14" spans="1:2" ht="15" customHeight="1" x14ac:dyDescent="0.2">
      <c r="A14" s="1" t="s">
        <v>11</v>
      </c>
      <c r="B14" s="1"/>
    </row>
    <row r="15" spans="1:2" ht="15" customHeight="1" x14ac:dyDescent="0.2">
      <c r="A15" s="1" t="s">
        <v>3</v>
      </c>
      <c r="B15" s="8">
        <v>29295</v>
      </c>
    </row>
    <row r="16" spans="1:2" ht="15" customHeight="1" x14ac:dyDescent="0.2">
      <c r="A16" s="1" t="s">
        <v>101</v>
      </c>
      <c r="B16" s="8">
        <v>8918</v>
      </c>
    </row>
    <row r="17" spans="1:2" ht="15" customHeight="1" x14ac:dyDescent="0.2">
      <c r="A17" s="1" t="s">
        <v>102</v>
      </c>
      <c r="B17" s="8">
        <v>20377</v>
      </c>
    </row>
    <row r="18" spans="1:2" ht="15" customHeight="1" x14ac:dyDescent="0.2">
      <c r="A18" s="1" t="s">
        <v>103</v>
      </c>
      <c r="B18" s="10">
        <v>0.30442054958183989</v>
      </c>
    </row>
    <row r="19" spans="1:2" ht="15" customHeight="1" x14ac:dyDescent="0.2">
      <c r="A19" s="1"/>
      <c r="B19" s="1"/>
    </row>
    <row r="20" spans="1:2" ht="15" customHeight="1" x14ac:dyDescent="0.2">
      <c r="A20" s="1" t="s">
        <v>12</v>
      </c>
      <c r="B20" s="1"/>
    </row>
    <row r="21" spans="1:2" ht="15" customHeight="1" x14ac:dyDescent="0.2">
      <c r="A21" s="1" t="s">
        <v>3</v>
      </c>
      <c r="B21" s="8">
        <v>17723</v>
      </c>
    </row>
    <row r="22" spans="1:2" ht="15" customHeight="1" x14ac:dyDescent="0.2">
      <c r="A22" s="1" t="s">
        <v>101</v>
      </c>
      <c r="B22" s="8">
        <v>6797</v>
      </c>
    </row>
    <row r="23" spans="1:2" ht="15" customHeight="1" x14ac:dyDescent="0.2">
      <c r="A23" s="1" t="s">
        <v>102</v>
      </c>
      <c r="B23" s="8">
        <v>10926</v>
      </c>
    </row>
    <row r="24" spans="1:2" ht="15" customHeight="1" x14ac:dyDescent="0.2">
      <c r="A24" s="1" t="s">
        <v>103</v>
      </c>
      <c r="B24" s="10">
        <v>0.38351294927495344</v>
      </c>
    </row>
    <row r="25" spans="1:2" ht="15" customHeight="1" x14ac:dyDescent="0.2">
      <c r="A25" s="1"/>
      <c r="B25" s="1"/>
    </row>
    <row r="26" spans="1:2" ht="15" customHeight="1" x14ac:dyDescent="0.2">
      <c r="A26" s="1" t="s">
        <v>13</v>
      </c>
      <c r="B26" s="1"/>
    </row>
    <row r="27" spans="1:2" ht="15" customHeight="1" x14ac:dyDescent="0.2">
      <c r="A27" s="1" t="s">
        <v>3</v>
      </c>
      <c r="B27" s="8">
        <v>14670</v>
      </c>
    </row>
    <row r="28" spans="1:2" ht="15" customHeight="1" x14ac:dyDescent="0.2">
      <c r="A28" s="1" t="s">
        <v>101</v>
      </c>
      <c r="B28" s="8">
        <v>7417</v>
      </c>
    </row>
    <row r="29" spans="1:2" ht="15" customHeight="1" x14ac:dyDescent="0.2">
      <c r="A29" s="1" t="s">
        <v>102</v>
      </c>
      <c r="B29" s="8">
        <v>7253</v>
      </c>
    </row>
    <row r="30" spans="1:2" ht="15" customHeight="1" x14ac:dyDescent="0.2">
      <c r="A30" s="1" t="s">
        <v>103</v>
      </c>
      <c r="B30" s="10">
        <v>0.50558963871847307</v>
      </c>
    </row>
    <row r="31" spans="1:2" ht="15" customHeight="1" x14ac:dyDescent="0.2">
      <c r="A31" s="1"/>
      <c r="B31" s="1"/>
    </row>
    <row r="32" spans="1:2" ht="15" customHeight="1" x14ac:dyDescent="0.2">
      <c r="A32" s="1" t="s">
        <v>14</v>
      </c>
      <c r="B32" s="1"/>
    </row>
    <row r="33" spans="1:2" ht="15" customHeight="1" x14ac:dyDescent="0.2">
      <c r="A33" s="1" t="s">
        <v>3</v>
      </c>
      <c r="B33" s="8">
        <v>52225</v>
      </c>
    </row>
    <row r="34" spans="1:2" ht="15" customHeight="1" x14ac:dyDescent="0.2">
      <c r="A34" s="1" t="s">
        <v>101</v>
      </c>
      <c r="B34" s="8">
        <v>19467</v>
      </c>
    </row>
    <row r="35" spans="1:2" ht="15" customHeight="1" x14ac:dyDescent="0.2">
      <c r="A35" s="1" t="s">
        <v>102</v>
      </c>
      <c r="B35" s="8">
        <v>32758</v>
      </c>
    </row>
    <row r="36" spans="1:2" ht="15" customHeight="1" x14ac:dyDescent="0.2">
      <c r="A36" s="1" t="s">
        <v>103</v>
      </c>
      <c r="B36" s="10">
        <v>0.37275251316419339</v>
      </c>
    </row>
    <row r="37" spans="1:2" ht="15" customHeight="1" x14ac:dyDescent="0.2">
      <c r="A37" s="1"/>
      <c r="B37" s="1"/>
    </row>
    <row r="38" spans="1:2" ht="15" customHeight="1" x14ac:dyDescent="0.2">
      <c r="A38" s="1" t="s">
        <v>15</v>
      </c>
      <c r="B38" s="1"/>
    </row>
    <row r="39" spans="1:2" ht="15" customHeight="1" x14ac:dyDescent="0.2">
      <c r="A39" s="1" t="s">
        <v>3</v>
      </c>
      <c r="B39" s="8">
        <v>32271</v>
      </c>
    </row>
    <row r="40" spans="1:2" ht="15" customHeight="1" x14ac:dyDescent="0.2">
      <c r="A40" s="1" t="s">
        <v>101</v>
      </c>
      <c r="B40" s="8">
        <v>14092</v>
      </c>
    </row>
    <row r="41" spans="1:2" ht="15" customHeight="1" x14ac:dyDescent="0.2">
      <c r="A41" s="1" t="s">
        <v>102</v>
      </c>
      <c r="B41" s="8">
        <v>18179</v>
      </c>
    </row>
    <row r="42" spans="1:2" ht="15" customHeight="1" x14ac:dyDescent="0.2">
      <c r="A42" s="1" t="s">
        <v>103</v>
      </c>
      <c r="B42" s="10">
        <v>0.436676892566081</v>
      </c>
    </row>
    <row r="43" spans="1:2" ht="15" customHeight="1" x14ac:dyDescent="0.2">
      <c r="A43" s="1"/>
      <c r="B43" s="1"/>
    </row>
    <row r="44" spans="1:2" ht="15" customHeight="1" x14ac:dyDescent="0.2">
      <c r="A44" s="1" t="s">
        <v>16</v>
      </c>
      <c r="B44" s="1"/>
    </row>
    <row r="45" spans="1:2" ht="15" customHeight="1" x14ac:dyDescent="0.2">
      <c r="A45" s="1" t="s">
        <v>3</v>
      </c>
      <c r="B45" s="8">
        <v>52964</v>
      </c>
    </row>
    <row r="46" spans="1:2" ht="15" customHeight="1" x14ac:dyDescent="0.2">
      <c r="A46" s="1" t="s">
        <v>101</v>
      </c>
      <c r="B46" s="8">
        <v>21830</v>
      </c>
    </row>
    <row r="47" spans="1:2" ht="15" customHeight="1" x14ac:dyDescent="0.2">
      <c r="A47" s="1" t="s">
        <v>102</v>
      </c>
      <c r="B47" s="8">
        <v>31134</v>
      </c>
    </row>
    <row r="48" spans="1:2" ht="15" customHeight="1" x14ac:dyDescent="0.2">
      <c r="A48" s="1" t="s">
        <v>103</v>
      </c>
      <c r="B48" s="10">
        <v>0.41216675477682957</v>
      </c>
    </row>
    <row r="49" spans="1:2" ht="15" customHeight="1" x14ac:dyDescent="0.2">
      <c r="A49" s="1"/>
      <c r="B49" s="1"/>
    </row>
    <row r="50" spans="1:2" ht="15" customHeight="1" x14ac:dyDescent="0.2">
      <c r="A50" s="1" t="s">
        <v>17</v>
      </c>
      <c r="B50" s="1"/>
    </row>
    <row r="51" spans="1:2" ht="15" customHeight="1" x14ac:dyDescent="0.2">
      <c r="A51" s="1" t="s">
        <v>3</v>
      </c>
      <c r="B51" s="8">
        <v>4491</v>
      </c>
    </row>
    <row r="52" spans="1:2" ht="15" customHeight="1" x14ac:dyDescent="0.2">
      <c r="A52" s="1" t="s">
        <v>101</v>
      </c>
      <c r="B52" s="8">
        <v>3524</v>
      </c>
    </row>
    <row r="53" spans="1:2" ht="15" customHeight="1" x14ac:dyDescent="0.2">
      <c r="A53" s="1" t="s">
        <v>102</v>
      </c>
      <c r="B53" s="8">
        <v>967</v>
      </c>
    </row>
    <row r="54" spans="1:2" ht="15" customHeight="1" x14ac:dyDescent="0.2">
      <c r="A54" s="1" t="s">
        <v>103</v>
      </c>
      <c r="B54" s="10">
        <v>0.78468047205522151</v>
      </c>
    </row>
    <row r="55" spans="1:2" ht="15" customHeight="1" x14ac:dyDescent="0.2">
      <c r="A55" s="1"/>
      <c r="B55" s="1"/>
    </row>
    <row r="56" spans="1:2" ht="15" customHeight="1" x14ac:dyDescent="0.2">
      <c r="A56" s="1" t="s">
        <v>18</v>
      </c>
      <c r="B56" s="1"/>
    </row>
    <row r="57" spans="1:2" ht="15" customHeight="1" x14ac:dyDescent="0.2">
      <c r="A57" s="1" t="s">
        <v>3</v>
      </c>
      <c r="B57" s="8">
        <v>14332</v>
      </c>
    </row>
    <row r="58" spans="1:2" ht="15" customHeight="1" x14ac:dyDescent="0.2">
      <c r="A58" s="1" t="s">
        <v>101</v>
      </c>
      <c r="B58" s="8">
        <v>11579</v>
      </c>
    </row>
    <row r="59" spans="1:2" ht="15" customHeight="1" x14ac:dyDescent="0.2">
      <c r="A59" s="1" t="s">
        <v>102</v>
      </c>
      <c r="B59" s="8">
        <v>2753</v>
      </c>
    </row>
    <row r="60" spans="1:2" ht="15" customHeight="1" x14ac:dyDescent="0.2">
      <c r="A60" s="1" t="s">
        <v>103</v>
      </c>
      <c r="B60" s="10">
        <v>0.80791236394083166</v>
      </c>
    </row>
    <row r="61" spans="1:2" ht="15" customHeight="1" x14ac:dyDescent="0.2">
      <c r="A61" s="1"/>
      <c r="B61" s="1"/>
    </row>
    <row r="62" spans="1:2" ht="15" customHeight="1" x14ac:dyDescent="0.2">
      <c r="A62" s="1" t="s">
        <v>19</v>
      </c>
      <c r="B62" s="1"/>
    </row>
    <row r="63" spans="1:2" ht="15" customHeight="1" x14ac:dyDescent="0.2">
      <c r="A63" s="1" t="s">
        <v>3</v>
      </c>
      <c r="B63" s="8">
        <v>10115</v>
      </c>
    </row>
    <row r="64" spans="1:2" ht="15" customHeight="1" x14ac:dyDescent="0.2">
      <c r="A64" s="1" t="s">
        <v>101</v>
      </c>
      <c r="B64" s="8">
        <v>6419</v>
      </c>
    </row>
    <row r="65" spans="1:2" ht="15" customHeight="1" x14ac:dyDescent="0.2">
      <c r="A65" s="1" t="s">
        <v>102</v>
      </c>
      <c r="B65" s="8">
        <v>3696</v>
      </c>
    </row>
    <row r="66" spans="1:2" ht="15" customHeight="1" x14ac:dyDescent="0.2">
      <c r="A66" s="1" t="s">
        <v>103</v>
      </c>
      <c r="B66" s="10">
        <v>0.63460207612456743</v>
      </c>
    </row>
    <row r="67" spans="1:2" ht="15" customHeight="1" x14ac:dyDescent="0.2">
      <c r="A67" s="1"/>
      <c r="B67" s="1"/>
    </row>
    <row r="68" spans="1:2" ht="15" customHeight="1" x14ac:dyDescent="0.2">
      <c r="A68" s="1" t="s">
        <v>20</v>
      </c>
      <c r="B68" s="1"/>
    </row>
    <row r="69" spans="1:2" ht="15" customHeight="1" x14ac:dyDescent="0.2">
      <c r="A69" s="1" t="s">
        <v>3</v>
      </c>
      <c r="B69" s="8">
        <v>9712</v>
      </c>
    </row>
    <row r="70" spans="1:2" ht="15" customHeight="1" x14ac:dyDescent="0.2">
      <c r="A70" s="1" t="s">
        <v>101</v>
      </c>
      <c r="B70" s="8">
        <v>8585</v>
      </c>
    </row>
    <row r="71" spans="1:2" ht="15" customHeight="1" x14ac:dyDescent="0.2">
      <c r="A71" s="1" t="s">
        <v>102</v>
      </c>
      <c r="B71" s="8">
        <v>1127</v>
      </c>
    </row>
    <row r="72" spans="1:2" ht="15" customHeight="1" x14ac:dyDescent="0.2">
      <c r="A72" s="1" t="s">
        <v>103</v>
      </c>
      <c r="B72" s="10">
        <v>0.88395799011532128</v>
      </c>
    </row>
    <row r="73" spans="1:2" ht="15" customHeight="1" x14ac:dyDescent="0.2">
      <c r="A73" s="1"/>
      <c r="B73" s="1"/>
    </row>
    <row r="74" spans="1:2" ht="15" customHeight="1" x14ac:dyDescent="0.2">
      <c r="A74" s="1" t="s">
        <v>31</v>
      </c>
      <c r="B74" s="1"/>
    </row>
    <row r="75" spans="1:2" ht="15" customHeight="1" x14ac:dyDescent="0.2">
      <c r="A75" s="1" t="s">
        <v>3</v>
      </c>
      <c r="B75" s="8">
        <v>6476</v>
      </c>
    </row>
    <row r="76" spans="1:2" ht="15" customHeight="1" x14ac:dyDescent="0.2">
      <c r="A76" s="1" t="s">
        <v>101</v>
      </c>
      <c r="B76" s="8">
        <v>3396</v>
      </c>
    </row>
    <row r="77" spans="1:2" ht="15" customHeight="1" x14ac:dyDescent="0.2">
      <c r="A77" s="1" t="s">
        <v>102</v>
      </c>
      <c r="B77" s="8">
        <v>3080</v>
      </c>
    </row>
    <row r="78" spans="1:2" ht="15" customHeight="1" x14ac:dyDescent="0.2">
      <c r="A78" s="1" t="s">
        <v>103</v>
      </c>
      <c r="B78" s="10">
        <v>0.52439777640518836</v>
      </c>
    </row>
    <row r="79" spans="1:2" ht="15" customHeight="1" x14ac:dyDescent="0.2">
      <c r="A79" s="1"/>
      <c r="B79" s="1"/>
    </row>
    <row r="80" spans="1:2" ht="15" customHeight="1" x14ac:dyDescent="0.2">
      <c r="A80" s="1" t="s">
        <v>32</v>
      </c>
      <c r="B80" s="1"/>
    </row>
    <row r="81" spans="1:2" ht="15" customHeight="1" x14ac:dyDescent="0.2">
      <c r="A81" s="1" t="s">
        <v>3</v>
      </c>
      <c r="B81" s="8">
        <v>16426</v>
      </c>
    </row>
    <row r="82" spans="1:2" ht="15" customHeight="1" x14ac:dyDescent="0.2">
      <c r="A82" s="1" t="s">
        <v>101</v>
      </c>
      <c r="B82" s="8">
        <v>6433</v>
      </c>
    </row>
    <row r="83" spans="1:2" ht="15" customHeight="1" x14ac:dyDescent="0.2">
      <c r="A83" s="1" t="s">
        <v>102</v>
      </c>
      <c r="B83" s="8">
        <v>9993</v>
      </c>
    </row>
    <row r="84" spans="1:2" ht="15" customHeight="1" x14ac:dyDescent="0.2">
      <c r="A84" s="1" t="s">
        <v>103</v>
      </c>
      <c r="B84" s="10">
        <v>0.39163521246803845</v>
      </c>
    </row>
    <row r="85" spans="1:2" ht="15" customHeight="1" x14ac:dyDescent="0.2">
      <c r="A85" s="1"/>
      <c r="B85" s="1"/>
    </row>
    <row r="86" spans="1:2" ht="15" customHeight="1" x14ac:dyDescent="0.2">
      <c r="A86" s="1" t="s">
        <v>34</v>
      </c>
      <c r="B86" s="1"/>
    </row>
    <row r="87" spans="1:2" ht="15" customHeight="1" x14ac:dyDescent="0.2">
      <c r="A87" s="1" t="s">
        <v>3</v>
      </c>
      <c r="B87" s="8">
        <v>22489</v>
      </c>
    </row>
    <row r="88" spans="1:2" ht="15" customHeight="1" x14ac:dyDescent="0.2">
      <c r="A88" s="1" t="s">
        <v>101</v>
      </c>
      <c r="B88" s="8">
        <v>12555</v>
      </c>
    </row>
    <row r="89" spans="1:2" ht="15" customHeight="1" x14ac:dyDescent="0.2">
      <c r="A89" s="1" t="s">
        <v>102</v>
      </c>
      <c r="B89" s="8">
        <v>9934</v>
      </c>
    </row>
    <row r="90" spans="1:2" ht="15" customHeight="1" x14ac:dyDescent="0.2">
      <c r="A90" s="1" t="s">
        <v>103</v>
      </c>
      <c r="B90" s="10">
        <v>0.55827293343412332</v>
      </c>
    </row>
    <row r="91" spans="1:2" ht="15" customHeight="1" x14ac:dyDescent="0.2">
      <c r="A91" s="1"/>
      <c r="B91" s="1"/>
    </row>
    <row r="92" spans="1:2" ht="15" customHeight="1" x14ac:dyDescent="0.2">
      <c r="A92" s="1" t="s">
        <v>36</v>
      </c>
      <c r="B92" s="1"/>
    </row>
    <row r="93" spans="1:2" ht="15" customHeight="1" x14ac:dyDescent="0.2">
      <c r="A93" s="1" t="s">
        <v>3</v>
      </c>
      <c r="B93" s="8">
        <v>20313</v>
      </c>
    </row>
    <row r="94" spans="1:2" ht="15" customHeight="1" x14ac:dyDescent="0.2">
      <c r="A94" s="1" t="s">
        <v>101</v>
      </c>
      <c r="B94" s="8">
        <v>9146</v>
      </c>
    </row>
    <row r="95" spans="1:2" ht="15" customHeight="1" x14ac:dyDescent="0.2">
      <c r="A95" s="1" t="s">
        <v>102</v>
      </c>
      <c r="B95" s="8">
        <v>11167</v>
      </c>
    </row>
    <row r="96" spans="1:2" ht="15" customHeight="1" x14ac:dyDescent="0.2">
      <c r="A96" s="1" t="s">
        <v>103</v>
      </c>
      <c r="B96" s="10">
        <v>0.45025353222074532</v>
      </c>
    </row>
    <row r="97" spans="1:2" ht="15" customHeight="1" x14ac:dyDescent="0.2">
      <c r="A97" s="1"/>
      <c r="B97" s="1"/>
    </row>
    <row r="98" spans="1:2" ht="15" customHeight="1" x14ac:dyDescent="0.2">
      <c r="A98" s="1" t="s">
        <v>37</v>
      </c>
      <c r="B98" s="1"/>
    </row>
    <row r="99" spans="1:2" ht="15" customHeight="1" x14ac:dyDescent="0.2">
      <c r="A99" s="1" t="s">
        <v>3</v>
      </c>
      <c r="B99" s="8">
        <v>15301</v>
      </c>
    </row>
    <row r="100" spans="1:2" ht="15" customHeight="1" x14ac:dyDescent="0.2">
      <c r="A100" s="1" t="s">
        <v>101</v>
      </c>
      <c r="B100" s="8">
        <v>11392</v>
      </c>
    </row>
    <row r="101" spans="1:2" ht="15" customHeight="1" x14ac:dyDescent="0.2">
      <c r="A101" s="1" t="s">
        <v>102</v>
      </c>
      <c r="B101" s="8">
        <v>3909</v>
      </c>
    </row>
    <row r="102" spans="1:2" ht="15" customHeight="1" x14ac:dyDescent="0.2">
      <c r="A102" s="1" t="s">
        <v>103</v>
      </c>
      <c r="B102" s="10">
        <v>0.74452650153584732</v>
      </c>
    </row>
    <row r="103" spans="1:2" ht="15" customHeight="1" x14ac:dyDescent="0.2">
      <c r="A103" s="1"/>
      <c r="B103" s="1"/>
    </row>
    <row r="104" spans="1:2" ht="15" customHeight="1" x14ac:dyDescent="0.2">
      <c r="A104" s="1" t="s">
        <v>38</v>
      </c>
      <c r="B104" s="1"/>
    </row>
    <row r="105" spans="1:2" ht="15" customHeight="1" x14ac:dyDescent="0.2">
      <c r="A105" s="1" t="s">
        <v>3</v>
      </c>
      <c r="B105" s="8">
        <v>4403</v>
      </c>
    </row>
    <row r="106" spans="1:2" ht="15" customHeight="1" x14ac:dyDescent="0.2">
      <c r="A106" s="1" t="s">
        <v>101</v>
      </c>
      <c r="B106" s="8">
        <v>2483</v>
      </c>
    </row>
    <row r="107" spans="1:2" ht="15" customHeight="1" x14ac:dyDescent="0.2">
      <c r="A107" s="1" t="s">
        <v>102</v>
      </c>
      <c r="B107" s="8">
        <v>1920</v>
      </c>
    </row>
    <row r="108" spans="1:2" ht="15" customHeight="1" x14ac:dyDescent="0.2">
      <c r="A108" s="1" t="s">
        <v>103</v>
      </c>
      <c r="B108" s="10">
        <v>0.56393368158074042</v>
      </c>
    </row>
    <row r="109" spans="1:2" ht="15" customHeight="1" x14ac:dyDescent="0.2">
      <c r="A109" s="1"/>
      <c r="B109" s="1"/>
    </row>
    <row r="110" spans="1:2" ht="15" customHeight="1" x14ac:dyDescent="0.2">
      <c r="A110" s="1" t="s">
        <v>39</v>
      </c>
      <c r="B110" s="1"/>
    </row>
    <row r="111" spans="1:2" ht="15" customHeight="1" x14ac:dyDescent="0.2">
      <c r="A111" s="1" t="s">
        <v>3</v>
      </c>
      <c r="B111" s="8">
        <v>21506</v>
      </c>
    </row>
    <row r="112" spans="1:2" ht="15" customHeight="1" x14ac:dyDescent="0.2">
      <c r="A112" s="1" t="s">
        <v>101</v>
      </c>
      <c r="B112" s="8">
        <v>10564</v>
      </c>
    </row>
    <row r="113" spans="1:2" ht="15" customHeight="1" x14ac:dyDescent="0.2">
      <c r="A113" s="1" t="s">
        <v>102</v>
      </c>
      <c r="B113" s="8">
        <v>10942</v>
      </c>
    </row>
    <row r="114" spans="1:2" ht="15" customHeight="1" x14ac:dyDescent="0.2">
      <c r="A114" s="1" t="s">
        <v>103</v>
      </c>
      <c r="B114" s="10">
        <v>0.49121175485910906</v>
      </c>
    </row>
    <row r="115" spans="1:2" ht="15" customHeight="1" x14ac:dyDescent="0.2">
      <c r="A115" s="1"/>
      <c r="B115" s="1"/>
    </row>
    <row r="116" spans="1:2" ht="15" customHeight="1" x14ac:dyDescent="0.2">
      <c r="A116" s="1" t="s">
        <v>40</v>
      </c>
      <c r="B116" s="1"/>
    </row>
    <row r="117" spans="1:2" ht="15" customHeight="1" x14ac:dyDescent="0.2">
      <c r="A117" s="1" t="s">
        <v>3</v>
      </c>
      <c r="B117" s="8">
        <v>6923</v>
      </c>
    </row>
    <row r="118" spans="1:2" ht="15" customHeight="1" x14ac:dyDescent="0.2">
      <c r="A118" s="1" t="s">
        <v>101</v>
      </c>
      <c r="B118" s="8">
        <v>2739</v>
      </c>
    </row>
    <row r="119" spans="1:2" ht="15" customHeight="1" x14ac:dyDescent="0.2">
      <c r="A119" s="1" t="s">
        <v>102</v>
      </c>
      <c r="B119" s="8">
        <v>4184</v>
      </c>
    </row>
    <row r="120" spans="1:2" ht="15" customHeight="1" x14ac:dyDescent="0.2">
      <c r="A120" s="1" t="s">
        <v>103</v>
      </c>
      <c r="B120" s="10">
        <v>0.39563772930810343</v>
      </c>
    </row>
    <row r="121" spans="1:2" ht="15" customHeight="1" x14ac:dyDescent="0.2">
      <c r="A121" s="1"/>
      <c r="B121" s="1"/>
    </row>
    <row r="122" spans="1:2" ht="15" customHeight="1" x14ac:dyDescent="0.2">
      <c r="A122" s="1" t="s">
        <v>41</v>
      </c>
      <c r="B122" s="1"/>
    </row>
    <row r="123" spans="1:2" ht="15" customHeight="1" x14ac:dyDescent="0.2">
      <c r="A123" s="1" t="s">
        <v>3</v>
      </c>
      <c r="B123" s="8">
        <v>13560</v>
      </c>
    </row>
    <row r="124" spans="1:2" ht="15" customHeight="1" x14ac:dyDescent="0.2">
      <c r="A124" s="1" t="s">
        <v>101</v>
      </c>
      <c r="B124" s="8">
        <v>5202</v>
      </c>
    </row>
    <row r="125" spans="1:2" ht="15" customHeight="1" x14ac:dyDescent="0.2">
      <c r="A125" s="1" t="s">
        <v>102</v>
      </c>
      <c r="B125" s="8">
        <v>8358</v>
      </c>
    </row>
    <row r="126" spans="1:2" ht="15" customHeight="1" x14ac:dyDescent="0.2">
      <c r="A126" s="1" t="s">
        <v>103</v>
      </c>
      <c r="B126" s="10">
        <v>0.38362831858407082</v>
      </c>
    </row>
    <row r="127" spans="1:2" ht="15" customHeight="1" x14ac:dyDescent="0.2">
      <c r="A127" s="1"/>
      <c r="B127" s="1"/>
    </row>
    <row r="128" spans="1:2" ht="15" customHeight="1" x14ac:dyDescent="0.2">
      <c r="A128" s="1" t="s">
        <v>42</v>
      </c>
      <c r="B128" s="1"/>
    </row>
    <row r="129" spans="1:2" ht="15" customHeight="1" x14ac:dyDescent="0.2">
      <c r="A129" s="1" t="s">
        <v>3</v>
      </c>
      <c r="B129" s="8">
        <v>29237</v>
      </c>
    </row>
    <row r="130" spans="1:2" ht="15" customHeight="1" x14ac:dyDescent="0.2">
      <c r="A130" s="1" t="s">
        <v>101</v>
      </c>
      <c r="B130" s="8">
        <v>11060</v>
      </c>
    </row>
    <row r="131" spans="1:2" ht="15" customHeight="1" x14ac:dyDescent="0.2">
      <c r="A131" s="1" t="s">
        <v>102</v>
      </c>
      <c r="B131" s="8">
        <v>18177</v>
      </c>
    </row>
    <row r="132" spans="1:2" ht="15" customHeight="1" x14ac:dyDescent="0.2">
      <c r="A132" s="1" t="s">
        <v>103</v>
      </c>
      <c r="B132" s="10">
        <v>0.37828778602455793</v>
      </c>
    </row>
    <row r="133" spans="1:2" ht="15" customHeight="1" x14ac:dyDescent="0.2">
      <c r="A133" s="1"/>
      <c r="B133" s="1"/>
    </row>
    <row r="134" spans="1:2" ht="15" customHeight="1" x14ac:dyDescent="0.2">
      <c r="A134" s="1" t="s">
        <v>43</v>
      </c>
      <c r="B134" s="1"/>
    </row>
    <row r="135" spans="1:2" ht="15" customHeight="1" x14ac:dyDescent="0.2">
      <c r="A135" s="1" t="s">
        <v>3</v>
      </c>
      <c r="B135" s="8">
        <v>16434</v>
      </c>
    </row>
    <row r="136" spans="1:2" ht="15" customHeight="1" x14ac:dyDescent="0.2">
      <c r="A136" s="1" t="s">
        <v>101</v>
      </c>
      <c r="B136" s="8">
        <v>5809</v>
      </c>
    </row>
    <row r="137" spans="1:2" ht="15" customHeight="1" x14ac:dyDescent="0.2">
      <c r="A137" s="1" t="s">
        <v>102</v>
      </c>
      <c r="B137" s="8">
        <v>10625</v>
      </c>
    </row>
    <row r="138" spans="1:2" ht="15" customHeight="1" x14ac:dyDescent="0.2">
      <c r="A138" s="1" t="s">
        <v>103</v>
      </c>
      <c r="B138" s="10">
        <v>0.35347450407691372</v>
      </c>
    </row>
    <row r="139" spans="1:2" ht="15" customHeight="1" x14ac:dyDescent="0.2">
      <c r="A139" s="1"/>
      <c r="B139" s="1"/>
    </row>
    <row r="140" spans="1:2" ht="15" customHeight="1" x14ac:dyDescent="0.2">
      <c r="A140" s="1" t="s">
        <v>44</v>
      </c>
      <c r="B140" s="1"/>
    </row>
    <row r="141" spans="1:2" ht="15" customHeight="1" x14ac:dyDescent="0.2">
      <c r="A141" s="1" t="s">
        <v>3</v>
      </c>
      <c r="B141" s="8">
        <v>36779</v>
      </c>
    </row>
    <row r="142" spans="1:2" ht="15" customHeight="1" x14ac:dyDescent="0.2">
      <c r="A142" s="1" t="s">
        <v>101</v>
      </c>
      <c r="B142" s="8">
        <v>13919</v>
      </c>
    </row>
    <row r="143" spans="1:2" ht="15" customHeight="1" x14ac:dyDescent="0.2">
      <c r="A143" s="1" t="s">
        <v>102</v>
      </c>
      <c r="B143" s="8">
        <v>22860</v>
      </c>
    </row>
    <row r="144" spans="1:2" ht="15" customHeight="1" x14ac:dyDescent="0.2">
      <c r="A144" s="1" t="s">
        <v>103</v>
      </c>
      <c r="B144" s="10">
        <v>0.37844965877266917</v>
      </c>
    </row>
    <row r="145" spans="1:2" ht="15" customHeight="1" x14ac:dyDescent="0.2">
      <c r="A145" s="1"/>
      <c r="B145" s="1"/>
    </row>
    <row r="146" spans="1:2" ht="15" customHeight="1" x14ac:dyDescent="0.2">
      <c r="A146" s="1" t="s">
        <v>45</v>
      </c>
      <c r="B146" s="1"/>
    </row>
    <row r="147" spans="1:2" ht="15" customHeight="1" x14ac:dyDescent="0.2">
      <c r="A147" s="1" t="s">
        <v>3</v>
      </c>
      <c r="B147" s="8">
        <v>32277</v>
      </c>
    </row>
    <row r="148" spans="1:2" ht="15" customHeight="1" x14ac:dyDescent="0.2">
      <c r="A148" s="1" t="s">
        <v>101</v>
      </c>
      <c r="B148" s="8">
        <v>12625</v>
      </c>
    </row>
    <row r="149" spans="1:2" ht="15" customHeight="1" x14ac:dyDescent="0.2">
      <c r="A149" s="1" t="s">
        <v>102</v>
      </c>
      <c r="B149" s="8">
        <v>19652</v>
      </c>
    </row>
    <row r="150" spans="1:2" ht="15" customHeight="1" x14ac:dyDescent="0.2">
      <c r="A150" s="1" t="s">
        <v>103</v>
      </c>
      <c r="B150" s="10">
        <v>0.39114539765157852</v>
      </c>
    </row>
    <row r="151" spans="1:2" ht="15" customHeight="1" x14ac:dyDescent="0.2">
      <c r="A151" s="1"/>
      <c r="B151" s="1"/>
    </row>
    <row r="152" spans="1:2" ht="15" customHeight="1" x14ac:dyDescent="0.2">
      <c r="A152" s="1" t="s">
        <v>46</v>
      </c>
      <c r="B152" s="1"/>
    </row>
    <row r="153" spans="1:2" ht="15" customHeight="1" x14ac:dyDescent="0.2">
      <c r="A153" s="1" t="s">
        <v>3</v>
      </c>
      <c r="B153" s="8">
        <v>5431</v>
      </c>
    </row>
    <row r="154" spans="1:2" ht="15" customHeight="1" x14ac:dyDescent="0.2">
      <c r="A154" s="1" t="s">
        <v>101</v>
      </c>
      <c r="B154" s="8">
        <v>1358</v>
      </c>
    </row>
    <row r="155" spans="1:2" ht="15" customHeight="1" x14ac:dyDescent="0.2">
      <c r="A155" s="1" t="s">
        <v>102</v>
      </c>
      <c r="B155" s="8">
        <v>4073</v>
      </c>
    </row>
    <row r="156" spans="1:2" ht="15" customHeight="1" x14ac:dyDescent="0.2">
      <c r="A156" s="1" t="s">
        <v>103</v>
      </c>
      <c r="B156" s="10">
        <v>0.25004603203829867</v>
      </c>
    </row>
    <row r="157" spans="1:2" ht="15" customHeight="1" x14ac:dyDescent="0.2">
      <c r="A157" s="1"/>
      <c r="B157" s="1"/>
    </row>
    <row r="158" spans="1:2" ht="15" customHeight="1" x14ac:dyDescent="0.2">
      <c r="A158" s="1" t="s">
        <v>47</v>
      </c>
      <c r="B158" s="1"/>
    </row>
    <row r="159" spans="1:2" ht="15" customHeight="1" x14ac:dyDescent="0.2">
      <c r="A159" s="1" t="s">
        <v>3</v>
      </c>
      <c r="B159" s="8">
        <v>6881</v>
      </c>
    </row>
    <row r="160" spans="1:2" ht="15" customHeight="1" x14ac:dyDescent="0.2">
      <c r="A160" s="1" t="s">
        <v>101</v>
      </c>
      <c r="B160" s="8">
        <v>1600</v>
      </c>
    </row>
    <row r="161" spans="1:2" ht="15" customHeight="1" x14ac:dyDescent="0.2">
      <c r="A161" s="1" t="s">
        <v>102</v>
      </c>
      <c r="B161" s="8">
        <v>5281</v>
      </c>
    </row>
    <row r="162" spans="1:2" ht="15" customHeight="1" x14ac:dyDescent="0.2">
      <c r="A162" s="1" t="s">
        <v>103</v>
      </c>
      <c r="B162" s="10">
        <v>0.23252434239209419</v>
      </c>
    </row>
    <row r="163" spans="1:2" ht="15" customHeight="1" x14ac:dyDescent="0.2">
      <c r="A163" s="1"/>
      <c r="B163" s="1"/>
    </row>
    <row r="164" spans="1:2" ht="15" customHeight="1" x14ac:dyDescent="0.2">
      <c r="A164" s="1" t="s">
        <v>48</v>
      </c>
      <c r="B164" s="1"/>
    </row>
    <row r="165" spans="1:2" ht="15" customHeight="1" x14ac:dyDescent="0.2">
      <c r="A165" s="1" t="s">
        <v>3</v>
      </c>
      <c r="B165" s="8">
        <v>26973</v>
      </c>
    </row>
    <row r="166" spans="1:2" ht="15" customHeight="1" x14ac:dyDescent="0.2">
      <c r="A166" s="1" t="s">
        <v>101</v>
      </c>
      <c r="B166" s="8">
        <v>10156</v>
      </c>
    </row>
    <row r="167" spans="1:2" ht="15" customHeight="1" x14ac:dyDescent="0.2">
      <c r="A167" s="1" t="s">
        <v>102</v>
      </c>
      <c r="B167" s="8">
        <v>16817</v>
      </c>
    </row>
    <row r="168" spans="1:2" ht="15" customHeight="1" x14ac:dyDescent="0.2">
      <c r="A168" s="1" t="s">
        <v>103</v>
      </c>
      <c r="B168" s="10">
        <v>0.37652467282096913</v>
      </c>
    </row>
    <row r="169" spans="1:2" ht="15" customHeight="1" x14ac:dyDescent="0.2">
      <c r="A169" s="1"/>
      <c r="B169" s="1"/>
    </row>
    <row r="170" spans="1:2" ht="15" customHeight="1" x14ac:dyDescent="0.2">
      <c r="A170" s="1" t="s">
        <v>49</v>
      </c>
      <c r="B170" s="1"/>
    </row>
    <row r="171" spans="1:2" ht="15" customHeight="1" x14ac:dyDescent="0.2">
      <c r="A171" s="1" t="s">
        <v>3</v>
      </c>
      <c r="B171" s="8">
        <v>10755</v>
      </c>
    </row>
    <row r="172" spans="1:2" ht="15" customHeight="1" x14ac:dyDescent="0.2">
      <c r="A172" s="1" t="s">
        <v>101</v>
      </c>
      <c r="B172" s="8">
        <v>2534</v>
      </c>
    </row>
    <row r="173" spans="1:2" ht="15" customHeight="1" x14ac:dyDescent="0.2">
      <c r="A173" s="1" t="s">
        <v>102</v>
      </c>
      <c r="B173" s="8">
        <v>8221</v>
      </c>
    </row>
    <row r="174" spans="1:2" ht="15" customHeight="1" x14ac:dyDescent="0.2">
      <c r="A174" s="1" t="s">
        <v>103</v>
      </c>
      <c r="B174" s="10">
        <v>0.23561134356113436</v>
      </c>
    </row>
    <row r="175" spans="1:2" ht="15" customHeight="1" x14ac:dyDescent="0.2">
      <c r="A175" s="1"/>
      <c r="B175" s="1"/>
    </row>
    <row r="176" spans="1:2" ht="15" customHeight="1" x14ac:dyDescent="0.2">
      <c r="A176" s="1" t="s">
        <v>50</v>
      </c>
      <c r="B176" s="1"/>
    </row>
    <row r="177" spans="1:2" ht="15" customHeight="1" x14ac:dyDescent="0.2">
      <c r="A177" s="1" t="s">
        <v>3</v>
      </c>
      <c r="B177" s="8">
        <v>17447</v>
      </c>
    </row>
    <row r="178" spans="1:2" ht="15" customHeight="1" x14ac:dyDescent="0.2">
      <c r="A178" s="1" t="s">
        <v>101</v>
      </c>
      <c r="B178" s="8">
        <v>6168</v>
      </c>
    </row>
    <row r="179" spans="1:2" ht="15" customHeight="1" x14ac:dyDescent="0.2">
      <c r="A179" s="1" t="s">
        <v>102</v>
      </c>
      <c r="B179" s="8">
        <v>11279</v>
      </c>
    </row>
    <row r="180" spans="1:2" ht="15" customHeight="1" x14ac:dyDescent="0.2">
      <c r="A180" s="1" t="s">
        <v>103</v>
      </c>
      <c r="B180" s="10">
        <v>0.35352782713360464</v>
      </c>
    </row>
    <row r="181" spans="1:2" ht="15" customHeight="1" x14ac:dyDescent="0.2">
      <c r="A181" s="1"/>
      <c r="B181" s="1"/>
    </row>
    <row r="182" spans="1:2" ht="15" customHeight="1" x14ac:dyDescent="0.2">
      <c r="A182" s="1" t="s">
        <v>51</v>
      </c>
      <c r="B182" s="1"/>
    </row>
    <row r="183" spans="1:2" ht="15" customHeight="1" x14ac:dyDescent="0.2">
      <c r="A183" s="1" t="s">
        <v>3</v>
      </c>
      <c r="B183" s="8">
        <v>11901</v>
      </c>
    </row>
    <row r="184" spans="1:2" ht="15" customHeight="1" x14ac:dyDescent="0.2">
      <c r="A184" s="1" t="s">
        <v>101</v>
      </c>
      <c r="B184" s="8">
        <v>3071</v>
      </c>
    </row>
    <row r="185" spans="1:2" ht="15" customHeight="1" x14ac:dyDescent="0.2">
      <c r="A185" s="1" t="s">
        <v>102</v>
      </c>
      <c r="B185" s="8">
        <v>8830</v>
      </c>
    </row>
    <row r="186" spans="1:2" ht="15" customHeight="1" x14ac:dyDescent="0.2">
      <c r="A186" s="1" t="s">
        <v>103</v>
      </c>
      <c r="B186" s="10">
        <v>0.25804554239139565</v>
      </c>
    </row>
    <row r="187" spans="1:2" ht="15" customHeight="1" x14ac:dyDescent="0.2">
      <c r="A187" s="1"/>
      <c r="B187" s="1"/>
    </row>
    <row r="188" spans="1:2" ht="15" customHeight="1" x14ac:dyDescent="0.2">
      <c r="A188" s="1" t="s">
        <v>52</v>
      </c>
      <c r="B188" s="1"/>
    </row>
    <row r="189" spans="1:2" ht="15" customHeight="1" x14ac:dyDescent="0.2">
      <c r="A189" s="1" t="s">
        <v>3</v>
      </c>
      <c r="B189" s="8">
        <v>16694</v>
      </c>
    </row>
    <row r="190" spans="1:2" ht="15" customHeight="1" x14ac:dyDescent="0.2">
      <c r="A190" s="1" t="s">
        <v>101</v>
      </c>
      <c r="B190" s="8">
        <v>6969</v>
      </c>
    </row>
    <row r="191" spans="1:2" ht="15" customHeight="1" x14ac:dyDescent="0.2">
      <c r="A191" s="1" t="s">
        <v>102</v>
      </c>
      <c r="B191" s="8">
        <v>9725</v>
      </c>
    </row>
    <row r="192" spans="1:2" ht="15" customHeight="1" x14ac:dyDescent="0.2">
      <c r="A192" s="1" t="s">
        <v>103</v>
      </c>
      <c r="B192" s="10">
        <v>0.41745537318797171</v>
      </c>
    </row>
    <row r="193" spans="1:2" ht="15" customHeight="1" x14ac:dyDescent="0.2">
      <c r="A193" s="1"/>
      <c r="B193" s="1"/>
    </row>
    <row r="194" spans="1:2" ht="15" customHeight="1" x14ac:dyDescent="0.2">
      <c r="A194" s="1" t="s">
        <v>53</v>
      </c>
      <c r="B194" s="1"/>
    </row>
    <row r="195" spans="1:2" ht="15" customHeight="1" x14ac:dyDescent="0.2">
      <c r="A195" s="1" t="s">
        <v>3</v>
      </c>
      <c r="B195" s="8">
        <v>12599</v>
      </c>
    </row>
    <row r="196" spans="1:2" ht="15" customHeight="1" x14ac:dyDescent="0.2">
      <c r="A196" s="1" t="s">
        <v>101</v>
      </c>
      <c r="B196" s="8">
        <v>5881</v>
      </c>
    </row>
    <row r="197" spans="1:2" ht="15" customHeight="1" x14ac:dyDescent="0.2">
      <c r="A197" s="1" t="s">
        <v>102</v>
      </c>
      <c r="B197" s="8">
        <v>6718</v>
      </c>
    </row>
    <row r="198" spans="1:2" ht="15" customHeight="1" x14ac:dyDescent="0.2">
      <c r="A198" s="1" t="s">
        <v>103</v>
      </c>
      <c r="B198" s="10">
        <v>0.46678307802206526</v>
      </c>
    </row>
    <row r="199" spans="1:2" ht="15" customHeight="1" x14ac:dyDescent="0.2">
      <c r="A199" s="1"/>
      <c r="B199" s="1"/>
    </row>
    <row r="200" spans="1:2" ht="15" customHeight="1" x14ac:dyDescent="0.2">
      <c r="A200" s="1" t="s">
        <v>54</v>
      </c>
      <c r="B200" s="1"/>
    </row>
    <row r="201" spans="1:2" ht="15" customHeight="1" x14ac:dyDescent="0.2">
      <c r="A201" s="1" t="s">
        <v>3</v>
      </c>
      <c r="B201" s="8">
        <v>5150</v>
      </c>
    </row>
    <row r="202" spans="1:2" ht="15" customHeight="1" x14ac:dyDescent="0.2">
      <c r="A202" s="1" t="s">
        <v>101</v>
      </c>
      <c r="B202" s="8">
        <v>1838</v>
      </c>
    </row>
    <row r="203" spans="1:2" ht="15" customHeight="1" x14ac:dyDescent="0.2">
      <c r="A203" s="1" t="s">
        <v>102</v>
      </c>
      <c r="B203" s="8">
        <v>3312</v>
      </c>
    </row>
    <row r="204" spans="1:2" ht="15" customHeight="1" x14ac:dyDescent="0.2">
      <c r="A204" s="1" t="s">
        <v>103</v>
      </c>
      <c r="B204" s="10">
        <v>0.35689320388349516</v>
      </c>
    </row>
    <row r="205" spans="1:2" ht="15" customHeight="1" x14ac:dyDescent="0.2">
      <c r="A205" s="1"/>
      <c r="B205" s="1"/>
    </row>
    <row r="206" spans="1:2" ht="15" customHeight="1" x14ac:dyDescent="0.2">
      <c r="A206" s="1" t="s">
        <v>55</v>
      </c>
      <c r="B206" s="1"/>
    </row>
    <row r="207" spans="1:2" ht="15" customHeight="1" x14ac:dyDescent="0.2">
      <c r="A207" s="1" t="s">
        <v>3</v>
      </c>
      <c r="B207" s="8">
        <v>9071</v>
      </c>
    </row>
    <row r="208" spans="1:2" ht="15" customHeight="1" x14ac:dyDescent="0.2">
      <c r="A208" s="1" t="s">
        <v>101</v>
      </c>
      <c r="B208" s="8">
        <v>1718</v>
      </c>
    </row>
    <row r="209" spans="1:2" ht="15" customHeight="1" x14ac:dyDescent="0.2">
      <c r="A209" s="1" t="s">
        <v>102</v>
      </c>
      <c r="B209" s="8">
        <v>7353</v>
      </c>
    </row>
    <row r="210" spans="1:2" ht="15" customHeight="1" x14ac:dyDescent="0.2">
      <c r="A210" s="1" t="s">
        <v>103</v>
      </c>
      <c r="B210" s="10">
        <v>0.18939477455627826</v>
      </c>
    </row>
    <row r="211" spans="1:2" ht="15" customHeight="1" x14ac:dyDescent="0.2">
      <c r="A211" s="1"/>
      <c r="B211" s="1"/>
    </row>
    <row r="212" spans="1:2" ht="15" customHeight="1" x14ac:dyDescent="0.2">
      <c r="A212" s="1" t="s">
        <v>56</v>
      </c>
      <c r="B212" s="1"/>
    </row>
    <row r="213" spans="1:2" ht="15" customHeight="1" x14ac:dyDescent="0.2">
      <c r="A213" s="1" t="s">
        <v>3</v>
      </c>
      <c r="B213" s="8">
        <v>2810</v>
      </c>
    </row>
    <row r="214" spans="1:2" ht="15" customHeight="1" x14ac:dyDescent="0.2">
      <c r="A214" s="1" t="s">
        <v>101</v>
      </c>
      <c r="B214" s="8">
        <v>594</v>
      </c>
    </row>
    <row r="215" spans="1:2" ht="15" customHeight="1" x14ac:dyDescent="0.2">
      <c r="A215" s="1" t="s">
        <v>102</v>
      </c>
      <c r="B215" s="8">
        <v>2216</v>
      </c>
    </row>
    <row r="216" spans="1:2" ht="15" customHeight="1" x14ac:dyDescent="0.2">
      <c r="A216" s="1" t="s">
        <v>103</v>
      </c>
      <c r="B216" s="10">
        <v>0.21138790035587188</v>
      </c>
    </row>
    <row r="217" spans="1:2" ht="15" customHeight="1" x14ac:dyDescent="0.2">
      <c r="A217" s="1"/>
      <c r="B217" s="1"/>
    </row>
    <row r="218" spans="1:2" ht="15" customHeight="1" x14ac:dyDescent="0.2">
      <c r="A218" s="1" t="s">
        <v>57</v>
      </c>
      <c r="B218" s="1"/>
    </row>
    <row r="219" spans="1:2" ht="15" customHeight="1" x14ac:dyDescent="0.2">
      <c r="A219" s="1" t="s">
        <v>3</v>
      </c>
      <c r="B219" s="8">
        <v>1106</v>
      </c>
    </row>
    <row r="220" spans="1:2" ht="15" customHeight="1" x14ac:dyDescent="0.2">
      <c r="A220" s="1" t="s">
        <v>101</v>
      </c>
      <c r="B220" s="8">
        <v>364</v>
      </c>
    </row>
    <row r="221" spans="1:2" ht="15" customHeight="1" x14ac:dyDescent="0.2">
      <c r="A221" s="1" t="s">
        <v>102</v>
      </c>
      <c r="B221" s="8">
        <v>742</v>
      </c>
    </row>
    <row r="222" spans="1:2" ht="15" customHeight="1" x14ac:dyDescent="0.2">
      <c r="A222" s="1" t="s">
        <v>103</v>
      </c>
      <c r="B222" s="10">
        <v>0.32911392405063289</v>
      </c>
    </row>
    <row r="223" spans="1:2" ht="15" customHeight="1" x14ac:dyDescent="0.2">
      <c r="A223" s="1"/>
      <c r="B223" s="1"/>
    </row>
    <row r="224" spans="1:2" ht="15" customHeight="1" x14ac:dyDescent="0.2">
      <c r="A224" s="1" t="s">
        <v>58</v>
      </c>
      <c r="B224" s="1"/>
    </row>
    <row r="225" spans="1:2" ht="15" customHeight="1" x14ac:dyDescent="0.2">
      <c r="A225" s="1" t="s">
        <v>3</v>
      </c>
      <c r="B225" s="8">
        <v>9890</v>
      </c>
    </row>
    <row r="226" spans="1:2" ht="15" customHeight="1" x14ac:dyDescent="0.2">
      <c r="A226" s="1" t="s">
        <v>101</v>
      </c>
      <c r="B226" s="8">
        <v>2543</v>
      </c>
    </row>
    <row r="227" spans="1:2" ht="15" customHeight="1" x14ac:dyDescent="0.2">
      <c r="A227" s="1" t="s">
        <v>102</v>
      </c>
      <c r="B227" s="8">
        <v>7347</v>
      </c>
    </row>
    <row r="228" spans="1:2" ht="15" customHeight="1" x14ac:dyDescent="0.2">
      <c r="A228" s="1" t="s">
        <v>103</v>
      </c>
      <c r="B228" s="10">
        <v>0.25712841253791707</v>
      </c>
    </row>
    <row r="229" spans="1:2" ht="15" customHeight="1" x14ac:dyDescent="0.2">
      <c r="A229" s="1"/>
      <c r="B229" s="1"/>
    </row>
    <row r="230" spans="1:2" ht="15" customHeight="1" x14ac:dyDescent="0.2">
      <c r="A230" s="1" t="s">
        <v>59</v>
      </c>
      <c r="B230" s="1"/>
    </row>
    <row r="231" spans="1:2" ht="15" customHeight="1" x14ac:dyDescent="0.2">
      <c r="A231" s="1" t="s">
        <v>3</v>
      </c>
      <c r="B231" s="8">
        <v>9130</v>
      </c>
    </row>
    <row r="232" spans="1:2" ht="15" customHeight="1" x14ac:dyDescent="0.2">
      <c r="A232" s="1" t="s">
        <v>101</v>
      </c>
      <c r="B232" s="8">
        <v>2748</v>
      </c>
    </row>
    <row r="233" spans="1:2" ht="15" customHeight="1" x14ac:dyDescent="0.2">
      <c r="A233" s="1" t="s">
        <v>102</v>
      </c>
      <c r="B233" s="8">
        <v>6382</v>
      </c>
    </row>
    <row r="234" spans="1:2" ht="15" customHeight="1" x14ac:dyDescent="0.2">
      <c r="A234" s="1" t="s">
        <v>103</v>
      </c>
      <c r="B234" s="10">
        <v>0.3009857612267251</v>
      </c>
    </row>
    <row r="235" spans="1:2" ht="15" customHeight="1" x14ac:dyDescent="0.2">
      <c r="A235" s="1"/>
      <c r="B235" s="1"/>
    </row>
    <row r="236" spans="1:2" ht="15" customHeight="1" x14ac:dyDescent="0.2">
      <c r="A236" s="1" t="s">
        <v>60</v>
      </c>
      <c r="B236" s="1"/>
    </row>
    <row r="237" spans="1:2" ht="15" customHeight="1" x14ac:dyDescent="0.2">
      <c r="A237" s="1" t="s">
        <v>3</v>
      </c>
      <c r="B237" s="8">
        <v>4172</v>
      </c>
    </row>
    <row r="238" spans="1:2" ht="15" customHeight="1" x14ac:dyDescent="0.2">
      <c r="A238" s="1" t="s">
        <v>101</v>
      </c>
      <c r="B238" s="8">
        <v>751</v>
      </c>
    </row>
    <row r="239" spans="1:2" ht="15" customHeight="1" x14ac:dyDescent="0.2">
      <c r="A239" s="1" t="s">
        <v>102</v>
      </c>
      <c r="B239" s="8">
        <v>3421</v>
      </c>
    </row>
    <row r="240" spans="1:2" ht="15" customHeight="1" x14ac:dyDescent="0.2">
      <c r="A240" s="1" t="s">
        <v>103</v>
      </c>
      <c r="B240" s="10">
        <v>0.18000958772770853</v>
      </c>
    </row>
    <row r="241" spans="1:2" ht="15" customHeight="1" x14ac:dyDescent="0.2">
      <c r="A241" s="1"/>
      <c r="B241" s="1"/>
    </row>
    <row r="242" spans="1:2" ht="15" customHeight="1" x14ac:dyDescent="0.2">
      <c r="A242" s="1" t="s">
        <v>61</v>
      </c>
      <c r="B242" s="1"/>
    </row>
    <row r="243" spans="1:2" ht="15" customHeight="1" x14ac:dyDescent="0.2">
      <c r="A243" s="1" t="s">
        <v>3</v>
      </c>
      <c r="B243" s="8">
        <v>12445</v>
      </c>
    </row>
    <row r="244" spans="1:2" ht="15" customHeight="1" x14ac:dyDescent="0.2">
      <c r="A244" s="1" t="s">
        <v>101</v>
      </c>
      <c r="B244" s="8">
        <v>4381</v>
      </c>
    </row>
    <row r="245" spans="1:2" ht="15" customHeight="1" x14ac:dyDescent="0.2">
      <c r="A245" s="1" t="s">
        <v>102</v>
      </c>
      <c r="B245" s="8">
        <v>8064</v>
      </c>
    </row>
    <row r="246" spans="1:2" ht="15" customHeight="1" x14ac:dyDescent="0.2">
      <c r="A246" s="1" t="s">
        <v>103</v>
      </c>
      <c r="B246" s="10">
        <v>0.35202892728003216</v>
      </c>
    </row>
    <row r="247" spans="1:2" ht="15" customHeight="1" x14ac:dyDescent="0.2">
      <c r="A247" s="1"/>
      <c r="B247" s="1"/>
    </row>
    <row r="248" spans="1:2" ht="15" customHeight="1" x14ac:dyDescent="0.2">
      <c r="A248" s="1" t="s">
        <v>62</v>
      </c>
      <c r="B248" s="1"/>
    </row>
    <row r="249" spans="1:2" ht="15" customHeight="1" x14ac:dyDescent="0.2">
      <c r="A249" s="1" t="s">
        <v>3</v>
      </c>
      <c r="B249" s="8">
        <v>10267</v>
      </c>
    </row>
    <row r="250" spans="1:2" ht="15" customHeight="1" x14ac:dyDescent="0.2">
      <c r="A250" s="1" t="s">
        <v>101</v>
      </c>
      <c r="B250" s="8">
        <v>2317</v>
      </c>
    </row>
    <row r="251" spans="1:2" ht="15" customHeight="1" x14ac:dyDescent="0.2">
      <c r="A251" s="1" t="s">
        <v>102</v>
      </c>
      <c r="B251" s="8">
        <v>7950</v>
      </c>
    </row>
    <row r="252" spans="1:2" ht="15" customHeight="1" x14ac:dyDescent="0.2">
      <c r="A252" s="1" t="s">
        <v>103</v>
      </c>
      <c r="B252" s="10">
        <v>0.22567449108795168</v>
      </c>
    </row>
    <row r="253" spans="1:2" ht="15" customHeight="1" x14ac:dyDescent="0.2">
      <c r="A253" s="1"/>
      <c r="B253" s="1"/>
    </row>
    <row r="254" spans="1:2" ht="15" customHeight="1" x14ac:dyDescent="0.2">
      <c r="A254" s="1" t="s">
        <v>63</v>
      </c>
      <c r="B254" s="1"/>
    </row>
    <row r="255" spans="1:2" ht="15" customHeight="1" x14ac:dyDescent="0.2">
      <c r="A255" s="1" t="s">
        <v>3</v>
      </c>
      <c r="B255" s="8">
        <v>21416</v>
      </c>
    </row>
    <row r="256" spans="1:2" ht="15" customHeight="1" x14ac:dyDescent="0.2">
      <c r="A256" s="1" t="s">
        <v>101</v>
      </c>
      <c r="B256" s="8">
        <v>4851</v>
      </c>
    </row>
    <row r="257" spans="1:2" ht="15" customHeight="1" x14ac:dyDescent="0.2">
      <c r="A257" s="1" t="s">
        <v>102</v>
      </c>
      <c r="B257" s="8">
        <v>16565</v>
      </c>
    </row>
    <row r="258" spans="1:2" ht="15" customHeight="1" x14ac:dyDescent="0.2">
      <c r="A258" s="1" t="s">
        <v>103</v>
      </c>
      <c r="B258" s="10">
        <v>0.22651288756070229</v>
      </c>
    </row>
    <row r="259" spans="1:2" ht="15" customHeight="1" x14ac:dyDescent="0.2">
      <c r="A259" s="1"/>
      <c r="B259" s="1"/>
    </row>
    <row r="260" spans="1:2" ht="15" customHeight="1" x14ac:dyDescent="0.2">
      <c r="A260" s="1" t="s">
        <v>64</v>
      </c>
      <c r="B260" s="1"/>
    </row>
    <row r="261" spans="1:2" ht="15" customHeight="1" x14ac:dyDescent="0.2">
      <c r="A261" s="1" t="s">
        <v>3</v>
      </c>
      <c r="B261" s="8">
        <v>13469</v>
      </c>
    </row>
    <row r="262" spans="1:2" ht="15" customHeight="1" x14ac:dyDescent="0.2">
      <c r="A262" s="1" t="s">
        <v>101</v>
      </c>
      <c r="B262" s="8">
        <v>5019</v>
      </c>
    </row>
    <row r="263" spans="1:2" ht="15" customHeight="1" x14ac:dyDescent="0.2">
      <c r="A263" s="1" t="s">
        <v>102</v>
      </c>
      <c r="B263" s="8">
        <v>8450</v>
      </c>
    </row>
    <row r="264" spans="1:2" ht="15" customHeight="1" x14ac:dyDescent="0.2">
      <c r="A264" s="1" t="s">
        <v>103</v>
      </c>
      <c r="B264" s="10">
        <v>0.37263345459945058</v>
      </c>
    </row>
    <row r="265" spans="1:2" ht="15" customHeight="1" x14ac:dyDescent="0.2">
      <c r="A265" s="1"/>
      <c r="B265" s="1"/>
    </row>
    <row r="266" spans="1:2" ht="15" customHeight="1" x14ac:dyDescent="0.2">
      <c r="A266" s="1" t="s">
        <v>65</v>
      </c>
      <c r="B266" s="1"/>
    </row>
    <row r="267" spans="1:2" ht="15" customHeight="1" x14ac:dyDescent="0.2">
      <c r="A267" s="1" t="s">
        <v>3</v>
      </c>
      <c r="B267" s="8">
        <v>3844</v>
      </c>
    </row>
    <row r="268" spans="1:2" ht="15" customHeight="1" x14ac:dyDescent="0.2">
      <c r="A268" s="1" t="s">
        <v>101</v>
      </c>
      <c r="B268" s="8">
        <v>2649</v>
      </c>
    </row>
    <row r="269" spans="1:2" ht="15" customHeight="1" x14ac:dyDescent="0.2">
      <c r="A269" s="1" t="s">
        <v>102</v>
      </c>
      <c r="B269" s="8">
        <v>1195</v>
      </c>
    </row>
    <row r="270" spans="1:2" ht="15" customHeight="1" x14ac:dyDescent="0.2">
      <c r="A270" s="1" t="s">
        <v>103</v>
      </c>
      <c r="B270" s="10">
        <v>0.68912591050988559</v>
      </c>
    </row>
    <row r="271" spans="1:2" ht="15" customHeight="1" x14ac:dyDescent="0.2">
      <c r="A271" s="1"/>
      <c r="B271" s="1"/>
    </row>
    <row r="272" spans="1:2" ht="15" customHeight="1" x14ac:dyDescent="0.2">
      <c r="A272" s="1" t="s">
        <v>66</v>
      </c>
      <c r="B272" s="1"/>
    </row>
    <row r="273" spans="1:2" ht="15" customHeight="1" x14ac:dyDescent="0.2">
      <c r="A273" s="1" t="s">
        <v>3</v>
      </c>
      <c r="B273" s="8">
        <v>10176</v>
      </c>
    </row>
    <row r="274" spans="1:2" ht="15" customHeight="1" x14ac:dyDescent="0.2">
      <c r="A274" s="1" t="s">
        <v>101</v>
      </c>
      <c r="B274" s="8">
        <v>3884</v>
      </c>
    </row>
    <row r="275" spans="1:2" ht="15" customHeight="1" x14ac:dyDescent="0.2">
      <c r="A275" s="1" t="s">
        <v>102</v>
      </c>
      <c r="B275" s="8">
        <v>6292</v>
      </c>
    </row>
    <row r="276" spans="1:2" ht="15" customHeight="1" x14ac:dyDescent="0.2">
      <c r="A276" s="1" t="s">
        <v>103</v>
      </c>
      <c r="B276" s="10">
        <v>0.3816823899371069</v>
      </c>
    </row>
    <row r="277" spans="1:2" ht="15" customHeight="1" x14ac:dyDescent="0.2">
      <c r="A277" s="1"/>
      <c r="B277" s="1"/>
    </row>
    <row r="278" spans="1:2" ht="15" customHeight="1" x14ac:dyDescent="0.2">
      <c r="A278" s="1" t="s">
        <v>67</v>
      </c>
      <c r="B278" s="1"/>
    </row>
    <row r="279" spans="1:2" ht="15" customHeight="1" x14ac:dyDescent="0.2">
      <c r="A279" s="1" t="s">
        <v>3</v>
      </c>
      <c r="B279" s="8">
        <v>901</v>
      </c>
    </row>
    <row r="280" spans="1:2" ht="15" customHeight="1" x14ac:dyDescent="0.2">
      <c r="A280" s="1" t="s">
        <v>101</v>
      </c>
      <c r="B280" s="8">
        <v>456</v>
      </c>
    </row>
    <row r="281" spans="1:2" ht="15" customHeight="1" x14ac:dyDescent="0.2">
      <c r="A281" s="1" t="s">
        <v>102</v>
      </c>
      <c r="B281" s="8">
        <v>445</v>
      </c>
    </row>
    <row r="282" spans="1:2" ht="15" customHeight="1" x14ac:dyDescent="0.2">
      <c r="A282" s="1" t="s">
        <v>103</v>
      </c>
      <c r="B282" s="10">
        <v>0.50610432852386233</v>
      </c>
    </row>
    <row r="283" spans="1:2" ht="15" customHeight="1" x14ac:dyDescent="0.2">
      <c r="A283" s="1"/>
      <c r="B283" s="1"/>
    </row>
    <row r="284" spans="1:2" ht="15" customHeight="1" x14ac:dyDescent="0.2">
      <c r="A284" s="1" t="s">
        <v>68</v>
      </c>
      <c r="B284" s="1"/>
    </row>
    <row r="285" spans="1:2" ht="15" customHeight="1" x14ac:dyDescent="0.2">
      <c r="A285" s="1" t="s">
        <v>3</v>
      </c>
      <c r="B285" s="8">
        <v>5325</v>
      </c>
    </row>
    <row r="286" spans="1:2" ht="15" customHeight="1" x14ac:dyDescent="0.2">
      <c r="A286" s="1" t="s">
        <v>101</v>
      </c>
      <c r="B286" s="8">
        <v>4146</v>
      </c>
    </row>
    <row r="287" spans="1:2" ht="15" customHeight="1" x14ac:dyDescent="0.2">
      <c r="A287" s="1" t="s">
        <v>102</v>
      </c>
      <c r="B287" s="8">
        <v>1179</v>
      </c>
    </row>
    <row r="288" spans="1:2" ht="15" customHeight="1" x14ac:dyDescent="0.2">
      <c r="A288" s="1" t="s">
        <v>103</v>
      </c>
      <c r="B288" s="10">
        <v>0.77859154929577468</v>
      </c>
    </row>
    <row r="289" spans="1:2" ht="15" customHeight="1" x14ac:dyDescent="0.2">
      <c r="A289" s="1"/>
      <c r="B289" s="1"/>
    </row>
    <row r="290" spans="1:2" ht="15" customHeight="1" x14ac:dyDescent="0.2">
      <c r="A290" s="1" t="s">
        <v>70</v>
      </c>
      <c r="B290" s="1"/>
    </row>
    <row r="291" spans="1:2" ht="15" customHeight="1" x14ac:dyDescent="0.2">
      <c r="A291" s="1" t="s">
        <v>3</v>
      </c>
      <c r="B291" s="8">
        <v>14649</v>
      </c>
    </row>
    <row r="292" spans="1:2" ht="15" customHeight="1" x14ac:dyDescent="0.2">
      <c r="A292" s="1" t="s">
        <v>101</v>
      </c>
      <c r="B292" s="8">
        <v>8138</v>
      </c>
    </row>
    <row r="293" spans="1:2" ht="15" customHeight="1" x14ac:dyDescent="0.2">
      <c r="A293" s="1" t="s">
        <v>102</v>
      </c>
      <c r="B293" s="8">
        <v>6511</v>
      </c>
    </row>
    <row r="294" spans="1:2" ht="15" customHeight="1" x14ac:dyDescent="0.2">
      <c r="A294" s="1" t="s">
        <v>103</v>
      </c>
      <c r="B294" s="10">
        <v>0.55553280087377976</v>
      </c>
    </row>
    <row r="295" spans="1:2" ht="15" customHeight="1" x14ac:dyDescent="0.2">
      <c r="A295" s="1"/>
      <c r="B295" s="1"/>
    </row>
    <row r="296" spans="1:2" ht="15" customHeight="1" x14ac:dyDescent="0.2">
      <c r="A296" s="1" t="s">
        <v>71</v>
      </c>
      <c r="B296" s="1"/>
    </row>
    <row r="297" spans="1:2" ht="15" customHeight="1" x14ac:dyDescent="0.2">
      <c r="A297" s="1" t="s">
        <v>3</v>
      </c>
      <c r="B297" s="8">
        <v>2927</v>
      </c>
    </row>
    <row r="298" spans="1:2" ht="15" customHeight="1" x14ac:dyDescent="0.2">
      <c r="A298" s="1" t="s">
        <v>101</v>
      </c>
      <c r="B298" s="8">
        <v>1446</v>
      </c>
    </row>
    <row r="299" spans="1:2" ht="15" customHeight="1" x14ac:dyDescent="0.2">
      <c r="A299" s="1" t="s">
        <v>102</v>
      </c>
      <c r="B299" s="8">
        <v>1481</v>
      </c>
    </row>
    <row r="300" spans="1:2" ht="15" customHeight="1" x14ac:dyDescent="0.2">
      <c r="A300" s="1" t="s">
        <v>103</v>
      </c>
      <c r="B300" s="10">
        <v>0.49402118209771095</v>
      </c>
    </row>
    <row r="301" spans="1:2" ht="15" customHeight="1" x14ac:dyDescent="0.2">
      <c r="A301" s="1"/>
      <c r="B301" s="1"/>
    </row>
    <row r="302" spans="1:2" ht="15" customHeight="1" x14ac:dyDescent="0.2">
      <c r="A302" s="1" t="s">
        <v>72</v>
      </c>
      <c r="B302" s="1"/>
    </row>
    <row r="303" spans="1:2" ht="15" customHeight="1" x14ac:dyDescent="0.2">
      <c r="A303" s="1" t="s">
        <v>3</v>
      </c>
      <c r="B303" s="8">
        <v>5002</v>
      </c>
    </row>
    <row r="304" spans="1:2" ht="15" customHeight="1" x14ac:dyDescent="0.2">
      <c r="A304" s="1" t="s">
        <v>101</v>
      </c>
      <c r="B304" s="8">
        <v>2949</v>
      </c>
    </row>
    <row r="305" spans="1:2" ht="15" customHeight="1" x14ac:dyDescent="0.2">
      <c r="A305" s="1" t="s">
        <v>102</v>
      </c>
      <c r="B305" s="8">
        <v>2053</v>
      </c>
    </row>
    <row r="306" spans="1:2" ht="15" customHeight="1" x14ac:dyDescent="0.2">
      <c r="A306" s="1" t="s">
        <v>103</v>
      </c>
      <c r="B306" s="10">
        <v>0.58956417433026787</v>
      </c>
    </row>
    <row r="307" spans="1:2" ht="15" customHeight="1" x14ac:dyDescent="0.2">
      <c r="A307" s="1"/>
      <c r="B307" s="1"/>
    </row>
    <row r="308" spans="1:2" ht="15" customHeight="1" x14ac:dyDescent="0.2">
      <c r="A308" s="1" t="s">
        <v>73</v>
      </c>
      <c r="B308" s="1"/>
    </row>
    <row r="309" spans="1:2" ht="15" customHeight="1" x14ac:dyDescent="0.2">
      <c r="A309" s="1" t="s">
        <v>3</v>
      </c>
      <c r="B309" s="8">
        <v>6719</v>
      </c>
    </row>
    <row r="310" spans="1:2" ht="15" customHeight="1" x14ac:dyDescent="0.2">
      <c r="A310" s="1" t="s">
        <v>101</v>
      </c>
      <c r="B310" s="8">
        <v>4655</v>
      </c>
    </row>
    <row r="311" spans="1:2" ht="15" customHeight="1" x14ac:dyDescent="0.2">
      <c r="A311" s="1" t="s">
        <v>102</v>
      </c>
      <c r="B311" s="8">
        <v>2064</v>
      </c>
    </row>
    <row r="312" spans="1:2" ht="15" customHeight="1" x14ac:dyDescent="0.2">
      <c r="A312" s="1" t="s">
        <v>103</v>
      </c>
      <c r="B312" s="10">
        <v>0.69281143027236192</v>
      </c>
    </row>
    <row r="313" spans="1:2" ht="15" customHeight="1" x14ac:dyDescent="0.2">
      <c r="A313" s="1"/>
      <c r="B313" s="1"/>
    </row>
    <row r="314" spans="1:2" ht="15" customHeight="1" x14ac:dyDescent="0.2">
      <c r="A314" s="1" t="s">
        <v>74</v>
      </c>
      <c r="B314" s="1"/>
    </row>
    <row r="315" spans="1:2" ht="15" customHeight="1" x14ac:dyDescent="0.2">
      <c r="A315" s="1" t="s">
        <v>3</v>
      </c>
      <c r="B315" s="8">
        <v>9154</v>
      </c>
    </row>
    <row r="316" spans="1:2" ht="15" customHeight="1" x14ac:dyDescent="0.2">
      <c r="A316" s="1" t="s">
        <v>101</v>
      </c>
      <c r="B316" s="8">
        <v>5552</v>
      </c>
    </row>
    <row r="317" spans="1:2" ht="15" customHeight="1" x14ac:dyDescent="0.2">
      <c r="A317" s="1" t="s">
        <v>102</v>
      </c>
      <c r="B317" s="8">
        <v>3602</v>
      </c>
    </row>
    <row r="318" spans="1:2" ht="15" customHeight="1" x14ac:dyDescent="0.2">
      <c r="A318" s="1" t="s">
        <v>103</v>
      </c>
      <c r="B318" s="10">
        <v>0.6065108149442866</v>
      </c>
    </row>
    <row r="319" spans="1:2" ht="15" customHeight="1" x14ac:dyDescent="0.2">
      <c r="A319" s="1"/>
      <c r="B319" s="1"/>
    </row>
    <row r="320" spans="1:2" ht="15" customHeight="1" x14ac:dyDescent="0.2">
      <c r="A320" s="1" t="s">
        <v>75</v>
      </c>
      <c r="B320" s="1"/>
    </row>
    <row r="321" spans="1:2" ht="15" customHeight="1" x14ac:dyDescent="0.2">
      <c r="A321" s="1" t="s">
        <v>3</v>
      </c>
      <c r="B321" s="8">
        <v>2316</v>
      </c>
    </row>
    <row r="322" spans="1:2" ht="15" customHeight="1" x14ac:dyDescent="0.2">
      <c r="A322" s="1" t="s">
        <v>101</v>
      </c>
      <c r="B322" s="8">
        <v>251</v>
      </c>
    </row>
    <row r="323" spans="1:2" ht="15" customHeight="1" x14ac:dyDescent="0.2">
      <c r="A323" s="1" t="s">
        <v>102</v>
      </c>
      <c r="B323" s="8">
        <v>2065</v>
      </c>
    </row>
    <row r="324" spans="1:2" ht="15" customHeight="1" x14ac:dyDescent="0.2">
      <c r="A324" s="1" t="s">
        <v>103</v>
      </c>
      <c r="B324" s="10">
        <v>0.10837651122625216</v>
      </c>
    </row>
    <row r="325" spans="1:2" ht="15" customHeight="1" x14ac:dyDescent="0.2">
      <c r="A325" s="1"/>
      <c r="B325" s="1"/>
    </row>
    <row r="326" spans="1:2" ht="15" customHeight="1" x14ac:dyDescent="0.2">
      <c r="A326" s="1" t="s">
        <v>76</v>
      </c>
      <c r="B326" s="1"/>
    </row>
    <row r="327" spans="1:2" ht="15" customHeight="1" x14ac:dyDescent="0.2">
      <c r="A327" s="1" t="s">
        <v>3</v>
      </c>
      <c r="B327" s="8">
        <v>3549</v>
      </c>
    </row>
    <row r="328" spans="1:2" ht="15" customHeight="1" x14ac:dyDescent="0.2">
      <c r="A328" s="1" t="s">
        <v>101</v>
      </c>
      <c r="B328" s="8">
        <v>2686</v>
      </c>
    </row>
    <row r="329" spans="1:2" ht="15" customHeight="1" x14ac:dyDescent="0.2">
      <c r="A329" s="1" t="s">
        <v>102</v>
      </c>
      <c r="B329" s="8">
        <v>863</v>
      </c>
    </row>
    <row r="330" spans="1:2" ht="15" customHeight="1" x14ac:dyDescent="0.2">
      <c r="A330" s="1" t="s">
        <v>103</v>
      </c>
      <c r="B330" s="10">
        <v>0.75683291067906455</v>
      </c>
    </row>
    <row r="331" spans="1:2" ht="15" customHeight="1" x14ac:dyDescent="0.2">
      <c r="A331" s="1"/>
      <c r="B331" s="1"/>
    </row>
    <row r="332" spans="1:2" ht="15" customHeight="1" x14ac:dyDescent="0.2">
      <c r="A332" s="1" t="s">
        <v>77</v>
      </c>
      <c r="B332" s="1"/>
    </row>
    <row r="333" spans="1:2" ht="15" customHeight="1" x14ac:dyDescent="0.2">
      <c r="A333" s="1" t="s">
        <v>3</v>
      </c>
      <c r="B333" s="8">
        <v>11942</v>
      </c>
    </row>
    <row r="334" spans="1:2" ht="15" customHeight="1" x14ac:dyDescent="0.2">
      <c r="A334" s="1" t="s">
        <v>101</v>
      </c>
      <c r="B334" s="8">
        <v>9787</v>
      </c>
    </row>
    <row r="335" spans="1:2" ht="15" customHeight="1" x14ac:dyDescent="0.2">
      <c r="A335" s="1" t="s">
        <v>102</v>
      </c>
      <c r="B335" s="8">
        <v>2155</v>
      </c>
    </row>
    <row r="336" spans="1:2" ht="15" customHeight="1" x14ac:dyDescent="0.2">
      <c r="A336" s="1" t="s">
        <v>103</v>
      </c>
      <c r="B336" s="10">
        <v>0.81954446491374977</v>
      </c>
    </row>
    <row r="337" spans="1:2" ht="15" customHeight="1" x14ac:dyDescent="0.2">
      <c r="A337" s="1"/>
      <c r="B337" s="1"/>
    </row>
    <row r="338" spans="1:2" ht="15" customHeight="1" x14ac:dyDescent="0.2">
      <c r="A338" s="1" t="s">
        <v>78</v>
      </c>
      <c r="B338" s="1"/>
    </row>
    <row r="339" spans="1:2" ht="15" customHeight="1" x14ac:dyDescent="0.2">
      <c r="A339" s="1" t="s">
        <v>3</v>
      </c>
      <c r="B339" s="8">
        <v>3924</v>
      </c>
    </row>
    <row r="340" spans="1:2" ht="15" customHeight="1" x14ac:dyDescent="0.2">
      <c r="A340" s="1" t="s">
        <v>101</v>
      </c>
      <c r="B340" s="8">
        <v>2262</v>
      </c>
    </row>
    <row r="341" spans="1:2" ht="15" customHeight="1" x14ac:dyDescent="0.2">
      <c r="A341" s="1" t="s">
        <v>102</v>
      </c>
      <c r="B341" s="8">
        <v>1662</v>
      </c>
    </row>
    <row r="342" spans="1:2" ht="15" customHeight="1" x14ac:dyDescent="0.2">
      <c r="A342" s="1" t="s">
        <v>103</v>
      </c>
      <c r="B342" s="10">
        <v>0.57645259938837923</v>
      </c>
    </row>
    <row r="343" spans="1:2" ht="15" customHeight="1" x14ac:dyDescent="0.2">
      <c r="A343" s="1"/>
      <c r="B343" s="1"/>
    </row>
    <row r="344" spans="1:2" ht="15" customHeight="1" x14ac:dyDescent="0.2">
      <c r="A344" s="1" t="s">
        <v>80</v>
      </c>
      <c r="B344" s="1"/>
    </row>
    <row r="345" spans="1:2" ht="15" customHeight="1" x14ac:dyDescent="0.2">
      <c r="A345" s="1" t="s">
        <v>3</v>
      </c>
      <c r="B345" s="8">
        <v>11984</v>
      </c>
    </row>
    <row r="346" spans="1:2" ht="15" customHeight="1" x14ac:dyDescent="0.2">
      <c r="A346" s="1" t="s">
        <v>101</v>
      </c>
      <c r="B346" s="8">
        <v>5570</v>
      </c>
    </row>
    <row r="347" spans="1:2" ht="15" customHeight="1" x14ac:dyDescent="0.2">
      <c r="A347" s="1" t="s">
        <v>102</v>
      </c>
      <c r="B347" s="8">
        <v>6414</v>
      </c>
    </row>
    <row r="348" spans="1:2" ht="15" customHeight="1" x14ac:dyDescent="0.2">
      <c r="A348" s="1" t="s">
        <v>103</v>
      </c>
      <c r="B348" s="10">
        <v>0.46478638184245663</v>
      </c>
    </row>
    <row r="349" spans="1:2" ht="15" customHeight="1" x14ac:dyDescent="0.2">
      <c r="A349" s="1"/>
      <c r="B349" s="1"/>
    </row>
    <row r="350" spans="1:2" ht="15" customHeight="1" x14ac:dyDescent="0.2">
      <c r="A350" s="1" t="s">
        <v>81</v>
      </c>
      <c r="B350" s="1"/>
    </row>
    <row r="351" spans="1:2" ht="15" customHeight="1" x14ac:dyDescent="0.2">
      <c r="A351" s="1" t="s">
        <v>3</v>
      </c>
      <c r="B351" s="8">
        <v>5135</v>
      </c>
    </row>
    <row r="352" spans="1:2" ht="15" customHeight="1" x14ac:dyDescent="0.2">
      <c r="A352" s="1" t="s">
        <v>101</v>
      </c>
      <c r="B352" s="8">
        <v>2963</v>
      </c>
    </row>
    <row r="353" spans="1:2" ht="15" customHeight="1" x14ac:dyDescent="0.2">
      <c r="A353" s="1" t="s">
        <v>102</v>
      </c>
      <c r="B353" s="8">
        <v>2172</v>
      </c>
    </row>
    <row r="354" spans="1:2" ht="15" customHeight="1" x14ac:dyDescent="0.2">
      <c r="A354" s="1" t="s">
        <v>103</v>
      </c>
      <c r="B354" s="10">
        <v>0.57702044790652385</v>
      </c>
    </row>
    <row r="355" spans="1:2" ht="15" customHeight="1" x14ac:dyDescent="0.2">
      <c r="A355" s="1"/>
      <c r="B355" s="1"/>
    </row>
    <row r="356" spans="1:2" ht="15" customHeight="1" x14ac:dyDescent="0.2">
      <c r="A356" s="1" t="s">
        <v>82</v>
      </c>
      <c r="B356" s="1"/>
    </row>
    <row r="357" spans="1:2" ht="15" customHeight="1" x14ac:dyDescent="0.2">
      <c r="A357" s="1" t="s">
        <v>3</v>
      </c>
      <c r="B357" s="8">
        <v>12149</v>
      </c>
    </row>
    <row r="358" spans="1:2" ht="15" customHeight="1" x14ac:dyDescent="0.2">
      <c r="A358" s="1" t="s">
        <v>101</v>
      </c>
      <c r="B358" s="8">
        <v>5419</v>
      </c>
    </row>
    <row r="359" spans="1:2" ht="15" customHeight="1" x14ac:dyDescent="0.2">
      <c r="A359" s="1" t="s">
        <v>102</v>
      </c>
      <c r="B359" s="8">
        <v>6730</v>
      </c>
    </row>
    <row r="360" spans="1:2" ht="15" customHeight="1" x14ac:dyDescent="0.2">
      <c r="A360" s="1" t="s">
        <v>103</v>
      </c>
      <c r="B360" s="10">
        <v>0.44604494197053257</v>
      </c>
    </row>
    <row r="361" spans="1:2" ht="15" customHeight="1" x14ac:dyDescent="0.2">
      <c r="A361" s="1"/>
      <c r="B361" s="1"/>
    </row>
    <row r="362" spans="1:2" ht="15" customHeight="1" x14ac:dyDescent="0.2">
      <c r="A362" s="1" t="s">
        <v>83</v>
      </c>
      <c r="B362" s="1"/>
    </row>
    <row r="363" spans="1:2" ht="15" customHeight="1" x14ac:dyDescent="0.2">
      <c r="A363" s="1" t="s">
        <v>3</v>
      </c>
      <c r="B363" s="8">
        <v>11533</v>
      </c>
    </row>
    <row r="364" spans="1:2" ht="15" customHeight="1" x14ac:dyDescent="0.2">
      <c r="A364" s="1" t="s">
        <v>101</v>
      </c>
      <c r="B364" s="8">
        <v>4610</v>
      </c>
    </row>
    <row r="365" spans="1:2" ht="15" customHeight="1" x14ac:dyDescent="0.2">
      <c r="A365" s="1" t="s">
        <v>102</v>
      </c>
      <c r="B365" s="8">
        <v>6923</v>
      </c>
    </row>
    <row r="366" spans="1:2" ht="15" customHeight="1" x14ac:dyDescent="0.2">
      <c r="A366" s="1" t="s">
        <v>103</v>
      </c>
      <c r="B366" s="10">
        <v>0.39972253533339114</v>
      </c>
    </row>
    <row r="367" spans="1:2" ht="15" customHeight="1" x14ac:dyDescent="0.2">
      <c r="A367" s="1"/>
      <c r="B367" s="1"/>
    </row>
    <row r="368" spans="1:2" ht="15" customHeight="1" x14ac:dyDescent="0.2">
      <c r="A368" s="1" t="s">
        <v>84</v>
      </c>
      <c r="B368" s="1"/>
    </row>
    <row r="369" spans="1:2" ht="15" customHeight="1" x14ac:dyDescent="0.2">
      <c r="A369" s="1" t="s">
        <v>3</v>
      </c>
      <c r="B369" s="8">
        <v>5081</v>
      </c>
    </row>
    <row r="370" spans="1:2" ht="15" customHeight="1" x14ac:dyDescent="0.2">
      <c r="A370" s="1" t="s">
        <v>101</v>
      </c>
      <c r="B370" s="8">
        <v>3698</v>
      </c>
    </row>
    <row r="371" spans="1:2" ht="15" customHeight="1" x14ac:dyDescent="0.2">
      <c r="A371" s="1" t="s">
        <v>102</v>
      </c>
      <c r="B371" s="8">
        <v>1383</v>
      </c>
    </row>
    <row r="372" spans="1:2" ht="15" customHeight="1" x14ac:dyDescent="0.2">
      <c r="A372" s="1" t="s">
        <v>103</v>
      </c>
      <c r="B372" s="10">
        <v>0.72780948632159026</v>
      </c>
    </row>
    <row r="373" spans="1:2" ht="15" customHeight="1" x14ac:dyDescent="0.2">
      <c r="A373" s="1"/>
      <c r="B373" s="1"/>
    </row>
    <row r="374" spans="1:2" ht="15" customHeight="1" x14ac:dyDescent="0.2">
      <c r="A374" s="1" t="s">
        <v>85</v>
      </c>
      <c r="B374" s="1"/>
    </row>
    <row r="375" spans="1:2" ht="15" customHeight="1" x14ac:dyDescent="0.2">
      <c r="A375" s="1" t="s">
        <v>3</v>
      </c>
      <c r="B375" s="8">
        <v>9451</v>
      </c>
    </row>
    <row r="376" spans="1:2" ht="15" customHeight="1" x14ac:dyDescent="0.2">
      <c r="A376" s="1" t="s">
        <v>101</v>
      </c>
      <c r="B376" s="8">
        <v>5150</v>
      </c>
    </row>
    <row r="377" spans="1:2" ht="15" customHeight="1" x14ac:dyDescent="0.2">
      <c r="A377" s="1" t="s">
        <v>102</v>
      </c>
      <c r="B377" s="8">
        <v>4301</v>
      </c>
    </row>
    <row r="378" spans="1:2" ht="15" customHeight="1" x14ac:dyDescent="0.2">
      <c r="A378" s="1" t="s">
        <v>103</v>
      </c>
      <c r="B378" s="10">
        <v>0.54491588191725748</v>
      </c>
    </row>
    <row r="379" spans="1:2" ht="15" customHeight="1" x14ac:dyDescent="0.2">
      <c r="A379" s="1"/>
      <c r="B379" s="1"/>
    </row>
    <row r="380" spans="1:2" ht="15" customHeight="1" x14ac:dyDescent="0.2">
      <c r="A380" s="1" t="s">
        <v>86</v>
      </c>
      <c r="B380" s="1"/>
    </row>
    <row r="381" spans="1:2" ht="15" customHeight="1" x14ac:dyDescent="0.2">
      <c r="A381" s="1" t="s">
        <v>3</v>
      </c>
      <c r="B381" s="8">
        <v>8440</v>
      </c>
    </row>
    <row r="382" spans="1:2" ht="15" customHeight="1" x14ac:dyDescent="0.2">
      <c r="A382" s="1" t="s">
        <v>101</v>
      </c>
      <c r="B382" s="8">
        <v>6116</v>
      </c>
    </row>
    <row r="383" spans="1:2" ht="15" customHeight="1" x14ac:dyDescent="0.2">
      <c r="A383" s="1" t="s">
        <v>102</v>
      </c>
      <c r="B383" s="8">
        <v>2324</v>
      </c>
    </row>
    <row r="384" spans="1:2" ht="15" customHeight="1" x14ac:dyDescent="0.2">
      <c r="A384" s="1" t="s">
        <v>103</v>
      </c>
      <c r="B384" s="10">
        <v>0.72464454976303316</v>
      </c>
    </row>
    <row r="385" spans="1:2" ht="15" customHeight="1" x14ac:dyDescent="0.2">
      <c r="A385" s="1"/>
      <c r="B385" s="1"/>
    </row>
    <row r="386" spans="1:2" ht="15" customHeight="1" x14ac:dyDescent="0.2">
      <c r="A386" s="1" t="s">
        <v>87</v>
      </c>
      <c r="B386" s="1"/>
    </row>
    <row r="387" spans="1:2" ht="15" customHeight="1" x14ac:dyDescent="0.2">
      <c r="A387" s="1" t="s">
        <v>3</v>
      </c>
      <c r="B387" s="8">
        <v>9050</v>
      </c>
    </row>
    <row r="388" spans="1:2" ht="15" customHeight="1" x14ac:dyDescent="0.2">
      <c r="A388" s="1" t="s">
        <v>101</v>
      </c>
      <c r="B388" s="8">
        <v>6711</v>
      </c>
    </row>
    <row r="389" spans="1:2" ht="15" customHeight="1" x14ac:dyDescent="0.2">
      <c r="A389" s="1" t="s">
        <v>102</v>
      </c>
      <c r="B389" s="8">
        <v>2339</v>
      </c>
    </row>
    <row r="390" spans="1:2" ht="15" customHeight="1" x14ac:dyDescent="0.2">
      <c r="A390" s="1" t="s">
        <v>103</v>
      </c>
      <c r="B390" s="10">
        <v>0.74154696132596687</v>
      </c>
    </row>
    <row r="391" spans="1:2" ht="15" customHeight="1" x14ac:dyDescent="0.2">
      <c r="A391" s="1"/>
      <c r="B391" s="1"/>
    </row>
    <row r="392" spans="1:2" ht="15" customHeight="1" x14ac:dyDescent="0.2">
      <c r="A392" s="1" t="s">
        <v>88</v>
      </c>
      <c r="B392" s="1"/>
    </row>
    <row r="393" spans="1:2" ht="15" customHeight="1" x14ac:dyDescent="0.2">
      <c r="A393" s="1" t="s">
        <v>3</v>
      </c>
      <c r="B393" s="8">
        <v>15836</v>
      </c>
    </row>
    <row r="394" spans="1:2" ht="15" customHeight="1" x14ac:dyDescent="0.2">
      <c r="A394" s="1" t="s">
        <v>101</v>
      </c>
      <c r="B394" s="8">
        <v>6945</v>
      </c>
    </row>
    <row r="395" spans="1:2" ht="15" customHeight="1" x14ac:dyDescent="0.2">
      <c r="A395" s="1" t="s">
        <v>102</v>
      </c>
      <c r="B395" s="8">
        <v>8891</v>
      </c>
    </row>
    <row r="396" spans="1:2" ht="15" customHeight="1" x14ac:dyDescent="0.2">
      <c r="A396" s="1" t="s">
        <v>103</v>
      </c>
      <c r="B396" s="10">
        <v>0.43855771659509979</v>
      </c>
    </row>
    <row r="397" spans="1:2" ht="15" customHeight="1" x14ac:dyDescent="0.2">
      <c r="A397" s="1"/>
      <c r="B397" s="1"/>
    </row>
    <row r="398" spans="1:2" ht="15" customHeight="1" x14ac:dyDescent="0.2">
      <c r="A398" s="1" t="s">
        <v>89</v>
      </c>
      <c r="B398" s="1"/>
    </row>
    <row r="399" spans="1:2" ht="15" customHeight="1" x14ac:dyDescent="0.2">
      <c r="A399" s="1" t="s">
        <v>3</v>
      </c>
      <c r="B399" s="8">
        <v>10036</v>
      </c>
    </row>
    <row r="400" spans="1:2" ht="15" customHeight="1" x14ac:dyDescent="0.2">
      <c r="A400" s="1" t="s">
        <v>101</v>
      </c>
      <c r="B400" s="8">
        <v>4816</v>
      </c>
    </row>
    <row r="401" spans="1:2" ht="15" customHeight="1" x14ac:dyDescent="0.2">
      <c r="A401" s="1" t="s">
        <v>102</v>
      </c>
      <c r="B401" s="8">
        <v>5220</v>
      </c>
    </row>
    <row r="402" spans="1:2" ht="15" customHeight="1" x14ac:dyDescent="0.2">
      <c r="A402" s="1" t="s">
        <v>103</v>
      </c>
      <c r="B402" s="10">
        <v>0.47987245914707055</v>
      </c>
    </row>
    <row r="403" spans="1:2" ht="15" customHeight="1" x14ac:dyDescent="0.2">
      <c r="A403" s="1"/>
      <c r="B403" s="1"/>
    </row>
    <row r="404" spans="1:2" ht="15" customHeight="1" x14ac:dyDescent="0.2">
      <c r="A404" s="1" t="s">
        <v>90</v>
      </c>
      <c r="B404" s="1"/>
    </row>
    <row r="405" spans="1:2" ht="15" customHeight="1" x14ac:dyDescent="0.2">
      <c r="A405" s="1" t="s">
        <v>3</v>
      </c>
      <c r="B405" s="8">
        <v>9361</v>
      </c>
    </row>
    <row r="406" spans="1:2" ht="15" customHeight="1" x14ac:dyDescent="0.2">
      <c r="A406" s="1" t="s">
        <v>101</v>
      </c>
      <c r="B406" s="8">
        <v>2666</v>
      </c>
    </row>
    <row r="407" spans="1:2" ht="15" customHeight="1" x14ac:dyDescent="0.2">
      <c r="A407" s="1" t="s">
        <v>102</v>
      </c>
      <c r="B407" s="8">
        <v>6695</v>
      </c>
    </row>
    <row r="408" spans="1:2" ht="15" customHeight="1" x14ac:dyDescent="0.2">
      <c r="A408" s="1" t="s">
        <v>103</v>
      </c>
      <c r="B408" s="10">
        <v>0.28479863262471961</v>
      </c>
    </row>
    <row r="409" spans="1:2" ht="15" customHeight="1" x14ac:dyDescent="0.2">
      <c r="A409" s="1"/>
      <c r="B409" s="1"/>
    </row>
    <row r="410" spans="1:2" ht="15" customHeight="1" x14ac:dyDescent="0.2">
      <c r="A410" s="1" t="s">
        <v>91</v>
      </c>
      <c r="B410" s="1"/>
    </row>
    <row r="411" spans="1:2" ht="15" customHeight="1" x14ac:dyDescent="0.2">
      <c r="A411" s="1" t="s">
        <v>3</v>
      </c>
      <c r="B411" s="8">
        <v>12032</v>
      </c>
    </row>
    <row r="412" spans="1:2" ht="15" customHeight="1" x14ac:dyDescent="0.2">
      <c r="A412" s="1" t="s">
        <v>101</v>
      </c>
      <c r="B412" s="8">
        <v>3966</v>
      </c>
    </row>
    <row r="413" spans="1:2" ht="15" customHeight="1" x14ac:dyDescent="0.2">
      <c r="A413" s="1" t="s">
        <v>102</v>
      </c>
      <c r="B413" s="8">
        <v>8066</v>
      </c>
    </row>
    <row r="414" spans="1:2" ht="15" customHeight="1" x14ac:dyDescent="0.2">
      <c r="A414" s="1" t="s">
        <v>103</v>
      </c>
      <c r="B414" s="10">
        <v>0.32962101063829785</v>
      </c>
    </row>
    <row r="415" spans="1:2" ht="15" customHeight="1" x14ac:dyDescent="0.2">
      <c r="A415" s="1"/>
      <c r="B415" s="1"/>
    </row>
    <row r="416" spans="1:2" ht="15" customHeight="1" x14ac:dyDescent="0.2">
      <c r="A416" s="1" t="s">
        <v>92</v>
      </c>
      <c r="B416" s="1"/>
    </row>
    <row r="417" spans="1:2" ht="15" customHeight="1" x14ac:dyDescent="0.2">
      <c r="A417" s="1" t="s">
        <v>3</v>
      </c>
      <c r="B417" s="8">
        <v>12722</v>
      </c>
    </row>
    <row r="418" spans="1:2" ht="15" customHeight="1" x14ac:dyDescent="0.2">
      <c r="A418" s="1" t="s">
        <v>101</v>
      </c>
      <c r="B418" s="8">
        <v>10834</v>
      </c>
    </row>
    <row r="419" spans="1:2" ht="15" customHeight="1" x14ac:dyDescent="0.2">
      <c r="A419" s="1" t="s">
        <v>102</v>
      </c>
      <c r="B419" s="8">
        <v>1888</v>
      </c>
    </row>
    <row r="420" spans="1:2" ht="15" customHeight="1" x14ac:dyDescent="0.2">
      <c r="A420" s="1" t="s">
        <v>103</v>
      </c>
      <c r="B420" s="10">
        <v>0.85159566105958184</v>
      </c>
    </row>
    <row r="421" spans="1:2" ht="15" customHeight="1" x14ac:dyDescent="0.2">
      <c r="A421" s="1"/>
      <c r="B421" s="1"/>
    </row>
    <row r="422" spans="1:2" ht="15" customHeight="1" x14ac:dyDescent="0.2">
      <c r="A422" s="1" t="s">
        <v>93</v>
      </c>
      <c r="B422" s="1"/>
    </row>
    <row r="423" spans="1:2" ht="15" customHeight="1" x14ac:dyDescent="0.2">
      <c r="A423" s="1" t="s">
        <v>3</v>
      </c>
      <c r="B423" s="8">
        <v>17158</v>
      </c>
    </row>
    <row r="424" spans="1:2" ht="15" customHeight="1" x14ac:dyDescent="0.2">
      <c r="A424" s="1" t="s">
        <v>101</v>
      </c>
      <c r="B424" s="8">
        <v>7445</v>
      </c>
    </row>
    <row r="425" spans="1:2" ht="15" customHeight="1" x14ac:dyDescent="0.2">
      <c r="A425" s="1" t="s">
        <v>102</v>
      </c>
      <c r="B425" s="8">
        <v>9713</v>
      </c>
    </row>
    <row r="426" spans="1:2" ht="15" customHeight="1" x14ac:dyDescent="0.2">
      <c r="A426" s="1" t="s">
        <v>103</v>
      </c>
      <c r="B426" s="10">
        <v>0.43390838093017836</v>
      </c>
    </row>
    <row r="427" spans="1:2" ht="15" customHeight="1" x14ac:dyDescent="0.2">
      <c r="A427" s="1"/>
      <c r="B427" s="1"/>
    </row>
    <row r="428" spans="1:2" ht="15" customHeight="1" x14ac:dyDescent="0.2">
      <c r="A428" s="1" t="s">
        <v>94</v>
      </c>
      <c r="B428" s="1"/>
    </row>
    <row r="429" spans="1:2" ht="15" customHeight="1" x14ac:dyDescent="0.2">
      <c r="A429" s="1" t="s">
        <v>3</v>
      </c>
      <c r="B429" s="8">
        <v>7526</v>
      </c>
    </row>
    <row r="430" spans="1:2" ht="15" customHeight="1" x14ac:dyDescent="0.2">
      <c r="A430" s="1" t="s">
        <v>101</v>
      </c>
      <c r="B430" s="8">
        <v>6154</v>
      </c>
    </row>
    <row r="431" spans="1:2" ht="15" customHeight="1" x14ac:dyDescent="0.2">
      <c r="A431" s="1" t="s">
        <v>102</v>
      </c>
      <c r="B431" s="8">
        <v>1372</v>
      </c>
    </row>
    <row r="432" spans="1:2" ht="15" customHeight="1" x14ac:dyDescent="0.2">
      <c r="A432" s="1" t="s">
        <v>103</v>
      </c>
      <c r="B432" s="10">
        <v>0.81769864469837894</v>
      </c>
    </row>
    <row r="433" spans="1:2" ht="15" customHeight="1" x14ac:dyDescent="0.2">
      <c r="A433" s="1"/>
      <c r="B433" s="1"/>
    </row>
    <row r="434" spans="1:2" ht="15" customHeight="1" x14ac:dyDescent="0.2">
      <c r="A434" s="1" t="s">
        <v>95</v>
      </c>
      <c r="B434" s="1"/>
    </row>
    <row r="435" spans="1:2" ht="15" customHeight="1" x14ac:dyDescent="0.2">
      <c r="A435" s="1" t="s">
        <v>3</v>
      </c>
      <c r="B435" s="8">
        <v>9283</v>
      </c>
    </row>
    <row r="436" spans="1:2" ht="15" customHeight="1" x14ac:dyDescent="0.2">
      <c r="A436" s="1" t="s">
        <v>101</v>
      </c>
      <c r="B436" s="8">
        <v>6254</v>
      </c>
    </row>
    <row r="437" spans="1:2" ht="15" customHeight="1" x14ac:dyDescent="0.2">
      <c r="A437" s="1" t="s">
        <v>102</v>
      </c>
      <c r="B437" s="8">
        <v>3029</v>
      </c>
    </row>
    <row r="438" spans="1:2" ht="15" customHeight="1" x14ac:dyDescent="0.2">
      <c r="A438" s="1" t="s">
        <v>103</v>
      </c>
      <c r="B438" s="10">
        <v>0.6737046213508564</v>
      </c>
    </row>
    <row r="439" spans="1:2" ht="15" customHeight="1" x14ac:dyDescent="0.2">
      <c r="A439" s="1"/>
      <c r="B439" s="1"/>
    </row>
    <row r="440" spans="1:2" ht="15" customHeight="1" x14ac:dyDescent="0.2">
      <c r="A440" s="1" t="s">
        <v>96</v>
      </c>
      <c r="B440" s="1"/>
    </row>
    <row r="441" spans="1:2" ht="15" customHeight="1" x14ac:dyDescent="0.2">
      <c r="A441" s="1" t="s">
        <v>3</v>
      </c>
      <c r="B441" s="8">
        <v>6416</v>
      </c>
    </row>
    <row r="442" spans="1:2" ht="15" customHeight="1" x14ac:dyDescent="0.2">
      <c r="A442" s="1" t="s">
        <v>101</v>
      </c>
      <c r="B442" s="8">
        <v>5611</v>
      </c>
    </row>
    <row r="443" spans="1:2" ht="15" customHeight="1" x14ac:dyDescent="0.2">
      <c r="A443" s="1" t="s">
        <v>102</v>
      </c>
      <c r="B443" s="8">
        <v>805</v>
      </c>
    </row>
    <row r="444" spans="1:2" ht="15" customHeight="1" x14ac:dyDescent="0.2">
      <c r="A444" s="1" t="s">
        <v>103</v>
      </c>
      <c r="B444" s="10">
        <v>0.87453241895261846</v>
      </c>
    </row>
    <row r="445" spans="1:2" ht="15" customHeight="1" x14ac:dyDescent="0.2">
      <c r="A445" s="1"/>
      <c r="B445" s="1"/>
    </row>
    <row r="446" spans="1:2" ht="15" customHeight="1" x14ac:dyDescent="0.2">
      <c r="A446" s="1" t="s">
        <v>97</v>
      </c>
      <c r="B446" s="1"/>
    </row>
    <row r="447" spans="1:2" ht="15" customHeight="1" x14ac:dyDescent="0.2">
      <c r="A447" s="1" t="s">
        <v>3</v>
      </c>
      <c r="B447" s="8">
        <v>7947</v>
      </c>
    </row>
    <row r="448" spans="1:2" ht="15" customHeight="1" x14ac:dyDescent="0.2">
      <c r="A448" s="1" t="s">
        <v>101</v>
      </c>
      <c r="B448" s="8">
        <v>5876</v>
      </c>
    </row>
    <row r="449" spans="1:2" ht="15" customHeight="1" x14ac:dyDescent="0.2">
      <c r="A449" s="1" t="s">
        <v>102</v>
      </c>
      <c r="B449" s="8">
        <v>2071</v>
      </c>
    </row>
    <row r="450" spans="1:2" ht="15" customHeight="1" x14ac:dyDescent="0.2">
      <c r="A450" s="1" t="s">
        <v>103</v>
      </c>
      <c r="B450" s="10">
        <v>0.73939851516295463</v>
      </c>
    </row>
    <row r="451" spans="1:2" ht="15" customHeight="1" x14ac:dyDescent="0.2">
      <c r="A451" s="1"/>
      <c r="B451" s="1"/>
    </row>
    <row r="452" spans="1:2" ht="15" customHeight="1" x14ac:dyDescent="0.2">
      <c r="A452" s="1" t="s">
        <v>98</v>
      </c>
      <c r="B452" s="1"/>
    </row>
    <row r="453" spans="1:2" ht="15" customHeight="1" x14ac:dyDescent="0.2">
      <c r="A453" s="1" t="s">
        <v>3</v>
      </c>
      <c r="B453" s="21">
        <v>6116</v>
      </c>
    </row>
    <row r="454" spans="1:2" ht="15" customHeight="1" x14ac:dyDescent="0.2">
      <c r="A454" s="1" t="s">
        <v>101</v>
      </c>
      <c r="B454" s="21">
        <v>2723</v>
      </c>
    </row>
    <row r="455" spans="1:2" ht="15" customHeight="1" x14ac:dyDescent="0.2">
      <c r="A455" s="1" t="s">
        <v>102</v>
      </c>
      <c r="B455" s="8">
        <v>3393</v>
      </c>
    </row>
    <row r="456" spans="1:2" ht="15" customHeight="1" x14ac:dyDescent="0.2">
      <c r="A456" s="1" t="s">
        <v>103</v>
      </c>
      <c r="B456" s="9">
        <v>0.44522563767168083</v>
      </c>
    </row>
    <row r="457" spans="1:2" ht="15" customHeight="1" x14ac:dyDescent="0.2">
      <c r="A457" s="1"/>
      <c r="B457" s="1"/>
    </row>
    <row r="458" spans="1:2" ht="15" customHeight="1" x14ac:dyDescent="0.2">
      <c r="A458" s="1" t="s">
        <v>99</v>
      </c>
      <c r="B458" s="1"/>
    </row>
    <row r="459" spans="1:2" ht="15" customHeight="1" x14ac:dyDescent="0.2">
      <c r="A459" s="1" t="s">
        <v>3</v>
      </c>
      <c r="B459" s="8">
        <v>28669</v>
      </c>
    </row>
    <row r="460" spans="1:2" ht="15" customHeight="1" x14ac:dyDescent="0.2">
      <c r="A460" s="1" t="s">
        <v>101</v>
      </c>
      <c r="B460" s="8">
        <v>11005</v>
      </c>
    </row>
    <row r="461" spans="1:2" ht="15" customHeight="1" x14ac:dyDescent="0.2">
      <c r="A461" s="1" t="s">
        <v>102</v>
      </c>
      <c r="B461" s="8">
        <v>17664</v>
      </c>
    </row>
    <row r="462" spans="1:2" ht="15" customHeight="1" x14ac:dyDescent="0.2">
      <c r="A462" s="1" t="s">
        <v>103</v>
      </c>
      <c r="B462" s="10">
        <v>0.38386410408455124</v>
      </c>
    </row>
    <row r="463" spans="1:2" ht="15" customHeight="1" x14ac:dyDescent="0.2">
      <c r="A463" s="1"/>
      <c r="B463" s="1"/>
    </row>
    <row r="464" spans="1:2" ht="15" customHeight="1" x14ac:dyDescent="0.2">
      <c r="A464" s="1" t="s">
        <v>100</v>
      </c>
      <c r="B464" s="1"/>
    </row>
    <row r="465" spans="1:2" ht="15" customHeight="1" x14ac:dyDescent="0.2">
      <c r="A465" s="1" t="s">
        <v>3</v>
      </c>
      <c r="B465" s="8">
        <v>1028829</v>
      </c>
    </row>
    <row r="466" spans="1:2" ht="15" customHeight="1" x14ac:dyDescent="0.2">
      <c r="A466" s="1" t="s">
        <v>101</v>
      </c>
      <c r="B466" s="8">
        <v>459456</v>
      </c>
    </row>
    <row r="467" spans="1:2" ht="15" customHeight="1" x14ac:dyDescent="0.2">
      <c r="A467" s="1" t="s">
        <v>102</v>
      </c>
      <c r="B467" s="8">
        <v>569373</v>
      </c>
    </row>
    <row r="468" spans="1:2" ht="15" customHeight="1" x14ac:dyDescent="0.2">
      <c r="A468" s="1" t="s">
        <v>103</v>
      </c>
      <c r="B468" s="9">
        <v>0.446581501882237</v>
      </c>
    </row>
    <row r="469" spans="1:2" ht="15" customHeight="1" x14ac:dyDescent="0.2">
      <c r="A469" s="29" t="s">
        <v>106</v>
      </c>
    </row>
    <row r="470" spans="1:2" ht="15" customHeight="1" x14ac:dyDescent="0.2">
      <c r="A470" s="29" t="s">
        <v>107</v>
      </c>
    </row>
    <row r="471" spans="1:2" ht="15" customHeight="1" x14ac:dyDescent="0.2">
      <c r="A471" s="4" t="s">
        <v>138</v>
      </c>
    </row>
    <row r="472" spans="1:2" ht="13" x14ac:dyDescent="0.15">
      <c r="A472" s="17"/>
    </row>
    <row r="473" spans="1:2" ht="13" x14ac:dyDescent="0.15">
      <c r="A473" s="17"/>
    </row>
    <row r="474" spans="1:2" ht="13" x14ac:dyDescent="0.15">
      <c r="A474" s="17"/>
    </row>
    <row r="475" spans="1:2" ht="13" x14ac:dyDescent="0.15">
      <c r="A475" s="17"/>
    </row>
    <row r="476" spans="1:2" ht="13" x14ac:dyDescent="0.15">
      <c r="A476" s="17"/>
    </row>
    <row r="477" spans="1:2" ht="13" x14ac:dyDescent="0.15">
      <c r="A477" s="17"/>
    </row>
    <row r="478" spans="1:2" ht="13" x14ac:dyDescent="0.15">
      <c r="A478" s="17"/>
    </row>
    <row r="479" spans="1:2" ht="13" x14ac:dyDescent="0.15">
      <c r="A479" s="17"/>
    </row>
    <row r="480" spans="1:2" ht="13" x14ac:dyDescent="0.15">
      <c r="A480" s="17"/>
    </row>
    <row r="481" spans="1:1" ht="13" x14ac:dyDescent="0.15">
      <c r="A481" s="17"/>
    </row>
    <row r="482" spans="1:1" ht="13" x14ac:dyDescent="0.15">
      <c r="A482" s="17"/>
    </row>
    <row r="483" spans="1:1" ht="13" x14ac:dyDescent="0.15">
      <c r="A483" s="17"/>
    </row>
    <row r="484" spans="1:1" ht="13" x14ac:dyDescent="0.15">
      <c r="A484" s="17"/>
    </row>
    <row r="485" spans="1:1" ht="13" x14ac:dyDescent="0.15">
      <c r="A485" s="17"/>
    </row>
    <row r="486" spans="1:1" ht="13" x14ac:dyDescent="0.15">
      <c r="A486" s="17"/>
    </row>
    <row r="487" spans="1:1" ht="13" x14ac:dyDescent="0.15">
      <c r="A487" s="17"/>
    </row>
    <row r="488" spans="1:1" ht="13" x14ac:dyDescent="0.15">
      <c r="A488" s="17"/>
    </row>
    <row r="489" spans="1:1" ht="13" x14ac:dyDescent="0.15">
      <c r="A489" s="17"/>
    </row>
    <row r="490" spans="1:1" ht="13" x14ac:dyDescent="0.15">
      <c r="A490" s="17"/>
    </row>
    <row r="491" spans="1:1" ht="13" x14ac:dyDescent="0.15">
      <c r="A491" s="17"/>
    </row>
    <row r="492" spans="1:1" ht="13" x14ac:dyDescent="0.15">
      <c r="A492" s="17"/>
    </row>
    <row r="493" spans="1:1" ht="13" x14ac:dyDescent="0.15">
      <c r="A493" s="17"/>
    </row>
    <row r="494" spans="1:1" ht="13" x14ac:dyDescent="0.15">
      <c r="A494" s="17"/>
    </row>
    <row r="495" spans="1:1" ht="13" x14ac:dyDescent="0.15">
      <c r="A495" s="17"/>
    </row>
    <row r="496" spans="1:1" ht="13" x14ac:dyDescent="0.15">
      <c r="A496" s="17"/>
    </row>
    <row r="497" spans="1:1" ht="13" x14ac:dyDescent="0.15">
      <c r="A497" s="17"/>
    </row>
    <row r="498" spans="1:1" ht="13" x14ac:dyDescent="0.15">
      <c r="A498" s="17"/>
    </row>
    <row r="499" spans="1:1" ht="13" x14ac:dyDescent="0.15">
      <c r="A499" s="17"/>
    </row>
    <row r="500" spans="1:1" ht="13" x14ac:dyDescent="0.15">
      <c r="A500" s="17"/>
    </row>
    <row r="501" spans="1:1" ht="13" x14ac:dyDescent="0.15">
      <c r="A501" s="17"/>
    </row>
    <row r="502" spans="1:1" ht="13" x14ac:dyDescent="0.15">
      <c r="A502" s="17"/>
    </row>
    <row r="503" spans="1:1" ht="13" x14ac:dyDescent="0.15">
      <c r="A503" s="17"/>
    </row>
    <row r="504" spans="1:1" ht="13" x14ac:dyDescent="0.15">
      <c r="A504" s="17"/>
    </row>
    <row r="505" spans="1:1" ht="13" x14ac:dyDescent="0.15">
      <c r="A505" s="17"/>
    </row>
    <row r="506" spans="1:1" ht="13" x14ac:dyDescent="0.15">
      <c r="A506" s="17"/>
    </row>
    <row r="507" spans="1:1" ht="13" x14ac:dyDescent="0.15">
      <c r="A507" s="17"/>
    </row>
    <row r="508" spans="1:1" ht="13" x14ac:dyDescent="0.15">
      <c r="A508" s="17"/>
    </row>
    <row r="509" spans="1:1" ht="13" x14ac:dyDescent="0.15">
      <c r="A509" s="17"/>
    </row>
    <row r="510" spans="1:1" ht="13" x14ac:dyDescent="0.15">
      <c r="A510" s="17"/>
    </row>
    <row r="511" spans="1:1" ht="13" x14ac:dyDescent="0.15">
      <c r="A511" s="17"/>
    </row>
    <row r="512" spans="1:1" ht="13" x14ac:dyDescent="0.15">
      <c r="A512" s="17"/>
    </row>
    <row r="513" spans="1:1" ht="13" x14ac:dyDescent="0.15">
      <c r="A513" s="17"/>
    </row>
    <row r="514" spans="1:1" ht="13" x14ac:dyDescent="0.15">
      <c r="A514" s="17"/>
    </row>
    <row r="515" spans="1:1" ht="13" x14ac:dyDescent="0.15">
      <c r="A515" s="17"/>
    </row>
    <row r="516" spans="1:1" ht="13" x14ac:dyDescent="0.15">
      <c r="A516" s="17"/>
    </row>
    <row r="517" spans="1:1" ht="13" x14ac:dyDescent="0.15">
      <c r="A517" s="17"/>
    </row>
    <row r="518" spans="1:1" ht="13" x14ac:dyDescent="0.15">
      <c r="A518" s="17"/>
    </row>
    <row r="519" spans="1:1" ht="13" x14ac:dyDescent="0.15">
      <c r="A519" s="17"/>
    </row>
    <row r="520" spans="1:1" ht="13" x14ac:dyDescent="0.15">
      <c r="A520" s="17"/>
    </row>
    <row r="521" spans="1:1" ht="13" x14ac:dyDescent="0.15">
      <c r="A521" s="17"/>
    </row>
    <row r="522" spans="1:1" ht="13" x14ac:dyDescent="0.15">
      <c r="A522" s="17"/>
    </row>
    <row r="523" spans="1:1" ht="13" x14ac:dyDescent="0.15">
      <c r="A523" s="17"/>
    </row>
    <row r="524" spans="1:1" ht="13" x14ac:dyDescent="0.15">
      <c r="A524" s="17"/>
    </row>
    <row r="525" spans="1:1" ht="13" x14ac:dyDescent="0.15">
      <c r="A525" s="17"/>
    </row>
    <row r="526" spans="1:1" ht="13" x14ac:dyDescent="0.15">
      <c r="A526" s="17"/>
    </row>
    <row r="527" spans="1:1" ht="13" x14ac:dyDescent="0.15">
      <c r="A527" s="17"/>
    </row>
    <row r="528" spans="1:1" ht="13" x14ac:dyDescent="0.15">
      <c r="A528" s="17"/>
    </row>
    <row r="529" spans="1:1" ht="13" x14ac:dyDescent="0.15">
      <c r="A529" s="17"/>
    </row>
    <row r="530" spans="1:1" ht="13" x14ac:dyDescent="0.15">
      <c r="A530" s="17"/>
    </row>
    <row r="531" spans="1:1" ht="13" x14ac:dyDescent="0.15">
      <c r="A531" s="17"/>
    </row>
    <row r="532" spans="1:1" ht="13" x14ac:dyDescent="0.15">
      <c r="A532" s="17"/>
    </row>
    <row r="533" spans="1:1" ht="13" x14ac:dyDescent="0.15">
      <c r="A533" s="17"/>
    </row>
    <row r="534" spans="1:1" ht="13" x14ac:dyDescent="0.15">
      <c r="A534" s="17"/>
    </row>
    <row r="535" spans="1:1" ht="13" x14ac:dyDescent="0.15">
      <c r="A535" s="17"/>
    </row>
    <row r="536" spans="1:1" ht="13" x14ac:dyDescent="0.15">
      <c r="A536" s="17"/>
    </row>
    <row r="537" spans="1:1" ht="13" x14ac:dyDescent="0.15">
      <c r="A537" s="17"/>
    </row>
    <row r="538" spans="1:1" ht="13" x14ac:dyDescent="0.15">
      <c r="A538" s="17"/>
    </row>
    <row r="539" spans="1:1" ht="13" x14ac:dyDescent="0.15">
      <c r="A539" s="17"/>
    </row>
    <row r="540" spans="1:1" ht="13" x14ac:dyDescent="0.15">
      <c r="A540" s="17"/>
    </row>
    <row r="541" spans="1:1" ht="13" x14ac:dyDescent="0.15">
      <c r="A541" s="17"/>
    </row>
    <row r="542" spans="1:1" ht="13" x14ac:dyDescent="0.15">
      <c r="A542" s="17"/>
    </row>
    <row r="543" spans="1:1" ht="13" x14ac:dyDescent="0.15">
      <c r="A543" s="17"/>
    </row>
    <row r="544" spans="1:1" ht="13" x14ac:dyDescent="0.15">
      <c r="A544" s="17"/>
    </row>
    <row r="545" spans="1:1" ht="13" x14ac:dyDescent="0.15">
      <c r="A545" s="17"/>
    </row>
    <row r="546" spans="1:1" ht="13" x14ac:dyDescent="0.15">
      <c r="A546" s="17"/>
    </row>
    <row r="547" spans="1:1" ht="13" x14ac:dyDescent="0.15">
      <c r="A547" s="17"/>
    </row>
    <row r="548" spans="1:1" ht="13" x14ac:dyDescent="0.15">
      <c r="A548" s="17"/>
    </row>
    <row r="549" spans="1:1" ht="13" x14ac:dyDescent="0.15">
      <c r="A549" s="17"/>
    </row>
    <row r="550" spans="1:1" ht="13" x14ac:dyDescent="0.15">
      <c r="A550" s="17"/>
    </row>
    <row r="551" spans="1:1" ht="13" x14ac:dyDescent="0.15">
      <c r="A551" s="17"/>
    </row>
    <row r="552" spans="1:1" ht="13" x14ac:dyDescent="0.15">
      <c r="A552" s="17"/>
    </row>
    <row r="553" spans="1:1" ht="13" x14ac:dyDescent="0.15">
      <c r="A553" s="17"/>
    </row>
    <row r="554" spans="1:1" ht="13" x14ac:dyDescent="0.15">
      <c r="A554" s="17"/>
    </row>
    <row r="555" spans="1:1" ht="13" x14ac:dyDescent="0.15">
      <c r="A555" s="17"/>
    </row>
    <row r="556" spans="1:1" ht="13" x14ac:dyDescent="0.15">
      <c r="A556" s="17"/>
    </row>
    <row r="557" spans="1:1" ht="13" x14ac:dyDescent="0.15">
      <c r="A557" s="17"/>
    </row>
    <row r="558" spans="1:1" ht="13" x14ac:dyDescent="0.15">
      <c r="A558" s="17"/>
    </row>
    <row r="559" spans="1:1" ht="13" x14ac:dyDescent="0.15">
      <c r="A559" s="17"/>
    </row>
    <row r="560" spans="1:1" ht="13" x14ac:dyDescent="0.15">
      <c r="A560" s="17"/>
    </row>
    <row r="561" spans="1:1" ht="13" x14ac:dyDescent="0.15">
      <c r="A561" s="17"/>
    </row>
    <row r="562" spans="1:1" ht="13" x14ac:dyDescent="0.15">
      <c r="A562" s="17"/>
    </row>
    <row r="563" spans="1:1" ht="13" x14ac:dyDescent="0.15">
      <c r="A563" s="17"/>
    </row>
    <row r="564" spans="1:1" ht="13" x14ac:dyDescent="0.15">
      <c r="A564" s="17"/>
    </row>
    <row r="565" spans="1:1" ht="13" x14ac:dyDescent="0.15">
      <c r="A565" s="17"/>
    </row>
    <row r="566" spans="1:1" ht="13" x14ac:dyDescent="0.15">
      <c r="A566" s="17"/>
    </row>
    <row r="567" spans="1:1" ht="13" x14ac:dyDescent="0.15">
      <c r="A567" s="17"/>
    </row>
    <row r="568" spans="1:1" ht="13" x14ac:dyDescent="0.15">
      <c r="A568" s="17"/>
    </row>
    <row r="569" spans="1:1" ht="13" x14ac:dyDescent="0.15">
      <c r="A569" s="17"/>
    </row>
    <row r="570" spans="1:1" ht="13" x14ac:dyDescent="0.15">
      <c r="A570" s="17"/>
    </row>
    <row r="571" spans="1:1" ht="13" x14ac:dyDescent="0.15">
      <c r="A571" s="17"/>
    </row>
    <row r="572" spans="1:1" ht="13" x14ac:dyDescent="0.15">
      <c r="A572" s="17"/>
    </row>
    <row r="573" spans="1:1" ht="13" x14ac:dyDescent="0.15">
      <c r="A573" s="17"/>
    </row>
    <row r="574" spans="1:1" ht="13" x14ac:dyDescent="0.15">
      <c r="A574" s="17"/>
    </row>
    <row r="575" spans="1:1" ht="13" x14ac:dyDescent="0.15">
      <c r="A575" s="17"/>
    </row>
    <row r="576" spans="1:1" ht="13" x14ac:dyDescent="0.15">
      <c r="A576" s="17"/>
    </row>
    <row r="577" spans="1:1" ht="13" x14ac:dyDescent="0.15">
      <c r="A577" s="17"/>
    </row>
    <row r="578" spans="1:1" ht="13" x14ac:dyDescent="0.15">
      <c r="A578" s="17"/>
    </row>
    <row r="579" spans="1:1" ht="13" x14ac:dyDescent="0.15">
      <c r="A579" s="17"/>
    </row>
    <row r="580" spans="1:1" ht="13" x14ac:dyDescent="0.15">
      <c r="A580" s="17"/>
    </row>
    <row r="581" spans="1:1" ht="13" x14ac:dyDescent="0.15">
      <c r="A581" s="17"/>
    </row>
    <row r="582" spans="1:1" ht="13" x14ac:dyDescent="0.15">
      <c r="A582" s="17"/>
    </row>
    <row r="583" spans="1:1" ht="13" x14ac:dyDescent="0.15">
      <c r="A583" s="17"/>
    </row>
    <row r="584" spans="1:1" ht="13" x14ac:dyDescent="0.15">
      <c r="A584" s="17"/>
    </row>
    <row r="585" spans="1:1" ht="13" x14ac:dyDescent="0.15">
      <c r="A585" s="17"/>
    </row>
    <row r="586" spans="1:1" ht="13" x14ac:dyDescent="0.15">
      <c r="A586" s="17"/>
    </row>
    <row r="587" spans="1:1" ht="13" x14ac:dyDescent="0.15">
      <c r="A587" s="17"/>
    </row>
    <row r="588" spans="1:1" ht="13" x14ac:dyDescent="0.15">
      <c r="A588" s="17"/>
    </row>
    <row r="589" spans="1:1" ht="13" x14ac:dyDescent="0.15">
      <c r="A589" s="17"/>
    </row>
    <row r="590" spans="1:1" ht="13" x14ac:dyDescent="0.15">
      <c r="A590" s="17"/>
    </row>
    <row r="591" spans="1:1" ht="13" x14ac:dyDescent="0.15">
      <c r="A591" s="17"/>
    </row>
    <row r="592" spans="1:1" ht="13" x14ac:dyDescent="0.15">
      <c r="A592" s="17"/>
    </row>
    <row r="593" spans="1:1" ht="13" x14ac:dyDescent="0.15">
      <c r="A593" s="17"/>
    </row>
    <row r="594" spans="1:1" ht="13" x14ac:dyDescent="0.15">
      <c r="A594" s="17"/>
    </row>
    <row r="595" spans="1:1" ht="13" x14ac:dyDescent="0.15">
      <c r="A595" s="17"/>
    </row>
    <row r="596" spans="1:1" ht="13" x14ac:dyDescent="0.15">
      <c r="A596" s="17"/>
    </row>
    <row r="597" spans="1:1" ht="13" x14ac:dyDescent="0.15">
      <c r="A597" s="17"/>
    </row>
    <row r="598" spans="1:1" ht="13" x14ac:dyDescent="0.15">
      <c r="A598" s="17"/>
    </row>
    <row r="599" spans="1:1" ht="13" x14ac:dyDescent="0.15">
      <c r="A599" s="17"/>
    </row>
    <row r="600" spans="1:1" ht="13" x14ac:dyDescent="0.15">
      <c r="A600" s="17"/>
    </row>
    <row r="601" spans="1:1" ht="13" x14ac:dyDescent="0.15">
      <c r="A601" s="17"/>
    </row>
    <row r="602" spans="1:1" ht="13" x14ac:dyDescent="0.15">
      <c r="A602" s="17"/>
    </row>
    <row r="603" spans="1:1" ht="13" x14ac:dyDescent="0.15">
      <c r="A603" s="17"/>
    </row>
    <row r="604" spans="1:1" ht="13" x14ac:dyDescent="0.15">
      <c r="A604" s="17"/>
    </row>
    <row r="605" spans="1:1" ht="13" x14ac:dyDescent="0.15">
      <c r="A605" s="17"/>
    </row>
    <row r="606" spans="1:1" ht="13" x14ac:dyDescent="0.15">
      <c r="A606" s="17"/>
    </row>
    <row r="607" spans="1:1" ht="13" x14ac:dyDescent="0.15">
      <c r="A607" s="17"/>
    </row>
    <row r="608" spans="1:1" ht="13" x14ac:dyDescent="0.15">
      <c r="A608" s="17"/>
    </row>
    <row r="609" spans="1:1" ht="13" x14ac:dyDescent="0.15">
      <c r="A609" s="17"/>
    </row>
    <row r="610" spans="1:1" ht="13" x14ac:dyDescent="0.15">
      <c r="A610" s="17"/>
    </row>
    <row r="611" spans="1:1" ht="13" x14ac:dyDescent="0.15">
      <c r="A611" s="17"/>
    </row>
    <row r="612" spans="1:1" ht="13" x14ac:dyDescent="0.15">
      <c r="A612" s="17"/>
    </row>
    <row r="613" spans="1:1" ht="13" x14ac:dyDescent="0.15">
      <c r="A613" s="17"/>
    </row>
    <row r="614" spans="1:1" ht="13" x14ac:dyDescent="0.15">
      <c r="A614" s="17"/>
    </row>
    <row r="615" spans="1:1" ht="13" x14ac:dyDescent="0.15">
      <c r="A615" s="17"/>
    </row>
    <row r="616" spans="1:1" ht="13" x14ac:dyDescent="0.15">
      <c r="A616" s="17"/>
    </row>
    <row r="617" spans="1:1" ht="13" x14ac:dyDescent="0.15">
      <c r="A617" s="17"/>
    </row>
    <row r="618" spans="1:1" ht="13" x14ac:dyDescent="0.15">
      <c r="A618" s="17"/>
    </row>
    <row r="619" spans="1:1" ht="13" x14ac:dyDescent="0.15">
      <c r="A619" s="17"/>
    </row>
    <row r="620" spans="1:1" ht="13" x14ac:dyDescent="0.15">
      <c r="A620" s="17"/>
    </row>
    <row r="621" spans="1:1" ht="13" x14ac:dyDescent="0.15">
      <c r="A621" s="17"/>
    </row>
    <row r="622" spans="1:1" ht="13" x14ac:dyDescent="0.15">
      <c r="A622" s="17"/>
    </row>
    <row r="623" spans="1:1" ht="13" x14ac:dyDescent="0.15">
      <c r="A623" s="17"/>
    </row>
    <row r="624" spans="1:1" ht="13" x14ac:dyDescent="0.15">
      <c r="A624" s="17"/>
    </row>
    <row r="625" spans="1:1" ht="13" x14ac:dyDescent="0.15">
      <c r="A625" s="17"/>
    </row>
    <row r="626" spans="1:1" ht="13" x14ac:dyDescent="0.15">
      <c r="A626" s="17"/>
    </row>
    <row r="627" spans="1:1" ht="13" x14ac:dyDescent="0.15">
      <c r="A627" s="17"/>
    </row>
    <row r="628" spans="1:1" ht="13" x14ac:dyDescent="0.15">
      <c r="A628" s="17"/>
    </row>
    <row r="629" spans="1:1" ht="13" x14ac:dyDescent="0.15">
      <c r="A629" s="17"/>
    </row>
    <row r="630" spans="1:1" ht="13" x14ac:dyDescent="0.15">
      <c r="A630" s="17"/>
    </row>
    <row r="631" spans="1:1" ht="13" x14ac:dyDescent="0.15">
      <c r="A631" s="17"/>
    </row>
    <row r="632" spans="1:1" ht="13" x14ac:dyDescent="0.15">
      <c r="A632" s="17"/>
    </row>
    <row r="633" spans="1:1" ht="13" x14ac:dyDescent="0.15">
      <c r="A633" s="17"/>
    </row>
    <row r="634" spans="1:1" ht="13" x14ac:dyDescent="0.15">
      <c r="A634" s="17"/>
    </row>
    <row r="635" spans="1:1" ht="13" x14ac:dyDescent="0.15">
      <c r="A635" s="17"/>
    </row>
    <row r="636" spans="1:1" ht="13" x14ac:dyDescent="0.15">
      <c r="A636" s="17"/>
    </row>
    <row r="637" spans="1:1" ht="13" x14ac:dyDescent="0.15">
      <c r="A637" s="17"/>
    </row>
    <row r="638" spans="1:1" ht="13" x14ac:dyDescent="0.15">
      <c r="A638" s="17"/>
    </row>
    <row r="639" spans="1:1" ht="13" x14ac:dyDescent="0.15">
      <c r="A639" s="17"/>
    </row>
    <row r="640" spans="1:1" ht="13" x14ac:dyDescent="0.15">
      <c r="A640" s="17"/>
    </row>
    <row r="641" spans="1:1" ht="13" x14ac:dyDescent="0.15">
      <c r="A641" s="17"/>
    </row>
    <row r="642" spans="1:1" ht="13" x14ac:dyDescent="0.15">
      <c r="A642" s="17"/>
    </row>
    <row r="643" spans="1:1" ht="13" x14ac:dyDescent="0.15">
      <c r="A643" s="17"/>
    </row>
    <row r="644" spans="1:1" ht="13" x14ac:dyDescent="0.15">
      <c r="A644" s="17"/>
    </row>
    <row r="645" spans="1:1" ht="13" x14ac:dyDescent="0.15">
      <c r="A645" s="17"/>
    </row>
    <row r="646" spans="1:1" ht="13" x14ac:dyDescent="0.15">
      <c r="A646" s="17"/>
    </row>
    <row r="647" spans="1:1" ht="13" x14ac:dyDescent="0.15">
      <c r="A647" s="17"/>
    </row>
    <row r="648" spans="1:1" ht="13" x14ac:dyDescent="0.15">
      <c r="A648" s="17"/>
    </row>
    <row r="649" spans="1:1" ht="13" x14ac:dyDescent="0.15">
      <c r="A649" s="17"/>
    </row>
    <row r="650" spans="1:1" ht="13" x14ac:dyDescent="0.15">
      <c r="A650" s="17"/>
    </row>
    <row r="651" spans="1:1" ht="13" x14ac:dyDescent="0.15">
      <c r="A651" s="17"/>
    </row>
    <row r="652" spans="1:1" ht="13" x14ac:dyDescent="0.15">
      <c r="A652" s="17"/>
    </row>
    <row r="653" spans="1:1" ht="13" x14ac:dyDescent="0.15">
      <c r="A653" s="17"/>
    </row>
    <row r="654" spans="1:1" ht="13" x14ac:dyDescent="0.15">
      <c r="A654" s="17"/>
    </row>
    <row r="655" spans="1:1" ht="13" x14ac:dyDescent="0.15">
      <c r="A655" s="17"/>
    </row>
    <row r="656" spans="1:1" ht="13" x14ac:dyDescent="0.15">
      <c r="A656" s="17"/>
    </row>
    <row r="657" spans="1:1" ht="13" x14ac:dyDescent="0.15">
      <c r="A657" s="17"/>
    </row>
    <row r="658" spans="1:1" ht="13" x14ac:dyDescent="0.15">
      <c r="A658" s="17"/>
    </row>
    <row r="659" spans="1:1" ht="13" x14ac:dyDescent="0.15">
      <c r="A659" s="17"/>
    </row>
    <row r="660" spans="1:1" ht="13" x14ac:dyDescent="0.15">
      <c r="A660" s="17"/>
    </row>
    <row r="661" spans="1:1" ht="13" x14ac:dyDescent="0.15">
      <c r="A661" s="17"/>
    </row>
    <row r="662" spans="1:1" ht="13" x14ac:dyDescent="0.15">
      <c r="A662" s="17"/>
    </row>
    <row r="663" spans="1:1" ht="13" x14ac:dyDescent="0.15">
      <c r="A663" s="17"/>
    </row>
    <row r="664" spans="1:1" ht="13" x14ac:dyDescent="0.15">
      <c r="A664" s="17"/>
    </row>
    <row r="665" spans="1:1" ht="13" x14ac:dyDescent="0.15">
      <c r="A665" s="17"/>
    </row>
    <row r="666" spans="1:1" ht="13" x14ac:dyDescent="0.15">
      <c r="A666" s="17"/>
    </row>
    <row r="667" spans="1:1" ht="13" x14ac:dyDescent="0.15">
      <c r="A667" s="17"/>
    </row>
    <row r="668" spans="1:1" ht="13" x14ac:dyDescent="0.15">
      <c r="A668" s="17"/>
    </row>
    <row r="669" spans="1:1" ht="13" x14ac:dyDescent="0.15">
      <c r="A669" s="17"/>
    </row>
    <row r="670" spans="1:1" ht="13" x14ac:dyDescent="0.15">
      <c r="A670" s="17"/>
    </row>
    <row r="671" spans="1:1" ht="13" x14ac:dyDescent="0.15">
      <c r="A671" s="17"/>
    </row>
    <row r="672" spans="1:1" ht="13" x14ac:dyDescent="0.15">
      <c r="A672" s="17"/>
    </row>
    <row r="673" spans="1:1" ht="13" x14ac:dyDescent="0.15">
      <c r="A673" s="17"/>
    </row>
    <row r="674" spans="1:1" ht="13" x14ac:dyDescent="0.15">
      <c r="A674" s="17"/>
    </row>
    <row r="675" spans="1:1" ht="13" x14ac:dyDescent="0.15">
      <c r="A675" s="17"/>
    </row>
    <row r="676" spans="1:1" ht="13" x14ac:dyDescent="0.15">
      <c r="A676" s="17"/>
    </row>
    <row r="677" spans="1:1" ht="13" x14ac:dyDescent="0.15">
      <c r="A677" s="17"/>
    </row>
    <row r="678" spans="1:1" ht="13" x14ac:dyDescent="0.15">
      <c r="A678" s="17"/>
    </row>
    <row r="679" spans="1:1" ht="13" x14ac:dyDescent="0.15">
      <c r="A679" s="17"/>
    </row>
    <row r="680" spans="1:1" ht="13" x14ac:dyDescent="0.15">
      <c r="A680" s="17"/>
    </row>
    <row r="681" spans="1:1" ht="13" x14ac:dyDescent="0.15">
      <c r="A681" s="17"/>
    </row>
    <row r="682" spans="1:1" ht="13" x14ac:dyDescent="0.15">
      <c r="A682" s="17"/>
    </row>
    <row r="683" spans="1:1" ht="13" x14ac:dyDescent="0.15">
      <c r="A683" s="17"/>
    </row>
    <row r="684" spans="1:1" ht="13" x14ac:dyDescent="0.15">
      <c r="A684" s="17"/>
    </row>
    <row r="685" spans="1:1" ht="13" x14ac:dyDescent="0.15">
      <c r="A685" s="17"/>
    </row>
    <row r="686" spans="1:1" ht="13" x14ac:dyDescent="0.15">
      <c r="A686" s="17"/>
    </row>
    <row r="687" spans="1:1" ht="13" x14ac:dyDescent="0.15">
      <c r="A687" s="17"/>
    </row>
    <row r="688" spans="1:1" ht="13" x14ac:dyDescent="0.15">
      <c r="A688" s="17"/>
    </row>
    <row r="689" spans="1:1" ht="13" x14ac:dyDescent="0.15">
      <c r="A689" s="17"/>
    </row>
    <row r="690" spans="1:1" ht="13" x14ac:dyDescent="0.15">
      <c r="A690" s="17"/>
    </row>
    <row r="691" spans="1:1" ht="13" x14ac:dyDescent="0.15">
      <c r="A691" s="17"/>
    </row>
    <row r="692" spans="1:1" ht="13" x14ac:dyDescent="0.15">
      <c r="A692" s="17"/>
    </row>
    <row r="693" spans="1:1" ht="13" x14ac:dyDescent="0.15">
      <c r="A693" s="17"/>
    </row>
    <row r="694" spans="1:1" ht="13" x14ac:dyDescent="0.15">
      <c r="A694" s="17"/>
    </row>
    <row r="695" spans="1:1" ht="13" x14ac:dyDescent="0.15">
      <c r="A695" s="17"/>
    </row>
    <row r="696" spans="1:1" ht="13" x14ac:dyDescent="0.15">
      <c r="A696" s="17"/>
    </row>
    <row r="697" spans="1:1" ht="13" x14ac:dyDescent="0.15">
      <c r="A697" s="17"/>
    </row>
    <row r="698" spans="1:1" ht="13" x14ac:dyDescent="0.15">
      <c r="A698" s="17"/>
    </row>
    <row r="699" spans="1:1" ht="13" x14ac:dyDescent="0.15">
      <c r="A699" s="17"/>
    </row>
    <row r="700" spans="1:1" ht="13" x14ac:dyDescent="0.15">
      <c r="A700" s="17"/>
    </row>
    <row r="701" spans="1:1" ht="13" x14ac:dyDescent="0.15">
      <c r="A701" s="17"/>
    </row>
    <row r="702" spans="1:1" ht="13" x14ac:dyDescent="0.15">
      <c r="A702" s="17"/>
    </row>
    <row r="703" spans="1:1" ht="13" x14ac:dyDescent="0.15">
      <c r="A703" s="17"/>
    </row>
    <row r="704" spans="1:1" ht="13" x14ac:dyDescent="0.15">
      <c r="A704" s="17"/>
    </row>
    <row r="705" spans="1:1" ht="13" x14ac:dyDescent="0.15">
      <c r="A705" s="17"/>
    </row>
    <row r="706" spans="1:1" ht="13" x14ac:dyDescent="0.15">
      <c r="A706" s="17"/>
    </row>
    <row r="707" spans="1:1" ht="13" x14ac:dyDescent="0.15">
      <c r="A707" s="17"/>
    </row>
    <row r="708" spans="1:1" ht="13" x14ac:dyDescent="0.15">
      <c r="A708" s="17"/>
    </row>
    <row r="709" spans="1:1" ht="13" x14ac:dyDescent="0.15">
      <c r="A709" s="17"/>
    </row>
    <row r="710" spans="1:1" ht="13" x14ac:dyDescent="0.15">
      <c r="A710" s="17"/>
    </row>
    <row r="711" spans="1:1" ht="13" x14ac:dyDescent="0.15">
      <c r="A711" s="17"/>
    </row>
    <row r="712" spans="1:1" ht="13" x14ac:dyDescent="0.15">
      <c r="A712" s="17"/>
    </row>
    <row r="713" spans="1:1" ht="13" x14ac:dyDescent="0.15">
      <c r="A713" s="17"/>
    </row>
    <row r="714" spans="1:1" ht="13" x14ac:dyDescent="0.15">
      <c r="A714" s="17"/>
    </row>
    <row r="715" spans="1:1" ht="13" x14ac:dyDescent="0.15">
      <c r="A715" s="17"/>
    </row>
    <row r="716" spans="1:1" ht="13" x14ac:dyDescent="0.15">
      <c r="A716" s="17"/>
    </row>
    <row r="717" spans="1:1" ht="13" x14ac:dyDescent="0.15">
      <c r="A717" s="17"/>
    </row>
    <row r="718" spans="1:1" ht="13" x14ac:dyDescent="0.15">
      <c r="A718" s="17"/>
    </row>
    <row r="719" spans="1:1" ht="13" x14ac:dyDescent="0.15">
      <c r="A719" s="17"/>
    </row>
    <row r="720" spans="1:1" ht="13" x14ac:dyDescent="0.15">
      <c r="A720" s="17"/>
    </row>
    <row r="721" spans="1:1" ht="13" x14ac:dyDescent="0.15">
      <c r="A721" s="17"/>
    </row>
    <row r="722" spans="1:1" ht="13" x14ac:dyDescent="0.15">
      <c r="A722" s="17"/>
    </row>
    <row r="723" spans="1:1" ht="13" x14ac:dyDescent="0.15">
      <c r="A723" s="17"/>
    </row>
    <row r="724" spans="1:1" ht="13" x14ac:dyDescent="0.15">
      <c r="A724" s="17"/>
    </row>
    <row r="725" spans="1:1" ht="13" x14ac:dyDescent="0.15">
      <c r="A725" s="17"/>
    </row>
    <row r="726" spans="1:1" ht="13" x14ac:dyDescent="0.15">
      <c r="A726" s="17"/>
    </row>
    <row r="727" spans="1:1" ht="13" x14ac:dyDescent="0.15">
      <c r="A727" s="17"/>
    </row>
    <row r="728" spans="1:1" ht="13" x14ac:dyDescent="0.15">
      <c r="A728" s="17"/>
    </row>
    <row r="729" spans="1:1" ht="13" x14ac:dyDescent="0.15">
      <c r="A729" s="17"/>
    </row>
    <row r="730" spans="1:1" ht="13" x14ac:dyDescent="0.15">
      <c r="A730" s="17"/>
    </row>
    <row r="731" spans="1:1" ht="13" x14ac:dyDescent="0.15">
      <c r="A731" s="17"/>
    </row>
    <row r="732" spans="1:1" ht="13" x14ac:dyDescent="0.15">
      <c r="A732" s="17"/>
    </row>
    <row r="733" spans="1:1" ht="13" x14ac:dyDescent="0.15">
      <c r="A733" s="17"/>
    </row>
    <row r="734" spans="1:1" ht="13" x14ac:dyDescent="0.15">
      <c r="A734" s="17"/>
    </row>
    <row r="735" spans="1:1" ht="13" x14ac:dyDescent="0.15">
      <c r="A735" s="17"/>
    </row>
    <row r="736" spans="1:1" ht="13" x14ac:dyDescent="0.15">
      <c r="A736" s="17"/>
    </row>
    <row r="737" spans="1:1" ht="13" x14ac:dyDescent="0.15">
      <c r="A737" s="17"/>
    </row>
    <row r="738" spans="1:1" ht="13" x14ac:dyDescent="0.15">
      <c r="A738" s="17"/>
    </row>
    <row r="739" spans="1:1" ht="13" x14ac:dyDescent="0.15">
      <c r="A739" s="17"/>
    </row>
    <row r="740" spans="1:1" ht="13" x14ac:dyDescent="0.15">
      <c r="A740" s="17"/>
    </row>
    <row r="741" spans="1:1" ht="13" x14ac:dyDescent="0.15">
      <c r="A741" s="17"/>
    </row>
    <row r="742" spans="1:1" ht="13" x14ac:dyDescent="0.15">
      <c r="A742" s="17"/>
    </row>
    <row r="743" spans="1:1" ht="13" x14ac:dyDescent="0.15">
      <c r="A743" s="17"/>
    </row>
    <row r="744" spans="1:1" ht="13" x14ac:dyDescent="0.15">
      <c r="A744" s="17"/>
    </row>
    <row r="745" spans="1:1" ht="13" x14ac:dyDescent="0.15">
      <c r="A745" s="17"/>
    </row>
    <row r="746" spans="1:1" ht="13" x14ac:dyDescent="0.15">
      <c r="A746" s="17"/>
    </row>
    <row r="747" spans="1:1" ht="13" x14ac:dyDescent="0.15">
      <c r="A747" s="17"/>
    </row>
    <row r="748" spans="1:1" ht="13" x14ac:dyDescent="0.15">
      <c r="A748" s="17"/>
    </row>
    <row r="749" spans="1:1" ht="13" x14ac:dyDescent="0.15">
      <c r="A749" s="17"/>
    </row>
    <row r="750" spans="1:1" ht="13" x14ac:dyDescent="0.15">
      <c r="A750" s="17"/>
    </row>
    <row r="751" spans="1:1" ht="13" x14ac:dyDescent="0.15">
      <c r="A751" s="17"/>
    </row>
    <row r="752" spans="1:1" ht="13" x14ac:dyDescent="0.15">
      <c r="A752" s="17"/>
    </row>
    <row r="753" spans="1:1" ht="13" x14ac:dyDescent="0.15">
      <c r="A753" s="17"/>
    </row>
    <row r="754" spans="1:1" ht="13" x14ac:dyDescent="0.15">
      <c r="A754" s="17"/>
    </row>
    <row r="755" spans="1:1" ht="13" x14ac:dyDescent="0.15">
      <c r="A755" s="17"/>
    </row>
    <row r="756" spans="1:1" ht="13" x14ac:dyDescent="0.15">
      <c r="A756" s="17"/>
    </row>
    <row r="757" spans="1:1" ht="13" x14ac:dyDescent="0.15">
      <c r="A757" s="17"/>
    </row>
    <row r="758" spans="1:1" ht="13" x14ac:dyDescent="0.15">
      <c r="A758" s="17"/>
    </row>
    <row r="759" spans="1:1" ht="13" x14ac:dyDescent="0.15">
      <c r="A759" s="17"/>
    </row>
    <row r="760" spans="1:1" ht="13" x14ac:dyDescent="0.15">
      <c r="A760" s="17"/>
    </row>
    <row r="761" spans="1:1" ht="13" x14ac:dyDescent="0.15">
      <c r="A761" s="17"/>
    </row>
    <row r="762" spans="1:1" ht="13" x14ac:dyDescent="0.15">
      <c r="A762" s="17"/>
    </row>
    <row r="763" spans="1:1" ht="13" x14ac:dyDescent="0.15">
      <c r="A763" s="17"/>
    </row>
    <row r="764" spans="1:1" ht="13" x14ac:dyDescent="0.15">
      <c r="A764" s="17"/>
    </row>
    <row r="765" spans="1:1" ht="13" x14ac:dyDescent="0.15">
      <c r="A765" s="17"/>
    </row>
    <row r="766" spans="1:1" ht="13" x14ac:dyDescent="0.15">
      <c r="A766" s="17"/>
    </row>
    <row r="767" spans="1:1" ht="13" x14ac:dyDescent="0.15">
      <c r="A767" s="17"/>
    </row>
    <row r="768" spans="1:1" ht="13" x14ac:dyDescent="0.15">
      <c r="A768" s="17"/>
    </row>
    <row r="769" spans="1:1" ht="13" x14ac:dyDescent="0.15">
      <c r="A769" s="17"/>
    </row>
    <row r="770" spans="1:1" ht="13" x14ac:dyDescent="0.15">
      <c r="A770" s="17"/>
    </row>
    <row r="771" spans="1:1" ht="13" x14ac:dyDescent="0.15">
      <c r="A771" s="17"/>
    </row>
    <row r="772" spans="1:1" ht="13" x14ac:dyDescent="0.15">
      <c r="A772" s="17"/>
    </row>
    <row r="773" spans="1:1" ht="13" x14ac:dyDescent="0.15">
      <c r="A773" s="17"/>
    </row>
    <row r="774" spans="1:1" ht="13" x14ac:dyDescent="0.15">
      <c r="A774" s="17"/>
    </row>
    <row r="775" spans="1:1" ht="13" x14ac:dyDescent="0.15">
      <c r="A775" s="17"/>
    </row>
    <row r="776" spans="1:1" ht="13" x14ac:dyDescent="0.15">
      <c r="A776" s="17"/>
    </row>
    <row r="777" spans="1:1" ht="13" x14ac:dyDescent="0.15">
      <c r="A777" s="17"/>
    </row>
    <row r="778" spans="1:1" ht="13" x14ac:dyDescent="0.15">
      <c r="A778" s="17"/>
    </row>
    <row r="779" spans="1:1" ht="13" x14ac:dyDescent="0.15">
      <c r="A779" s="17"/>
    </row>
    <row r="780" spans="1:1" ht="13" x14ac:dyDescent="0.15">
      <c r="A780" s="17"/>
    </row>
    <row r="781" spans="1:1" ht="13" x14ac:dyDescent="0.15">
      <c r="A781" s="17"/>
    </row>
    <row r="782" spans="1:1" ht="13" x14ac:dyDescent="0.15">
      <c r="A782" s="17"/>
    </row>
    <row r="783" spans="1:1" ht="13" x14ac:dyDescent="0.15">
      <c r="A783" s="17"/>
    </row>
    <row r="784" spans="1:1" ht="13" x14ac:dyDescent="0.15">
      <c r="A784" s="17"/>
    </row>
    <row r="785" spans="1:1" ht="13" x14ac:dyDescent="0.15">
      <c r="A785" s="17"/>
    </row>
    <row r="786" spans="1:1" ht="13" x14ac:dyDescent="0.15">
      <c r="A786" s="17"/>
    </row>
    <row r="787" spans="1:1" ht="13" x14ac:dyDescent="0.15">
      <c r="A787" s="17"/>
    </row>
    <row r="788" spans="1:1" ht="13" x14ac:dyDescent="0.15">
      <c r="A788" s="17"/>
    </row>
    <row r="789" spans="1:1" ht="13" x14ac:dyDescent="0.15">
      <c r="A789" s="17"/>
    </row>
    <row r="790" spans="1:1" ht="13" x14ac:dyDescent="0.15">
      <c r="A790" s="17"/>
    </row>
    <row r="791" spans="1:1" ht="13" x14ac:dyDescent="0.15">
      <c r="A791" s="17"/>
    </row>
    <row r="792" spans="1:1" ht="13" x14ac:dyDescent="0.15">
      <c r="A792" s="17"/>
    </row>
    <row r="793" spans="1:1" ht="13" x14ac:dyDescent="0.15">
      <c r="A793" s="17"/>
    </row>
    <row r="794" spans="1:1" ht="13" x14ac:dyDescent="0.15">
      <c r="A794" s="17"/>
    </row>
    <row r="795" spans="1:1" ht="13" x14ac:dyDescent="0.15">
      <c r="A795" s="17"/>
    </row>
    <row r="796" spans="1:1" ht="13" x14ac:dyDescent="0.15">
      <c r="A796" s="17"/>
    </row>
    <row r="797" spans="1:1" ht="13" x14ac:dyDescent="0.15">
      <c r="A797" s="17"/>
    </row>
    <row r="798" spans="1:1" ht="13" x14ac:dyDescent="0.15">
      <c r="A798" s="17"/>
    </row>
    <row r="799" spans="1:1" ht="13" x14ac:dyDescent="0.15">
      <c r="A799" s="17"/>
    </row>
    <row r="800" spans="1:1" ht="13" x14ac:dyDescent="0.15">
      <c r="A800" s="17"/>
    </row>
    <row r="801" spans="1:1" ht="13" x14ac:dyDescent="0.15">
      <c r="A801" s="17"/>
    </row>
    <row r="802" spans="1:1" ht="13" x14ac:dyDescent="0.15">
      <c r="A802" s="17"/>
    </row>
    <row r="803" spans="1:1" ht="13" x14ac:dyDescent="0.15">
      <c r="A803" s="17"/>
    </row>
    <row r="804" spans="1:1" ht="13" x14ac:dyDescent="0.15">
      <c r="A804" s="17"/>
    </row>
    <row r="805" spans="1:1" ht="13" x14ac:dyDescent="0.15">
      <c r="A805" s="17"/>
    </row>
    <row r="806" spans="1:1" ht="13" x14ac:dyDescent="0.15">
      <c r="A806" s="17"/>
    </row>
    <row r="807" spans="1:1" ht="13" x14ac:dyDescent="0.15">
      <c r="A807" s="17"/>
    </row>
    <row r="808" spans="1:1" ht="13" x14ac:dyDescent="0.15">
      <c r="A808" s="17"/>
    </row>
    <row r="809" spans="1:1" ht="13" x14ac:dyDescent="0.15">
      <c r="A809" s="17"/>
    </row>
    <row r="810" spans="1:1" ht="13" x14ac:dyDescent="0.15">
      <c r="A810" s="17"/>
    </row>
    <row r="811" spans="1:1" ht="13" x14ac:dyDescent="0.15">
      <c r="A811" s="17"/>
    </row>
    <row r="812" spans="1:1" ht="13" x14ac:dyDescent="0.15">
      <c r="A812" s="17"/>
    </row>
    <row r="813" spans="1:1" ht="13" x14ac:dyDescent="0.15">
      <c r="A813" s="17"/>
    </row>
    <row r="814" spans="1:1" ht="13" x14ac:dyDescent="0.15">
      <c r="A814" s="17"/>
    </row>
    <row r="815" spans="1:1" ht="13" x14ac:dyDescent="0.15">
      <c r="A815" s="17"/>
    </row>
    <row r="816" spans="1:1" ht="13" x14ac:dyDescent="0.15">
      <c r="A816" s="17"/>
    </row>
    <row r="817" spans="1:1" ht="13" x14ac:dyDescent="0.15">
      <c r="A817" s="17"/>
    </row>
    <row r="818" spans="1:1" ht="13" x14ac:dyDescent="0.15">
      <c r="A818" s="17"/>
    </row>
    <row r="819" spans="1:1" ht="13" x14ac:dyDescent="0.15">
      <c r="A819" s="17"/>
    </row>
    <row r="820" spans="1:1" ht="13" x14ac:dyDescent="0.15">
      <c r="A820" s="17"/>
    </row>
    <row r="821" spans="1:1" ht="13" x14ac:dyDescent="0.15">
      <c r="A821" s="17"/>
    </row>
    <row r="822" spans="1:1" ht="13" x14ac:dyDescent="0.15">
      <c r="A822" s="17"/>
    </row>
    <row r="823" spans="1:1" ht="13" x14ac:dyDescent="0.15">
      <c r="A823" s="17"/>
    </row>
    <row r="824" spans="1:1" ht="13" x14ac:dyDescent="0.15">
      <c r="A824" s="17"/>
    </row>
    <row r="825" spans="1:1" ht="13" x14ac:dyDescent="0.15">
      <c r="A825" s="17"/>
    </row>
    <row r="826" spans="1:1" ht="13" x14ac:dyDescent="0.15">
      <c r="A826" s="17"/>
    </row>
    <row r="827" spans="1:1" ht="13" x14ac:dyDescent="0.15">
      <c r="A827" s="17"/>
    </row>
    <row r="828" spans="1:1" ht="13" x14ac:dyDescent="0.15">
      <c r="A828" s="17"/>
    </row>
    <row r="829" spans="1:1" ht="13" x14ac:dyDescent="0.15">
      <c r="A829" s="17"/>
    </row>
    <row r="830" spans="1:1" ht="13" x14ac:dyDescent="0.15">
      <c r="A830" s="17"/>
    </row>
    <row r="831" spans="1:1" ht="13" x14ac:dyDescent="0.15">
      <c r="A831" s="17"/>
    </row>
    <row r="832" spans="1:1" ht="13" x14ac:dyDescent="0.15">
      <c r="A832" s="17"/>
    </row>
    <row r="833" spans="1:1" ht="13" x14ac:dyDescent="0.15">
      <c r="A833" s="17"/>
    </row>
    <row r="834" spans="1:1" ht="13" x14ac:dyDescent="0.15">
      <c r="A834" s="17"/>
    </row>
    <row r="835" spans="1:1" ht="13" x14ac:dyDescent="0.15">
      <c r="A835" s="17"/>
    </row>
    <row r="836" spans="1:1" ht="13" x14ac:dyDescent="0.15">
      <c r="A836" s="17"/>
    </row>
    <row r="837" spans="1:1" ht="13" x14ac:dyDescent="0.15">
      <c r="A837" s="17"/>
    </row>
    <row r="838" spans="1:1" ht="13" x14ac:dyDescent="0.15">
      <c r="A838" s="17"/>
    </row>
    <row r="839" spans="1:1" ht="13" x14ac:dyDescent="0.15">
      <c r="A839" s="17"/>
    </row>
    <row r="840" spans="1:1" ht="13" x14ac:dyDescent="0.15">
      <c r="A840" s="17"/>
    </row>
    <row r="841" spans="1:1" ht="13" x14ac:dyDescent="0.15">
      <c r="A841" s="17"/>
    </row>
    <row r="842" spans="1:1" ht="13" x14ac:dyDescent="0.15">
      <c r="A842" s="17"/>
    </row>
    <row r="843" spans="1:1" ht="13" x14ac:dyDescent="0.15">
      <c r="A843" s="17"/>
    </row>
    <row r="844" spans="1:1" ht="13" x14ac:dyDescent="0.15">
      <c r="A844" s="17"/>
    </row>
    <row r="845" spans="1:1" ht="13" x14ac:dyDescent="0.15">
      <c r="A845" s="17"/>
    </row>
    <row r="846" spans="1:1" ht="13" x14ac:dyDescent="0.15">
      <c r="A846" s="17"/>
    </row>
    <row r="847" spans="1:1" ht="13" x14ac:dyDescent="0.15">
      <c r="A847" s="17"/>
    </row>
    <row r="848" spans="1:1" ht="13" x14ac:dyDescent="0.15">
      <c r="A848" s="17"/>
    </row>
    <row r="849" spans="1:1" ht="13" x14ac:dyDescent="0.15">
      <c r="A849" s="17"/>
    </row>
    <row r="850" spans="1:1" ht="13" x14ac:dyDescent="0.15">
      <c r="A850" s="17"/>
    </row>
    <row r="851" spans="1:1" ht="13" x14ac:dyDescent="0.15">
      <c r="A851" s="17"/>
    </row>
    <row r="852" spans="1:1" ht="13" x14ac:dyDescent="0.15">
      <c r="A852" s="17"/>
    </row>
    <row r="853" spans="1:1" ht="13" x14ac:dyDescent="0.15">
      <c r="A853" s="17"/>
    </row>
    <row r="854" spans="1:1" ht="13" x14ac:dyDescent="0.15">
      <c r="A854" s="17"/>
    </row>
    <row r="855" spans="1:1" ht="13" x14ac:dyDescent="0.15">
      <c r="A855" s="17"/>
    </row>
    <row r="856" spans="1:1" ht="13" x14ac:dyDescent="0.15">
      <c r="A856" s="17"/>
    </row>
    <row r="857" spans="1:1" ht="13" x14ac:dyDescent="0.15">
      <c r="A857" s="17"/>
    </row>
    <row r="858" spans="1:1" ht="13" x14ac:dyDescent="0.15">
      <c r="A858" s="17"/>
    </row>
    <row r="859" spans="1:1" ht="13" x14ac:dyDescent="0.15">
      <c r="A859" s="17"/>
    </row>
    <row r="860" spans="1:1" ht="13" x14ac:dyDescent="0.15">
      <c r="A860" s="17"/>
    </row>
    <row r="861" spans="1:1" ht="13" x14ac:dyDescent="0.15">
      <c r="A861" s="17"/>
    </row>
    <row r="862" spans="1:1" ht="13" x14ac:dyDescent="0.15">
      <c r="A862" s="17"/>
    </row>
    <row r="863" spans="1:1" ht="13" x14ac:dyDescent="0.15">
      <c r="A863" s="17"/>
    </row>
    <row r="864" spans="1:1" ht="13" x14ac:dyDescent="0.15">
      <c r="A864" s="17"/>
    </row>
    <row r="865" spans="1:1" ht="13" x14ac:dyDescent="0.15">
      <c r="A865" s="17"/>
    </row>
    <row r="866" spans="1:1" ht="13" x14ac:dyDescent="0.15">
      <c r="A866" s="17"/>
    </row>
    <row r="867" spans="1:1" ht="13" x14ac:dyDescent="0.15">
      <c r="A867" s="17"/>
    </row>
    <row r="868" spans="1:1" ht="13" x14ac:dyDescent="0.15">
      <c r="A868" s="17"/>
    </row>
    <row r="869" spans="1:1" ht="13" x14ac:dyDescent="0.15">
      <c r="A869" s="17"/>
    </row>
    <row r="870" spans="1:1" ht="13" x14ac:dyDescent="0.15">
      <c r="A870" s="17"/>
    </row>
    <row r="871" spans="1:1" ht="13" x14ac:dyDescent="0.15">
      <c r="A871" s="17"/>
    </row>
    <row r="872" spans="1:1" ht="13" x14ac:dyDescent="0.15">
      <c r="A872" s="17"/>
    </row>
    <row r="873" spans="1:1" ht="13" x14ac:dyDescent="0.15">
      <c r="A873" s="17"/>
    </row>
    <row r="874" spans="1:1" ht="13" x14ac:dyDescent="0.15">
      <c r="A874" s="17"/>
    </row>
    <row r="875" spans="1:1" ht="13" x14ac:dyDescent="0.15">
      <c r="A875" s="17"/>
    </row>
    <row r="876" spans="1:1" ht="13" x14ac:dyDescent="0.15">
      <c r="A876" s="17"/>
    </row>
    <row r="877" spans="1:1" ht="13" x14ac:dyDescent="0.15">
      <c r="A877" s="17"/>
    </row>
    <row r="878" spans="1:1" ht="13" x14ac:dyDescent="0.15">
      <c r="A878" s="17"/>
    </row>
    <row r="879" spans="1:1" ht="13" x14ac:dyDescent="0.15">
      <c r="A879" s="17"/>
    </row>
    <row r="880" spans="1:1" ht="13" x14ac:dyDescent="0.15">
      <c r="A880" s="17"/>
    </row>
    <row r="881" spans="1:1" ht="13" x14ac:dyDescent="0.15">
      <c r="A881" s="17"/>
    </row>
    <row r="882" spans="1:1" ht="13" x14ac:dyDescent="0.15">
      <c r="A882" s="17"/>
    </row>
    <row r="883" spans="1:1" ht="13" x14ac:dyDescent="0.15">
      <c r="A883" s="17"/>
    </row>
    <row r="884" spans="1:1" ht="13" x14ac:dyDescent="0.15">
      <c r="A884" s="17"/>
    </row>
    <row r="885" spans="1:1" ht="13" x14ac:dyDescent="0.15">
      <c r="A885" s="17"/>
    </row>
    <row r="886" spans="1:1" ht="13" x14ac:dyDescent="0.15">
      <c r="A886" s="17"/>
    </row>
    <row r="887" spans="1:1" ht="13" x14ac:dyDescent="0.15">
      <c r="A887" s="17"/>
    </row>
    <row r="888" spans="1:1" ht="13" x14ac:dyDescent="0.15">
      <c r="A888" s="17"/>
    </row>
    <row r="889" spans="1:1" ht="13" x14ac:dyDescent="0.15">
      <c r="A889" s="17"/>
    </row>
    <row r="890" spans="1:1" ht="13" x14ac:dyDescent="0.15">
      <c r="A890" s="17"/>
    </row>
    <row r="891" spans="1:1" ht="13" x14ac:dyDescent="0.15">
      <c r="A891" s="17"/>
    </row>
    <row r="892" spans="1:1" ht="13" x14ac:dyDescent="0.15">
      <c r="A892" s="17"/>
    </row>
    <row r="893" spans="1:1" ht="13" x14ac:dyDescent="0.15">
      <c r="A893" s="17"/>
    </row>
    <row r="894" spans="1:1" ht="13" x14ac:dyDescent="0.15">
      <c r="A894" s="17"/>
    </row>
    <row r="895" spans="1:1" ht="13" x14ac:dyDescent="0.15">
      <c r="A895" s="17"/>
    </row>
    <row r="896" spans="1:1" ht="13" x14ac:dyDescent="0.15">
      <c r="A896" s="17"/>
    </row>
    <row r="897" spans="1:1" ht="13" x14ac:dyDescent="0.15">
      <c r="A897" s="17"/>
    </row>
    <row r="898" spans="1:1" ht="13" x14ac:dyDescent="0.15">
      <c r="A898" s="17"/>
    </row>
    <row r="899" spans="1:1" ht="13" x14ac:dyDescent="0.15">
      <c r="A899" s="17"/>
    </row>
    <row r="900" spans="1:1" ht="13" x14ac:dyDescent="0.15">
      <c r="A900" s="17"/>
    </row>
    <row r="901" spans="1:1" ht="13" x14ac:dyDescent="0.15">
      <c r="A901" s="17"/>
    </row>
    <row r="902" spans="1:1" ht="13" x14ac:dyDescent="0.15">
      <c r="A902" s="17"/>
    </row>
    <row r="903" spans="1:1" ht="13" x14ac:dyDescent="0.15">
      <c r="A903" s="17"/>
    </row>
    <row r="904" spans="1:1" ht="13" x14ac:dyDescent="0.15">
      <c r="A904" s="17"/>
    </row>
    <row r="905" spans="1:1" ht="13" x14ac:dyDescent="0.15">
      <c r="A905" s="17"/>
    </row>
    <row r="906" spans="1:1" ht="13" x14ac:dyDescent="0.15">
      <c r="A906" s="17"/>
    </row>
    <row r="907" spans="1:1" ht="13" x14ac:dyDescent="0.15">
      <c r="A907" s="17"/>
    </row>
    <row r="908" spans="1:1" ht="13" x14ac:dyDescent="0.15">
      <c r="A908" s="17"/>
    </row>
    <row r="909" spans="1:1" ht="13" x14ac:dyDescent="0.15">
      <c r="A909" s="17"/>
    </row>
    <row r="910" spans="1:1" ht="13" x14ac:dyDescent="0.15">
      <c r="A910" s="17"/>
    </row>
    <row r="911" spans="1:1" ht="13" x14ac:dyDescent="0.15">
      <c r="A911" s="17"/>
    </row>
    <row r="912" spans="1:1" ht="13" x14ac:dyDescent="0.15">
      <c r="A912" s="17"/>
    </row>
    <row r="913" spans="1:1" ht="13" x14ac:dyDescent="0.15">
      <c r="A913" s="17"/>
    </row>
    <row r="914" spans="1:1" ht="13" x14ac:dyDescent="0.15">
      <c r="A914" s="17"/>
    </row>
    <row r="915" spans="1:1" ht="13" x14ac:dyDescent="0.15">
      <c r="A915" s="17"/>
    </row>
    <row r="916" spans="1:1" ht="13" x14ac:dyDescent="0.15">
      <c r="A916" s="17"/>
    </row>
    <row r="917" spans="1:1" ht="13" x14ac:dyDescent="0.15">
      <c r="A917" s="17"/>
    </row>
    <row r="918" spans="1:1" ht="13" x14ac:dyDescent="0.15">
      <c r="A918" s="17"/>
    </row>
    <row r="919" spans="1:1" ht="13" x14ac:dyDescent="0.15">
      <c r="A919" s="17"/>
    </row>
    <row r="920" spans="1:1" ht="13" x14ac:dyDescent="0.15">
      <c r="A920" s="17"/>
    </row>
    <row r="921" spans="1:1" ht="13" x14ac:dyDescent="0.15">
      <c r="A921" s="17"/>
    </row>
    <row r="922" spans="1:1" ht="13" x14ac:dyDescent="0.15">
      <c r="A922" s="17"/>
    </row>
    <row r="923" spans="1:1" ht="13" x14ac:dyDescent="0.15">
      <c r="A923" s="17"/>
    </row>
    <row r="924" spans="1:1" ht="13" x14ac:dyDescent="0.15">
      <c r="A924" s="17"/>
    </row>
    <row r="925" spans="1:1" ht="13" x14ac:dyDescent="0.15">
      <c r="A925" s="17"/>
    </row>
    <row r="926" spans="1:1" ht="13" x14ac:dyDescent="0.15">
      <c r="A926" s="17"/>
    </row>
    <row r="927" spans="1:1" ht="13" x14ac:dyDescent="0.15">
      <c r="A927" s="17"/>
    </row>
    <row r="928" spans="1:1" ht="13" x14ac:dyDescent="0.15">
      <c r="A928" s="17"/>
    </row>
    <row r="929" spans="1:1" ht="13" x14ac:dyDescent="0.15">
      <c r="A929" s="17"/>
    </row>
    <row r="930" spans="1:1" ht="13" x14ac:dyDescent="0.15">
      <c r="A930" s="17"/>
    </row>
    <row r="931" spans="1:1" ht="13" x14ac:dyDescent="0.15">
      <c r="A931" s="17"/>
    </row>
    <row r="932" spans="1:1" ht="13" x14ac:dyDescent="0.15">
      <c r="A932" s="17"/>
    </row>
    <row r="933" spans="1:1" ht="13" x14ac:dyDescent="0.15">
      <c r="A933" s="17"/>
    </row>
    <row r="934" spans="1:1" ht="13" x14ac:dyDescent="0.15">
      <c r="A934" s="17"/>
    </row>
    <row r="935" spans="1:1" ht="13" x14ac:dyDescent="0.15">
      <c r="A935" s="17"/>
    </row>
    <row r="936" spans="1:1" ht="13" x14ac:dyDescent="0.15">
      <c r="A936" s="17"/>
    </row>
    <row r="937" spans="1:1" ht="13" x14ac:dyDescent="0.15">
      <c r="A937" s="17"/>
    </row>
    <row r="938" spans="1:1" ht="13" x14ac:dyDescent="0.15">
      <c r="A938" s="17"/>
    </row>
    <row r="939" spans="1:1" ht="13" x14ac:dyDescent="0.15">
      <c r="A939" s="17"/>
    </row>
    <row r="940" spans="1:1" ht="13" x14ac:dyDescent="0.15">
      <c r="A940" s="17"/>
    </row>
    <row r="941" spans="1:1" ht="13" x14ac:dyDescent="0.15">
      <c r="A941" s="17"/>
    </row>
    <row r="942" spans="1:1" ht="13" x14ac:dyDescent="0.15">
      <c r="A942" s="17"/>
    </row>
    <row r="943" spans="1:1" ht="13" x14ac:dyDescent="0.15">
      <c r="A943" s="17"/>
    </row>
    <row r="944" spans="1:1" ht="13" x14ac:dyDescent="0.15">
      <c r="A944" s="17"/>
    </row>
    <row r="945" spans="1:1" ht="13" x14ac:dyDescent="0.15">
      <c r="A945" s="17"/>
    </row>
    <row r="946" spans="1:1" ht="13" x14ac:dyDescent="0.15">
      <c r="A946" s="17"/>
    </row>
    <row r="947" spans="1:1" ht="13" x14ac:dyDescent="0.15">
      <c r="A947" s="17"/>
    </row>
    <row r="948" spans="1:1" ht="13" x14ac:dyDescent="0.15">
      <c r="A948" s="17"/>
    </row>
    <row r="949" spans="1:1" ht="13" x14ac:dyDescent="0.15">
      <c r="A949" s="17"/>
    </row>
    <row r="950" spans="1:1" ht="13" x14ac:dyDescent="0.15">
      <c r="A950" s="17"/>
    </row>
    <row r="951" spans="1:1" ht="13" x14ac:dyDescent="0.15">
      <c r="A951" s="17"/>
    </row>
    <row r="952" spans="1:1" ht="13" x14ac:dyDescent="0.15">
      <c r="A952" s="17"/>
    </row>
    <row r="953" spans="1:1" ht="13" x14ac:dyDescent="0.15">
      <c r="A953" s="17"/>
    </row>
    <row r="954" spans="1:1" ht="13" x14ac:dyDescent="0.15">
      <c r="A954" s="17"/>
    </row>
    <row r="955" spans="1:1" ht="13" x14ac:dyDescent="0.15">
      <c r="A955" s="17"/>
    </row>
    <row r="956" spans="1:1" ht="13" x14ac:dyDescent="0.15">
      <c r="A956" s="17"/>
    </row>
    <row r="957" spans="1:1" ht="13" x14ac:dyDescent="0.15">
      <c r="A957" s="17"/>
    </row>
    <row r="958" spans="1:1" ht="13" x14ac:dyDescent="0.15">
      <c r="A958" s="17"/>
    </row>
    <row r="959" spans="1:1" ht="13" x14ac:dyDescent="0.15">
      <c r="A959" s="17"/>
    </row>
    <row r="960" spans="1:1" ht="13" x14ac:dyDescent="0.15">
      <c r="A960" s="17"/>
    </row>
    <row r="961" spans="1:1" ht="13" x14ac:dyDescent="0.15">
      <c r="A961" s="17"/>
    </row>
    <row r="962" spans="1:1" ht="13" x14ac:dyDescent="0.15">
      <c r="A962" s="17"/>
    </row>
    <row r="963" spans="1:1" ht="13" x14ac:dyDescent="0.15">
      <c r="A963" s="17"/>
    </row>
    <row r="964" spans="1:1" ht="13" x14ac:dyDescent="0.15">
      <c r="A964" s="17"/>
    </row>
    <row r="965" spans="1:1" ht="13" x14ac:dyDescent="0.15">
      <c r="A965" s="17"/>
    </row>
    <row r="966" spans="1:1" ht="13" x14ac:dyDescent="0.15">
      <c r="A966" s="17"/>
    </row>
    <row r="967" spans="1:1" ht="13" x14ac:dyDescent="0.15">
      <c r="A967" s="17"/>
    </row>
    <row r="968" spans="1:1" ht="13" x14ac:dyDescent="0.15">
      <c r="A968" s="17"/>
    </row>
    <row r="969" spans="1:1" ht="13" x14ac:dyDescent="0.15">
      <c r="A969" s="17"/>
    </row>
    <row r="970" spans="1:1" ht="13" x14ac:dyDescent="0.15">
      <c r="A970" s="17"/>
    </row>
    <row r="971" spans="1:1" ht="13" x14ac:dyDescent="0.15">
      <c r="A971" s="17"/>
    </row>
    <row r="972" spans="1:1" ht="13" x14ac:dyDescent="0.15">
      <c r="A972" s="17"/>
    </row>
    <row r="973" spans="1:1" ht="13" x14ac:dyDescent="0.15">
      <c r="A973" s="17"/>
    </row>
    <row r="974" spans="1:1" ht="13" x14ac:dyDescent="0.15">
      <c r="A974" s="17"/>
    </row>
    <row r="975" spans="1:1" ht="13" x14ac:dyDescent="0.15">
      <c r="A975" s="17"/>
    </row>
    <row r="976" spans="1:1" ht="13" x14ac:dyDescent="0.15">
      <c r="A976" s="17"/>
    </row>
    <row r="977" spans="1:1" ht="13" x14ac:dyDescent="0.15">
      <c r="A977" s="17"/>
    </row>
    <row r="978" spans="1:1" ht="13" x14ac:dyDescent="0.15">
      <c r="A978" s="17"/>
    </row>
    <row r="979" spans="1:1" ht="13" x14ac:dyDescent="0.15">
      <c r="A979" s="17"/>
    </row>
    <row r="980" spans="1:1" ht="13" x14ac:dyDescent="0.15">
      <c r="A980" s="17"/>
    </row>
    <row r="981" spans="1:1" ht="13" x14ac:dyDescent="0.15">
      <c r="A981" s="17"/>
    </row>
    <row r="982" spans="1:1" ht="13" x14ac:dyDescent="0.15">
      <c r="A982" s="17"/>
    </row>
    <row r="983" spans="1:1" ht="13" x14ac:dyDescent="0.15">
      <c r="A983" s="17"/>
    </row>
    <row r="984" spans="1:1" ht="13" x14ac:dyDescent="0.15">
      <c r="A984" s="17"/>
    </row>
    <row r="985" spans="1:1" ht="13" x14ac:dyDescent="0.15">
      <c r="A985" s="17"/>
    </row>
    <row r="986" spans="1:1" ht="13" x14ac:dyDescent="0.15">
      <c r="A986" s="17"/>
    </row>
    <row r="987" spans="1:1" ht="13" x14ac:dyDescent="0.15">
      <c r="A987" s="17"/>
    </row>
    <row r="988" spans="1:1" ht="13" x14ac:dyDescent="0.15">
      <c r="A988" s="17"/>
    </row>
    <row r="989" spans="1:1" ht="13" x14ac:dyDescent="0.15">
      <c r="A989" s="17"/>
    </row>
    <row r="990" spans="1:1" ht="13" x14ac:dyDescent="0.15">
      <c r="A990" s="17"/>
    </row>
    <row r="991" spans="1:1" ht="13" x14ac:dyDescent="0.15">
      <c r="A991" s="17"/>
    </row>
    <row r="992" spans="1:1" ht="13" x14ac:dyDescent="0.15">
      <c r="A992" s="17"/>
    </row>
    <row r="993" spans="1:1" ht="13" x14ac:dyDescent="0.15">
      <c r="A993" s="17"/>
    </row>
    <row r="994" spans="1:1" ht="13" x14ac:dyDescent="0.15">
      <c r="A994" s="17"/>
    </row>
    <row r="995" spans="1:1" ht="13" x14ac:dyDescent="0.15">
      <c r="A995" s="17"/>
    </row>
    <row r="996" spans="1:1" ht="13" x14ac:dyDescent="0.15">
      <c r="A996" s="17"/>
    </row>
    <row r="997" spans="1:1" ht="13" x14ac:dyDescent="0.15">
      <c r="A997" s="17"/>
    </row>
    <row r="998" spans="1:1" ht="13" x14ac:dyDescent="0.15">
      <c r="A998" s="17"/>
    </row>
    <row r="999" spans="1:1" ht="13" x14ac:dyDescent="0.15">
      <c r="A999"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9"/>
  <sheetViews>
    <sheetView workbookViewId="0">
      <pane ySplit="1" topLeftCell="A2" activePane="bottomLeft" state="frozen"/>
      <selection pane="bottomLeft" activeCell="B5" sqref="B5"/>
    </sheetView>
  </sheetViews>
  <sheetFormatPr baseColWidth="10" defaultColWidth="17.33203125" defaultRowHeight="15" customHeight="1" x14ac:dyDescent="0.15"/>
  <cols>
    <col min="1" max="1" width="37.5" customWidth="1"/>
    <col min="2" max="2" width="14.6640625" customWidth="1"/>
  </cols>
  <sheetData>
    <row r="1" spans="1:2" ht="15" customHeight="1" x14ac:dyDescent="0.2">
      <c r="A1" s="24"/>
      <c r="B1" s="3" t="s">
        <v>1</v>
      </c>
    </row>
    <row r="2" spans="1:2" ht="15" customHeight="1" x14ac:dyDescent="0.2">
      <c r="A2" s="1" t="s">
        <v>2</v>
      </c>
      <c r="B2" s="1"/>
    </row>
    <row r="3" spans="1:2" ht="15" customHeight="1" x14ac:dyDescent="0.2">
      <c r="A3" s="1" t="s">
        <v>3</v>
      </c>
      <c r="B3" s="8">
        <v>52115</v>
      </c>
    </row>
    <row r="4" spans="1:2" ht="15" customHeight="1" x14ac:dyDescent="0.2">
      <c r="A4" s="1" t="s">
        <v>112</v>
      </c>
      <c r="B4" s="8">
        <v>14173</v>
      </c>
    </row>
    <row r="5" spans="1:2" ht="15" customHeight="1" x14ac:dyDescent="0.2">
      <c r="A5" s="1" t="s">
        <v>113</v>
      </c>
      <c r="B5" s="10">
        <v>0.27195625059963541</v>
      </c>
    </row>
    <row r="6" spans="1:2" ht="15" customHeight="1" x14ac:dyDescent="0.2">
      <c r="A6" s="1"/>
      <c r="B6" s="1"/>
    </row>
    <row r="7" spans="1:2" ht="15" customHeight="1" x14ac:dyDescent="0.2">
      <c r="A7" s="1" t="s">
        <v>10</v>
      </c>
      <c r="B7" s="1"/>
    </row>
    <row r="8" spans="1:2" ht="15" customHeight="1" x14ac:dyDescent="0.2">
      <c r="A8" s="1" t="s">
        <v>3</v>
      </c>
      <c r="B8" s="8">
        <v>71941</v>
      </c>
    </row>
    <row r="9" spans="1:2" ht="15" customHeight="1" x14ac:dyDescent="0.2">
      <c r="A9" s="1" t="s">
        <v>112</v>
      </c>
      <c r="B9" s="8">
        <v>13757</v>
      </c>
    </row>
    <row r="10" spans="1:2" ht="15" customHeight="1" x14ac:dyDescent="0.2">
      <c r="A10" s="1" t="s">
        <v>113</v>
      </c>
      <c r="B10" s="10">
        <v>0.19122614364548726</v>
      </c>
    </row>
    <row r="11" spans="1:2" ht="15" customHeight="1" x14ac:dyDescent="0.2">
      <c r="A11" s="1"/>
      <c r="B11" s="1"/>
    </row>
    <row r="12" spans="1:2" ht="15" customHeight="1" x14ac:dyDescent="0.2">
      <c r="A12" s="1" t="s">
        <v>11</v>
      </c>
      <c r="B12" s="1"/>
    </row>
    <row r="13" spans="1:2" ht="15" customHeight="1" x14ac:dyDescent="0.2">
      <c r="A13" s="1" t="s">
        <v>3</v>
      </c>
      <c r="B13" s="8">
        <v>52678</v>
      </c>
    </row>
    <row r="14" spans="1:2" ht="15" customHeight="1" x14ac:dyDescent="0.2">
      <c r="A14" s="1" t="s">
        <v>112</v>
      </c>
      <c r="B14" s="8">
        <v>12691</v>
      </c>
    </row>
    <row r="15" spans="1:2" ht="15" customHeight="1" x14ac:dyDescent="0.2">
      <c r="A15" s="1" t="s">
        <v>113</v>
      </c>
      <c r="B15" s="10">
        <v>0.24091651163673639</v>
      </c>
    </row>
    <row r="16" spans="1:2" ht="15" customHeight="1" x14ac:dyDescent="0.2">
      <c r="A16" s="1"/>
      <c r="B16" s="1"/>
    </row>
    <row r="17" spans="1:2" ht="15" customHeight="1" x14ac:dyDescent="0.2">
      <c r="A17" s="1" t="s">
        <v>12</v>
      </c>
      <c r="B17" s="1"/>
    </row>
    <row r="18" spans="1:2" ht="15" customHeight="1" x14ac:dyDescent="0.2">
      <c r="A18" s="1" t="s">
        <v>3</v>
      </c>
      <c r="B18" s="8">
        <v>39013</v>
      </c>
    </row>
    <row r="19" spans="1:2" ht="15" customHeight="1" x14ac:dyDescent="0.2">
      <c r="A19" s="1" t="s">
        <v>112</v>
      </c>
      <c r="B19" s="8">
        <v>5145</v>
      </c>
    </row>
    <row r="20" spans="1:2" ht="15" customHeight="1" x14ac:dyDescent="0.2">
      <c r="A20" s="1" t="s">
        <v>113</v>
      </c>
      <c r="B20" s="10">
        <v>0.1318791172173378</v>
      </c>
    </row>
    <row r="21" spans="1:2" ht="15" customHeight="1" x14ac:dyDescent="0.2">
      <c r="A21" s="1"/>
      <c r="B21" s="1"/>
    </row>
    <row r="22" spans="1:2" ht="15" customHeight="1" x14ac:dyDescent="0.2">
      <c r="A22" s="1" t="s">
        <v>13</v>
      </c>
      <c r="B22" s="1"/>
    </row>
    <row r="23" spans="1:2" ht="15" customHeight="1" x14ac:dyDescent="0.2">
      <c r="A23" s="1" t="s">
        <v>3</v>
      </c>
      <c r="B23" s="8">
        <v>34755</v>
      </c>
    </row>
    <row r="24" spans="1:2" ht="15" customHeight="1" x14ac:dyDescent="0.2">
      <c r="A24" s="1" t="s">
        <v>112</v>
      </c>
      <c r="B24" s="8">
        <v>1945</v>
      </c>
    </row>
    <row r="25" spans="1:2" ht="15" customHeight="1" x14ac:dyDescent="0.2">
      <c r="A25" s="1" t="s">
        <v>113</v>
      </c>
      <c r="B25" s="10">
        <v>5.5963170766796147E-2</v>
      </c>
    </row>
    <row r="26" spans="1:2" ht="15" customHeight="1" x14ac:dyDescent="0.2">
      <c r="A26" s="1"/>
      <c r="B26" s="1"/>
    </row>
    <row r="27" spans="1:2" ht="15" customHeight="1" x14ac:dyDescent="0.2">
      <c r="A27" s="1" t="s">
        <v>14</v>
      </c>
      <c r="B27" s="1"/>
    </row>
    <row r="28" spans="1:2" ht="15" customHeight="1" x14ac:dyDescent="0.2">
      <c r="A28" s="1" t="s">
        <v>3</v>
      </c>
      <c r="B28" s="8">
        <v>97733</v>
      </c>
    </row>
    <row r="29" spans="1:2" ht="15" customHeight="1" x14ac:dyDescent="0.2">
      <c r="A29" s="1" t="s">
        <v>112</v>
      </c>
      <c r="B29" s="8">
        <v>11335</v>
      </c>
    </row>
    <row r="30" spans="1:2" ht="15" customHeight="1" x14ac:dyDescent="0.2">
      <c r="A30" s="1" t="s">
        <v>113</v>
      </c>
      <c r="B30" s="10">
        <v>0.11597924958816368</v>
      </c>
    </row>
    <row r="31" spans="1:2" ht="15" customHeight="1" x14ac:dyDescent="0.2">
      <c r="A31" s="1"/>
      <c r="B31" s="1"/>
    </row>
    <row r="32" spans="1:2" ht="15" customHeight="1" x14ac:dyDescent="0.2">
      <c r="A32" s="1" t="s">
        <v>15</v>
      </c>
      <c r="B32" s="1"/>
    </row>
    <row r="33" spans="1:2" ht="15" customHeight="1" x14ac:dyDescent="0.2">
      <c r="A33" s="1" t="s">
        <v>3</v>
      </c>
      <c r="B33" s="8">
        <v>62711</v>
      </c>
    </row>
    <row r="34" spans="1:2" ht="15" customHeight="1" x14ac:dyDescent="0.2">
      <c r="A34" s="1" t="s">
        <v>112</v>
      </c>
      <c r="B34" s="8">
        <v>7862</v>
      </c>
    </row>
    <row r="35" spans="1:2" ht="15" customHeight="1" x14ac:dyDescent="0.2">
      <c r="A35" s="1" t="s">
        <v>113</v>
      </c>
      <c r="B35" s="10">
        <v>0.12536875508284034</v>
      </c>
    </row>
    <row r="36" spans="1:2" ht="15" customHeight="1" x14ac:dyDescent="0.2">
      <c r="A36" s="1"/>
      <c r="B36" s="1"/>
    </row>
    <row r="37" spans="1:2" ht="15" customHeight="1" x14ac:dyDescent="0.2">
      <c r="A37" s="1" t="s">
        <v>16</v>
      </c>
      <c r="B37" s="1"/>
    </row>
    <row r="38" spans="1:2" ht="15" customHeight="1" x14ac:dyDescent="0.2">
      <c r="A38" s="1" t="s">
        <v>3</v>
      </c>
      <c r="B38" s="8">
        <v>82732</v>
      </c>
    </row>
    <row r="39" spans="1:2" ht="15" customHeight="1" x14ac:dyDescent="0.2">
      <c r="A39" s="1" t="s">
        <v>112</v>
      </c>
      <c r="B39" s="8">
        <v>10575</v>
      </c>
    </row>
    <row r="40" spans="1:2" ht="15" customHeight="1" x14ac:dyDescent="0.2">
      <c r="A40" s="1" t="s">
        <v>113</v>
      </c>
      <c r="B40" s="10">
        <v>0.12782236619445922</v>
      </c>
    </row>
    <row r="41" spans="1:2" ht="15" customHeight="1" x14ac:dyDescent="0.2">
      <c r="A41" s="1"/>
      <c r="B41" s="1"/>
    </row>
    <row r="42" spans="1:2" ht="15" customHeight="1" x14ac:dyDescent="0.2">
      <c r="A42" s="1" t="s">
        <v>17</v>
      </c>
      <c r="B42" s="1"/>
    </row>
    <row r="43" spans="1:2" ht="15" customHeight="1" x14ac:dyDescent="0.2">
      <c r="A43" s="1" t="s">
        <v>3</v>
      </c>
      <c r="B43" s="8">
        <v>10993</v>
      </c>
    </row>
    <row r="44" spans="1:2" ht="15" customHeight="1" x14ac:dyDescent="0.2">
      <c r="A44" s="1" t="s">
        <v>112</v>
      </c>
      <c r="B44" s="8">
        <v>269</v>
      </c>
    </row>
    <row r="45" spans="1:2" ht="15" customHeight="1" x14ac:dyDescent="0.2">
      <c r="A45" s="1" t="s">
        <v>113</v>
      </c>
      <c r="B45" s="10">
        <v>2.4470117347402894E-2</v>
      </c>
    </row>
    <row r="46" spans="1:2" ht="15" customHeight="1" x14ac:dyDescent="0.2">
      <c r="A46" s="1"/>
      <c r="B46" s="1"/>
    </row>
    <row r="47" spans="1:2" ht="15" customHeight="1" x14ac:dyDescent="0.2">
      <c r="A47" s="1" t="s">
        <v>18</v>
      </c>
      <c r="B47" s="1"/>
    </row>
    <row r="48" spans="1:2" ht="15" customHeight="1" x14ac:dyDescent="0.2">
      <c r="A48" s="1" t="s">
        <v>3</v>
      </c>
      <c r="B48" s="8">
        <v>35980</v>
      </c>
    </row>
    <row r="49" spans="1:2" ht="15" customHeight="1" x14ac:dyDescent="0.2">
      <c r="A49" s="1" t="s">
        <v>112</v>
      </c>
      <c r="B49" s="8">
        <v>2150</v>
      </c>
    </row>
    <row r="50" spans="1:2" ht="15" customHeight="1" x14ac:dyDescent="0.2">
      <c r="A50" s="1" t="s">
        <v>113</v>
      </c>
      <c r="B50" s="10">
        <v>5.9755419677598669E-2</v>
      </c>
    </row>
    <row r="51" spans="1:2" ht="15" customHeight="1" x14ac:dyDescent="0.2">
      <c r="A51" s="1"/>
      <c r="B51" s="1"/>
    </row>
    <row r="52" spans="1:2" ht="15" customHeight="1" x14ac:dyDescent="0.2">
      <c r="A52" s="1" t="s">
        <v>19</v>
      </c>
      <c r="B52" s="1"/>
    </row>
    <row r="53" spans="1:2" ht="15" customHeight="1" x14ac:dyDescent="0.2">
      <c r="A53" s="1" t="s">
        <v>3</v>
      </c>
      <c r="B53" s="8">
        <v>26926</v>
      </c>
    </row>
    <row r="54" spans="1:2" ht="15" customHeight="1" x14ac:dyDescent="0.2">
      <c r="A54" s="1" t="s">
        <v>112</v>
      </c>
      <c r="B54" s="8">
        <v>2383</v>
      </c>
    </row>
    <row r="55" spans="1:2" ht="15" customHeight="1" x14ac:dyDescent="0.2">
      <c r="A55" s="1" t="s">
        <v>113</v>
      </c>
      <c r="B55" s="10">
        <v>8.8501819802421458E-2</v>
      </c>
    </row>
    <row r="56" spans="1:2" ht="15" customHeight="1" x14ac:dyDescent="0.2">
      <c r="A56" s="1"/>
      <c r="B56" s="1"/>
    </row>
    <row r="57" spans="1:2" ht="15" customHeight="1" x14ac:dyDescent="0.2">
      <c r="A57" s="1" t="s">
        <v>20</v>
      </c>
      <c r="B57" s="1"/>
    </row>
    <row r="58" spans="1:2" ht="15" customHeight="1" x14ac:dyDescent="0.2">
      <c r="A58" s="1" t="s">
        <v>3</v>
      </c>
      <c r="B58" s="8">
        <v>25529</v>
      </c>
    </row>
    <row r="59" spans="1:2" ht="15" customHeight="1" x14ac:dyDescent="0.2">
      <c r="A59" s="1" t="s">
        <v>112</v>
      </c>
      <c r="B59" s="8">
        <v>1419</v>
      </c>
    </row>
    <row r="60" spans="1:2" ht="15" customHeight="1" x14ac:dyDescent="0.2">
      <c r="A60" s="1" t="s">
        <v>113</v>
      </c>
      <c r="B60" s="10">
        <v>5.5583845822398059E-2</v>
      </c>
    </row>
    <row r="61" spans="1:2" ht="15" customHeight="1" x14ac:dyDescent="0.2">
      <c r="A61" s="1"/>
      <c r="B61" s="1"/>
    </row>
    <row r="62" spans="1:2" ht="15" customHeight="1" x14ac:dyDescent="0.2">
      <c r="A62" s="1" t="s">
        <v>31</v>
      </c>
      <c r="B62" s="1"/>
    </row>
    <row r="63" spans="1:2" ht="15" customHeight="1" x14ac:dyDescent="0.2">
      <c r="A63" s="1" t="s">
        <v>3</v>
      </c>
      <c r="B63" s="8">
        <v>17524</v>
      </c>
    </row>
    <row r="64" spans="1:2" ht="15" customHeight="1" x14ac:dyDescent="0.2">
      <c r="A64" s="1" t="s">
        <v>112</v>
      </c>
      <c r="B64" s="8">
        <v>2169</v>
      </c>
    </row>
    <row r="65" spans="1:2" ht="15" customHeight="1" x14ac:dyDescent="0.2">
      <c r="A65" s="1" t="s">
        <v>113</v>
      </c>
      <c r="B65" s="10">
        <v>0.1237731111618352</v>
      </c>
    </row>
    <row r="66" spans="1:2" ht="15" customHeight="1" x14ac:dyDescent="0.2">
      <c r="A66" s="1"/>
      <c r="B66" s="1"/>
    </row>
    <row r="67" spans="1:2" ht="15" customHeight="1" x14ac:dyDescent="0.2">
      <c r="A67" s="1" t="s">
        <v>32</v>
      </c>
      <c r="B67" s="1"/>
    </row>
    <row r="68" spans="1:2" ht="15" customHeight="1" x14ac:dyDescent="0.2">
      <c r="A68" s="1" t="s">
        <v>3</v>
      </c>
      <c r="B68" s="8">
        <v>51363</v>
      </c>
    </row>
    <row r="69" spans="1:2" ht="15" customHeight="1" x14ac:dyDescent="0.2">
      <c r="A69" s="1" t="s">
        <v>112</v>
      </c>
      <c r="B69" s="8">
        <v>10011</v>
      </c>
    </row>
    <row r="70" spans="1:2" ht="15" customHeight="1" x14ac:dyDescent="0.2">
      <c r="A70" s="1" t="s">
        <v>113</v>
      </c>
      <c r="B70" s="10">
        <v>0.19490683955376439</v>
      </c>
    </row>
    <row r="71" spans="1:2" ht="15" customHeight="1" x14ac:dyDescent="0.2">
      <c r="A71" s="1"/>
      <c r="B71" s="1"/>
    </row>
    <row r="72" spans="1:2" ht="15" customHeight="1" x14ac:dyDescent="0.2">
      <c r="A72" s="1" t="s">
        <v>34</v>
      </c>
      <c r="B72" s="1"/>
    </row>
    <row r="73" spans="1:2" ht="15" customHeight="1" x14ac:dyDescent="0.2">
      <c r="A73" s="1" t="s">
        <v>3</v>
      </c>
      <c r="B73" s="8">
        <v>64356</v>
      </c>
    </row>
    <row r="74" spans="1:2" ht="15" customHeight="1" x14ac:dyDescent="0.2">
      <c r="A74" s="1" t="s">
        <v>112</v>
      </c>
      <c r="B74" s="8">
        <v>9390</v>
      </c>
    </row>
    <row r="75" spans="1:2" ht="15" customHeight="1" x14ac:dyDescent="0.2">
      <c r="A75" s="1" t="s">
        <v>113</v>
      </c>
      <c r="B75" s="10">
        <v>0.14590714152526571</v>
      </c>
    </row>
    <row r="76" spans="1:2" ht="15" customHeight="1" x14ac:dyDescent="0.2">
      <c r="A76" s="1"/>
      <c r="B76" s="1"/>
    </row>
    <row r="77" spans="1:2" ht="15" customHeight="1" x14ac:dyDescent="0.2">
      <c r="A77" s="1" t="s">
        <v>36</v>
      </c>
      <c r="B77" s="1"/>
    </row>
    <row r="78" spans="1:2" ht="15" customHeight="1" x14ac:dyDescent="0.2">
      <c r="A78" s="1" t="s">
        <v>3</v>
      </c>
      <c r="B78" s="8">
        <v>56074</v>
      </c>
    </row>
    <row r="79" spans="1:2" ht="15" customHeight="1" x14ac:dyDescent="0.2">
      <c r="A79" s="1" t="s">
        <v>112</v>
      </c>
      <c r="B79" s="8">
        <v>7798</v>
      </c>
    </row>
    <row r="80" spans="1:2" ht="15" customHeight="1" x14ac:dyDescent="0.2">
      <c r="A80" s="1" t="s">
        <v>113</v>
      </c>
      <c r="B80" s="10">
        <v>0.13906623390519671</v>
      </c>
    </row>
    <row r="81" spans="1:2" ht="15" customHeight="1" x14ac:dyDescent="0.2">
      <c r="A81" s="1"/>
      <c r="B81" s="1"/>
    </row>
    <row r="82" spans="1:2" ht="15" customHeight="1" x14ac:dyDescent="0.2">
      <c r="A82" s="1" t="s">
        <v>37</v>
      </c>
      <c r="B82" s="1"/>
    </row>
    <row r="83" spans="1:2" ht="15" customHeight="1" x14ac:dyDescent="0.2">
      <c r="A83" s="1" t="s">
        <v>3</v>
      </c>
      <c r="B83" s="8">
        <v>42926</v>
      </c>
    </row>
    <row r="84" spans="1:2" ht="15" customHeight="1" x14ac:dyDescent="0.2">
      <c r="A84" s="1" t="s">
        <v>112</v>
      </c>
      <c r="B84" s="8">
        <v>4716</v>
      </c>
    </row>
    <row r="85" spans="1:2" ht="15" customHeight="1" x14ac:dyDescent="0.2">
      <c r="A85" s="1" t="s">
        <v>113</v>
      </c>
      <c r="B85" s="10">
        <v>0.10986348599916135</v>
      </c>
    </row>
    <row r="86" spans="1:2" ht="15" customHeight="1" x14ac:dyDescent="0.2">
      <c r="A86" s="1"/>
      <c r="B86" s="1"/>
    </row>
    <row r="87" spans="1:2" ht="15" customHeight="1" x14ac:dyDescent="0.2">
      <c r="A87" s="1" t="s">
        <v>38</v>
      </c>
      <c r="B87" s="1"/>
    </row>
    <row r="88" spans="1:2" ht="15" customHeight="1" x14ac:dyDescent="0.2">
      <c r="A88" s="1" t="s">
        <v>3</v>
      </c>
      <c r="B88" s="8">
        <v>12660</v>
      </c>
    </row>
    <row r="89" spans="1:2" ht="15" customHeight="1" x14ac:dyDescent="0.2">
      <c r="A89" s="1" t="s">
        <v>112</v>
      </c>
      <c r="B89" s="8">
        <v>1855</v>
      </c>
    </row>
    <row r="90" spans="1:2" ht="15" customHeight="1" x14ac:dyDescent="0.2">
      <c r="A90" s="1" t="s">
        <v>113</v>
      </c>
      <c r="B90" s="10">
        <v>0.14652448657187994</v>
      </c>
    </row>
    <row r="91" spans="1:2" ht="15" customHeight="1" x14ac:dyDescent="0.2">
      <c r="A91" s="1"/>
      <c r="B91" s="1"/>
    </row>
    <row r="92" spans="1:2" ht="15" customHeight="1" x14ac:dyDescent="0.2">
      <c r="A92" s="1" t="s">
        <v>39</v>
      </c>
      <c r="B92" s="1"/>
    </row>
    <row r="93" spans="1:2" ht="15" customHeight="1" x14ac:dyDescent="0.2">
      <c r="A93" s="1" t="s">
        <v>3</v>
      </c>
      <c r="B93" s="8">
        <v>78675</v>
      </c>
    </row>
    <row r="94" spans="1:2" ht="15" customHeight="1" x14ac:dyDescent="0.2">
      <c r="A94" s="1" t="s">
        <v>112</v>
      </c>
      <c r="B94" s="8">
        <v>16567</v>
      </c>
    </row>
    <row r="95" spans="1:2" ht="15" customHeight="1" x14ac:dyDescent="0.2">
      <c r="A95" s="1" t="s">
        <v>113</v>
      </c>
      <c r="B95" s="10">
        <v>0.2105751509374007</v>
      </c>
    </row>
    <row r="96" spans="1:2" ht="15" customHeight="1" x14ac:dyDescent="0.2">
      <c r="A96" s="1"/>
      <c r="B96" s="1"/>
    </row>
    <row r="97" spans="1:2" ht="15" customHeight="1" x14ac:dyDescent="0.2">
      <c r="A97" s="1" t="s">
        <v>40</v>
      </c>
      <c r="B97" s="1"/>
    </row>
    <row r="98" spans="1:2" ht="15" customHeight="1" x14ac:dyDescent="0.2">
      <c r="A98" s="1" t="s">
        <v>3</v>
      </c>
      <c r="B98" s="8">
        <v>24758</v>
      </c>
    </row>
    <row r="99" spans="1:2" ht="15" customHeight="1" x14ac:dyDescent="0.2">
      <c r="A99" s="1" t="s">
        <v>112</v>
      </c>
      <c r="B99" s="8">
        <v>5453</v>
      </c>
    </row>
    <row r="100" spans="1:2" ht="15" customHeight="1" x14ac:dyDescent="0.2">
      <c r="A100" s="1" t="s">
        <v>113</v>
      </c>
      <c r="B100" s="10">
        <v>0.22025203974472898</v>
      </c>
    </row>
    <row r="101" spans="1:2" ht="15" customHeight="1" x14ac:dyDescent="0.2">
      <c r="A101" s="1"/>
      <c r="B101" s="1"/>
    </row>
    <row r="102" spans="1:2" ht="15" customHeight="1" x14ac:dyDescent="0.2">
      <c r="A102" s="1" t="s">
        <v>41</v>
      </c>
      <c r="B102" s="1"/>
    </row>
    <row r="103" spans="1:2" ht="15" customHeight="1" x14ac:dyDescent="0.2">
      <c r="A103" s="1" t="s">
        <v>3</v>
      </c>
      <c r="B103" s="8">
        <v>38871</v>
      </c>
    </row>
    <row r="104" spans="1:2" ht="15" customHeight="1" x14ac:dyDescent="0.2">
      <c r="A104" s="1" t="s">
        <v>112</v>
      </c>
      <c r="B104" s="8">
        <v>7455</v>
      </c>
    </row>
    <row r="105" spans="1:2" ht="15" customHeight="1" x14ac:dyDescent="0.2">
      <c r="A105" s="1" t="s">
        <v>113</v>
      </c>
      <c r="B105" s="10">
        <v>0.1917882225823879</v>
      </c>
    </row>
    <row r="106" spans="1:2" ht="15" customHeight="1" x14ac:dyDescent="0.2">
      <c r="A106" s="1"/>
      <c r="B106" s="1"/>
    </row>
    <row r="107" spans="1:2" ht="15" customHeight="1" x14ac:dyDescent="0.2">
      <c r="A107" s="1" t="s">
        <v>42</v>
      </c>
      <c r="B107" s="1"/>
    </row>
    <row r="108" spans="1:2" ht="15" customHeight="1" x14ac:dyDescent="0.2">
      <c r="A108" s="1" t="s">
        <v>3</v>
      </c>
      <c r="B108" s="8">
        <v>73712</v>
      </c>
    </row>
    <row r="109" spans="1:2" ht="15" customHeight="1" x14ac:dyDescent="0.2">
      <c r="A109" s="1" t="s">
        <v>112</v>
      </c>
      <c r="B109" s="8">
        <v>14292</v>
      </c>
    </row>
    <row r="110" spans="1:2" ht="15" customHeight="1" x14ac:dyDescent="0.2">
      <c r="A110" s="1" t="s">
        <v>113</v>
      </c>
      <c r="B110" s="10">
        <v>0.19388973301497722</v>
      </c>
    </row>
    <row r="111" spans="1:2" ht="15" customHeight="1" x14ac:dyDescent="0.2">
      <c r="A111" s="1"/>
      <c r="B111" s="1"/>
    </row>
    <row r="112" spans="1:2" ht="15" customHeight="1" x14ac:dyDescent="0.2">
      <c r="A112" s="1" t="s">
        <v>43</v>
      </c>
      <c r="B112" s="1"/>
    </row>
    <row r="113" spans="1:2" ht="15" customHeight="1" x14ac:dyDescent="0.2">
      <c r="A113" s="1" t="s">
        <v>3</v>
      </c>
      <c r="B113" s="8">
        <v>54206</v>
      </c>
    </row>
    <row r="114" spans="1:2" ht="15" customHeight="1" x14ac:dyDescent="0.2">
      <c r="A114" s="1" t="s">
        <v>112</v>
      </c>
      <c r="B114" s="8">
        <v>18641</v>
      </c>
    </row>
    <row r="115" spans="1:2" ht="15" customHeight="1" x14ac:dyDescent="0.2">
      <c r="A115" s="1" t="s">
        <v>113</v>
      </c>
      <c r="B115" s="10">
        <v>0.34389182009371655</v>
      </c>
    </row>
    <row r="116" spans="1:2" ht="15" customHeight="1" x14ac:dyDescent="0.2">
      <c r="A116" s="1"/>
      <c r="B116" s="1"/>
    </row>
    <row r="117" spans="1:2" ht="15" customHeight="1" x14ac:dyDescent="0.2">
      <c r="A117" s="1" t="s">
        <v>44</v>
      </c>
      <c r="B117" s="1"/>
    </row>
    <row r="118" spans="1:2" ht="15" customHeight="1" x14ac:dyDescent="0.2">
      <c r="A118" s="1" t="s">
        <v>3</v>
      </c>
      <c r="B118" s="8">
        <v>83855</v>
      </c>
    </row>
    <row r="119" spans="1:2" ht="15" customHeight="1" x14ac:dyDescent="0.2">
      <c r="A119" s="1" t="s">
        <v>112</v>
      </c>
      <c r="B119" s="8">
        <v>13250</v>
      </c>
    </row>
    <row r="120" spans="1:2" ht="15" customHeight="1" x14ac:dyDescent="0.2">
      <c r="A120" s="1" t="s">
        <v>113</v>
      </c>
      <c r="B120" s="10">
        <v>0.15801085206606644</v>
      </c>
    </row>
    <row r="121" spans="1:2" ht="15" customHeight="1" x14ac:dyDescent="0.2">
      <c r="A121" s="1"/>
      <c r="B121" s="1"/>
    </row>
    <row r="122" spans="1:2" ht="15" customHeight="1" x14ac:dyDescent="0.2">
      <c r="A122" s="1" t="s">
        <v>45</v>
      </c>
      <c r="B122" s="1"/>
    </row>
    <row r="123" spans="1:2" ht="15" customHeight="1" x14ac:dyDescent="0.2">
      <c r="A123" s="1" t="s">
        <v>3</v>
      </c>
      <c r="B123" s="8">
        <v>98499</v>
      </c>
    </row>
    <row r="124" spans="1:2" ht="15" customHeight="1" x14ac:dyDescent="0.2">
      <c r="A124" s="1" t="s">
        <v>112</v>
      </c>
      <c r="B124" s="8">
        <v>31696</v>
      </c>
    </row>
    <row r="125" spans="1:2" ht="15" customHeight="1" x14ac:dyDescent="0.2">
      <c r="A125" s="1" t="s">
        <v>113</v>
      </c>
      <c r="B125" s="10">
        <v>0.32179006893471002</v>
      </c>
    </row>
    <row r="126" spans="1:2" ht="15" customHeight="1" x14ac:dyDescent="0.2">
      <c r="A126" s="1"/>
      <c r="B126" s="1"/>
    </row>
    <row r="127" spans="1:2" ht="15" customHeight="1" x14ac:dyDescent="0.2">
      <c r="A127" s="1" t="s">
        <v>46</v>
      </c>
      <c r="B127" s="1"/>
    </row>
    <row r="128" spans="1:2" ht="15" customHeight="1" x14ac:dyDescent="0.2">
      <c r="A128" s="1" t="s">
        <v>3</v>
      </c>
      <c r="B128" s="8">
        <v>18704</v>
      </c>
    </row>
    <row r="129" spans="1:2" ht="15" customHeight="1" x14ac:dyDescent="0.2">
      <c r="A129" s="1" t="s">
        <v>112</v>
      </c>
      <c r="B129" s="8">
        <v>8999</v>
      </c>
    </row>
    <row r="130" spans="1:2" ht="15" customHeight="1" x14ac:dyDescent="0.2">
      <c r="A130" s="1" t="s">
        <v>113</v>
      </c>
      <c r="B130" s="10">
        <v>0.48112703165098375</v>
      </c>
    </row>
    <row r="131" spans="1:2" ht="15" customHeight="1" x14ac:dyDescent="0.2">
      <c r="A131" s="1"/>
      <c r="B131" s="1"/>
    </row>
    <row r="132" spans="1:2" ht="15" customHeight="1" x14ac:dyDescent="0.2">
      <c r="A132" s="1" t="s">
        <v>47</v>
      </c>
      <c r="B132" s="1"/>
    </row>
    <row r="133" spans="1:2" ht="15" customHeight="1" x14ac:dyDescent="0.2">
      <c r="A133" s="1" t="s">
        <v>3</v>
      </c>
      <c r="B133" s="8">
        <v>19862</v>
      </c>
    </row>
    <row r="134" spans="1:2" ht="15" customHeight="1" x14ac:dyDescent="0.2">
      <c r="A134" s="1" t="s">
        <v>112</v>
      </c>
      <c r="B134" s="8">
        <v>8592</v>
      </c>
    </row>
    <row r="135" spans="1:2" ht="15" customHeight="1" x14ac:dyDescent="0.2">
      <c r="A135" s="1" t="s">
        <v>113</v>
      </c>
      <c r="B135" s="10">
        <v>0.43258483536401166</v>
      </c>
    </row>
    <row r="136" spans="1:2" ht="15" customHeight="1" x14ac:dyDescent="0.2">
      <c r="A136" s="1"/>
      <c r="B136" s="1"/>
    </row>
    <row r="137" spans="1:2" ht="15" customHeight="1" x14ac:dyDescent="0.2">
      <c r="A137" s="1" t="s">
        <v>48</v>
      </c>
      <c r="B137" s="1"/>
    </row>
    <row r="138" spans="1:2" ht="15" customHeight="1" x14ac:dyDescent="0.2">
      <c r="A138" s="1" t="s">
        <v>3</v>
      </c>
      <c r="B138" s="8">
        <v>55224</v>
      </c>
    </row>
    <row r="139" spans="1:2" ht="15" customHeight="1" x14ac:dyDescent="0.2">
      <c r="A139" s="1" t="s">
        <v>112</v>
      </c>
      <c r="B139" s="8">
        <v>14502</v>
      </c>
    </row>
    <row r="140" spans="1:2" ht="15" customHeight="1" x14ac:dyDescent="0.2">
      <c r="A140" s="1" t="s">
        <v>113</v>
      </c>
      <c r="B140" s="10">
        <v>0.26260321599304648</v>
      </c>
    </row>
    <row r="141" spans="1:2" ht="15" customHeight="1" x14ac:dyDescent="0.2">
      <c r="A141" s="1"/>
      <c r="B141" s="1"/>
    </row>
    <row r="142" spans="1:2" ht="15" customHeight="1" x14ac:dyDescent="0.2">
      <c r="A142" s="1" t="s">
        <v>49</v>
      </c>
      <c r="B142" s="1"/>
    </row>
    <row r="143" spans="1:2" ht="15" customHeight="1" x14ac:dyDescent="0.2">
      <c r="A143" s="1" t="s">
        <v>3</v>
      </c>
      <c r="B143" s="8">
        <v>35050</v>
      </c>
    </row>
    <row r="144" spans="1:2" ht="15" customHeight="1" x14ac:dyDescent="0.2">
      <c r="A144" s="1" t="s">
        <v>112</v>
      </c>
      <c r="B144" s="8">
        <v>15840</v>
      </c>
    </row>
    <row r="145" spans="1:2" ht="15" customHeight="1" x14ac:dyDescent="0.2">
      <c r="A145" s="1" t="s">
        <v>113</v>
      </c>
      <c r="B145" s="10">
        <v>0.45192582025677602</v>
      </c>
    </row>
    <row r="146" spans="1:2" ht="15" customHeight="1" x14ac:dyDescent="0.2">
      <c r="A146" s="1"/>
      <c r="B146" s="1"/>
    </row>
    <row r="147" spans="1:2" ht="15" customHeight="1" x14ac:dyDescent="0.2">
      <c r="A147" s="1" t="s">
        <v>50</v>
      </c>
      <c r="B147" s="1"/>
    </row>
    <row r="148" spans="1:2" ht="15" customHeight="1" x14ac:dyDescent="0.2">
      <c r="A148" s="1" t="s">
        <v>3</v>
      </c>
      <c r="B148" s="8">
        <v>64668</v>
      </c>
    </row>
    <row r="149" spans="1:2" ht="15" customHeight="1" x14ac:dyDescent="0.2">
      <c r="A149" s="1" t="s">
        <v>112</v>
      </c>
      <c r="B149" s="8">
        <v>23970</v>
      </c>
    </row>
    <row r="150" spans="1:2" ht="15" customHeight="1" x14ac:dyDescent="0.2">
      <c r="A150" s="1" t="s">
        <v>113</v>
      </c>
      <c r="B150" s="10">
        <v>0.37066246056782337</v>
      </c>
    </row>
    <row r="151" spans="1:2" ht="15" customHeight="1" x14ac:dyDescent="0.2">
      <c r="A151" s="1"/>
      <c r="B151" s="1"/>
    </row>
    <row r="152" spans="1:2" ht="15" customHeight="1" x14ac:dyDescent="0.2">
      <c r="A152" s="1" t="s">
        <v>51</v>
      </c>
      <c r="B152" s="1"/>
    </row>
    <row r="153" spans="1:2" ht="15" customHeight="1" x14ac:dyDescent="0.2">
      <c r="A153" s="1" t="s">
        <v>3</v>
      </c>
      <c r="B153" s="8">
        <v>34975</v>
      </c>
    </row>
    <row r="154" spans="1:2" ht="15" customHeight="1" x14ac:dyDescent="0.2">
      <c r="A154" s="1" t="s">
        <v>112</v>
      </c>
      <c r="B154" s="8">
        <v>10141</v>
      </c>
    </row>
    <row r="155" spans="1:2" ht="15" customHeight="1" x14ac:dyDescent="0.2">
      <c r="A155" s="1" t="s">
        <v>113</v>
      </c>
      <c r="B155" s="10">
        <v>0.28994996426018582</v>
      </c>
    </row>
    <row r="156" spans="1:2" ht="15" customHeight="1" x14ac:dyDescent="0.2">
      <c r="A156" s="1"/>
      <c r="B156" s="1"/>
    </row>
    <row r="157" spans="1:2" ht="15" customHeight="1" x14ac:dyDescent="0.2">
      <c r="A157" s="1" t="s">
        <v>52</v>
      </c>
      <c r="B157" s="1"/>
    </row>
    <row r="158" spans="1:2" ht="15" customHeight="1" x14ac:dyDescent="0.2">
      <c r="A158" s="1" t="s">
        <v>3</v>
      </c>
      <c r="B158" s="8">
        <v>27164</v>
      </c>
    </row>
    <row r="159" spans="1:2" ht="15" customHeight="1" x14ac:dyDescent="0.2">
      <c r="A159" s="1" t="s">
        <v>112</v>
      </c>
      <c r="B159" s="8">
        <v>3720</v>
      </c>
    </row>
    <row r="160" spans="1:2" ht="15" customHeight="1" x14ac:dyDescent="0.2">
      <c r="A160" s="1" t="s">
        <v>113</v>
      </c>
      <c r="B160" s="10">
        <v>0.13694595788543662</v>
      </c>
    </row>
    <row r="161" spans="1:2" ht="15" customHeight="1" x14ac:dyDescent="0.2">
      <c r="A161" s="1"/>
      <c r="B161" s="1"/>
    </row>
    <row r="162" spans="1:2" ht="15" customHeight="1" x14ac:dyDescent="0.2">
      <c r="A162" s="1" t="s">
        <v>53</v>
      </c>
      <c r="B162" s="1"/>
    </row>
    <row r="163" spans="1:2" ht="15" customHeight="1" x14ac:dyDescent="0.2">
      <c r="A163" s="1" t="s">
        <v>3</v>
      </c>
      <c r="B163" s="8">
        <v>21835</v>
      </c>
    </row>
    <row r="164" spans="1:2" ht="15" customHeight="1" x14ac:dyDescent="0.2">
      <c r="A164" s="1" t="s">
        <v>112</v>
      </c>
      <c r="B164" s="8">
        <v>2153</v>
      </c>
    </row>
    <row r="165" spans="1:2" ht="15" customHeight="1" x14ac:dyDescent="0.2">
      <c r="A165" s="1" t="s">
        <v>113</v>
      </c>
      <c r="B165" s="10">
        <v>9.8603160064117248E-2</v>
      </c>
    </row>
    <row r="166" spans="1:2" ht="15" customHeight="1" x14ac:dyDescent="0.2">
      <c r="A166" s="1"/>
      <c r="B166" s="1"/>
    </row>
    <row r="167" spans="1:2" ht="15" customHeight="1" x14ac:dyDescent="0.2">
      <c r="A167" s="1" t="s">
        <v>54</v>
      </c>
      <c r="B167" s="1"/>
    </row>
    <row r="168" spans="1:2" ht="15" customHeight="1" x14ac:dyDescent="0.2">
      <c r="A168" s="1" t="s">
        <v>3</v>
      </c>
      <c r="B168" s="8">
        <v>13849</v>
      </c>
    </row>
    <row r="169" spans="1:2" ht="15" customHeight="1" x14ac:dyDescent="0.2">
      <c r="A169" s="1" t="s">
        <v>112</v>
      </c>
      <c r="B169" s="8">
        <v>5168</v>
      </c>
    </row>
    <row r="170" spans="1:2" ht="15" customHeight="1" x14ac:dyDescent="0.2">
      <c r="A170" s="1" t="s">
        <v>113</v>
      </c>
      <c r="B170" s="10">
        <v>0.37316773774279732</v>
      </c>
    </row>
    <row r="171" spans="1:2" ht="15" customHeight="1" x14ac:dyDescent="0.2">
      <c r="A171" s="1"/>
      <c r="B171" s="1"/>
    </row>
    <row r="172" spans="1:2" ht="15" customHeight="1" x14ac:dyDescent="0.2">
      <c r="A172" s="1" t="s">
        <v>55</v>
      </c>
      <c r="B172" s="1"/>
    </row>
    <row r="173" spans="1:2" ht="15" customHeight="1" x14ac:dyDescent="0.2">
      <c r="A173" s="1" t="s">
        <v>3</v>
      </c>
      <c r="B173" s="8">
        <v>16884</v>
      </c>
    </row>
    <row r="174" spans="1:2" ht="15" customHeight="1" x14ac:dyDescent="0.2">
      <c r="A174" s="1" t="s">
        <v>112</v>
      </c>
      <c r="B174" s="8">
        <v>6229</v>
      </c>
    </row>
    <row r="175" spans="1:2" ht="15" customHeight="1" x14ac:dyDescent="0.2">
      <c r="A175" s="1" t="s">
        <v>113</v>
      </c>
      <c r="B175" s="10">
        <v>0.36892916370528311</v>
      </c>
    </row>
    <row r="176" spans="1:2" ht="15" customHeight="1" x14ac:dyDescent="0.2">
      <c r="A176" s="1"/>
      <c r="B176" s="1"/>
    </row>
    <row r="177" spans="1:2" ht="15" customHeight="1" x14ac:dyDescent="0.2">
      <c r="A177" s="1" t="s">
        <v>56</v>
      </c>
      <c r="B177" s="1"/>
    </row>
    <row r="178" spans="1:2" ht="15" customHeight="1" x14ac:dyDescent="0.2">
      <c r="A178" s="1" t="s">
        <v>3</v>
      </c>
      <c r="B178" s="8">
        <v>6445</v>
      </c>
    </row>
    <row r="179" spans="1:2" ht="15" customHeight="1" x14ac:dyDescent="0.2">
      <c r="A179" s="1" t="s">
        <v>112</v>
      </c>
      <c r="B179" s="8">
        <v>2500</v>
      </c>
    </row>
    <row r="180" spans="1:2" ht="15" customHeight="1" x14ac:dyDescent="0.2">
      <c r="A180" s="1" t="s">
        <v>113</v>
      </c>
      <c r="B180" s="10">
        <v>0.38789759503491078</v>
      </c>
    </row>
    <row r="181" spans="1:2" ht="15" customHeight="1" x14ac:dyDescent="0.2">
      <c r="A181" s="1"/>
      <c r="B181" s="1"/>
    </row>
    <row r="182" spans="1:2" ht="15" customHeight="1" x14ac:dyDescent="0.2">
      <c r="A182" s="1" t="s">
        <v>57</v>
      </c>
      <c r="B182" s="1"/>
    </row>
    <row r="183" spans="1:2" ht="15" customHeight="1" x14ac:dyDescent="0.2">
      <c r="A183" s="1" t="s">
        <v>3</v>
      </c>
      <c r="B183" s="8">
        <v>2533</v>
      </c>
    </row>
    <row r="184" spans="1:2" ht="15" customHeight="1" x14ac:dyDescent="0.2">
      <c r="A184" s="1" t="s">
        <v>112</v>
      </c>
      <c r="B184" s="8">
        <v>927</v>
      </c>
    </row>
    <row r="185" spans="1:2" ht="15" customHeight="1" x14ac:dyDescent="0.2">
      <c r="A185" s="1" t="s">
        <v>113</v>
      </c>
      <c r="B185" s="10">
        <v>0.36596920647453612</v>
      </c>
    </row>
    <row r="186" spans="1:2" ht="15" customHeight="1" x14ac:dyDescent="0.2">
      <c r="A186" s="1"/>
      <c r="B186" s="1"/>
    </row>
    <row r="187" spans="1:2" ht="15" customHeight="1" x14ac:dyDescent="0.2">
      <c r="A187" s="1" t="s">
        <v>58</v>
      </c>
      <c r="B187" s="1"/>
    </row>
    <row r="188" spans="1:2" ht="15" customHeight="1" x14ac:dyDescent="0.2">
      <c r="A188" s="1" t="s">
        <v>3</v>
      </c>
      <c r="B188" s="8">
        <v>22272</v>
      </c>
    </row>
    <row r="189" spans="1:2" ht="15" customHeight="1" x14ac:dyDescent="0.2">
      <c r="A189" s="1" t="s">
        <v>112</v>
      </c>
      <c r="B189" s="8">
        <v>7588</v>
      </c>
    </row>
    <row r="190" spans="1:2" ht="15" customHeight="1" x14ac:dyDescent="0.2">
      <c r="A190" s="1" t="s">
        <v>113</v>
      </c>
      <c r="B190" s="10">
        <v>0.34069683908045978</v>
      </c>
    </row>
    <row r="191" spans="1:2" ht="15" customHeight="1" x14ac:dyDescent="0.2">
      <c r="A191" s="1"/>
      <c r="B191" s="1"/>
    </row>
    <row r="192" spans="1:2" ht="15" customHeight="1" x14ac:dyDescent="0.2">
      <c r="A192" s="1" t="s">
        <v>59</v>
      </c>
      <c r="B192" s="1"/>
    </row>
    <row r="193" spans="1:2" ht="15" customHeight="1" x14ac:dyDescent="0.2">
      <c r="A193" s="1" t="s">
        <v>3</v>
      </c>
      <c r="B193" s="8">
        <v>17997</v>
      </c>
    </row>
    <row r="194" spans="1:2" ht="15" customHeight="1" x14ac:dyDescent="0.2">
      <c r="A194" s="1" t="s">
        <v>112</v>
      </c>
      <c r="B194" s="8">
        <v>4232</v>
      </c>
    </row>
    <row r="195" spans="1:2" ht="15" customHeight="1" x14ac:dyDescent="0.2">
      <c r="A195" s="1" t="s">
        <v>113</v>
      </c>
      <c r="B195" s="10">
        <v>0.23515030282824914</v>
      </c>
    </row>
    <row r="196" spans="1:2" ht="15" customHeight="1" x14ac:dyDescent="0.2">
      <c r="A196" s="1"/>
      <c r="B196" s="1"/>
    </row>
    <row r="197" spans="1:2" ht="15" customHeight="1" x14ac:dyDescent="0.2">
      <c r="A197" s="1" t="s">
        <v>60</v>
      </c>
      <c r="B197" s="1"/>
    </row>
    <row r="198" spans="1:2" ht="15" customHeight="1" x14ac:dyDescent="0.2">
      <c r="A198" s="1" t="s">
        <v>3</v>
      </c>
      <c r="B198" s="8">
        <v>11546</v>
      </c>
    </row>
    <row r="199" spans="1:2" ht="15" customHeight="1" x14ac:dyDescent="0.2">
      <c r="A199" s="1" t="s">
        <v>112</v>
      </c>
      <c r="B199" s="8">
        <v>5550</v>
      </c>
    </row>
    <row r="200" spans="1:2" ht="15" customHeight="1" x14ac:dyDescent="0.2">
      <c r="A200" s="1" t="s">
        <v>113</v>
      </c>
      <c r="B200" s="10">
        <v>0.48068595184479473</v>
      </c>
    </row>
    <row r="201" spans="1:2" ht="15" customHeight="1" x14ac:dyDescent="0.2">
      <c r="A201" s="1"/>
      <c r="B201" s="1"/>
    </row>
    <row r="202" spans="1:2" ht="15" customHeight="1" x14ac:dyDescent="0.2">
      <c r="A202" s="1" t="s">
        <v>61</v>
      </c>
      <c r="B202" s="1"/>
    </row>
    <row r="203" spans="1:2" ht="15" customHeight="1" x14ac:dyDescent="0.2">
      <c r="A203" s="1" t="s">
        <v>3</v>
      </c>
      <c r="B203" s="8">
        <v>24047</v>
      </c>
    </row>
    <row r="204" spans="1:2" ht="15" customHeight="1" x14ac:dyDescent="0.2">
      <c r="A204" s="1" t="s">
        <v>112</v>
      </c>
      <c r="B204" s="8">
        <v>5323</v>
      </c>
    </row>
    <row r="205" spans="1:2" ht="15" customHeight="1" x14ac:dyDescent="0.2">
      <c r="A205" s="1" t="s">
        <v>113</v>
      </c>
      <c r="B205" s="10">
        <v>0.22135817357674553</v>
      </c>
    </row>
    <row r="206" spans="1:2" ht="15" customHeight="1" x14ac:dyDescent="0.2">
      <c r="A206" s="1"/>
      <c r="B206" s="1"/>
    </row>
    <row r="207" spans="1:2" ht="15" customHeight="1" x14ac:dyDescent="0.2">
      <c r="A207" s="1" t="s">
        <v>62</v>
      </c>
      <c r="B207" s="1"/>
    </row>
    <row r="208" spans="1:2" ht="15" customHeight="1" x14ac:dyDescent="0.2">
      <c r="A208" s="1" t="s">
        <v>3</v>
      </c>
      <c r="B208" s="8">
        <v>24179</v>
      </c>
    </row>
    <row r="209" spans="1:2" ht="15" customHeight="1" x14ac:dyDescent="0.2">
      <c r="A209" s="1" t="s">
        <v>112</v>
      </c>
      <c r="B209" s="8">
        <v>9139</v>
      </c>
    </row>
    <row r="210" spans="1:2" ht="15" customHeight="1" x14ac:dyDescent="0.2">
      <c r="A210" s="1" t="s">
        <v>113</v>
      </c>
      <c r="B210" s="10">
        <v>0.37797262086934946</v>
      </c>
    </row>
    <row r="211" spans="1:2" ht="15" customHeight="1" x14ac:dyDescent="0.2">
      <c r="A211" s="1"/>
      <c r="B211" s="1"/>
    </row>
    <row r="212" spans="1:2" ht="15" customHeight="1" x14ac:dyDescent="0.2">
      <c r="A212" s="1" t="s">
        <v>63</v>
      </c>
      <c r="B212" s="1"/>
    </row>
    <row r="213" spans="1:2" ht="15" customHeight="1" x14ac:dyDescent="0.2">
      <c r="A213" s="1" t="s">
        <v>3</v>
      </c>
      <c r="B213" s="8">
        <v>47892</v>
      </c>
    </row>
    <row r="214" spans="1:2" ht="15" customHeight="1" x14ac:dyDescent="0.2">
      <c r="A214" s="1" t="s">
        <v>112</v>
      </c>
      <c r="B214" s="8">
        <v>16987</v>
      </c>
    </row>
    <row r="215" spans="1:2" ht="15" customHeight="1" x14ac:dyDescent="0.2">
      <c r="A215" s="1" t="s">
        <v>113</v>
      </c>
      <c r="B215" s="10">
        <v>0.35469389459617473</v>
      </c>
    </row>
    <row r="216" spans="1:2" ht="15" customHeight="1" x14ac:dyDescent="0.2">
      <c r="A216" s="1"/>
      <c r="B216" s="1"/>
    </row>
    <row r="217" spans="1:2" ht="15" customHeight="1" x14ac:dyDescent="0.2">
      <c r="A217" s="1" t="s">
        <v>64</v>
      </c>
      <c r="B217" s="1"/>
    </row>
    <row r="218" spans="1:2" ht="15" customHeight="1" x14ac:dyDescent="0.2">
      <c r="A218" s="1" t="s">
        <v>3</v>
      </c>
      <c r="B218" s="8">
        <v>31348</v>
      </c>
    </row>
    <row r="219" spans="1:2" ht="15" customHeight="1" x14ac:dyDescent="0.2">
      <c r="A219" s="1" t="s">
        <v>112</v>
      </c>
      <c r="B219" s="8">
        <v>8292</v>
      </c>
    </row>
    <row r="220" spans="1:2" ht="15" customHeight="1" x14ac:dyDescent="0.2">
      <c r="A220" s="1" t="s">
        <v>113</v>
      </c>
      <c r="B220" s="10">
        <v>0.26451448258262089</v>
      </c>
    </row>
    <row r="221" spans="1:2" ht="15" customHeight="1" x14ac:dyDescent="0.2">
      <c r="A221" s="1"/>
      <c r="B221" s="1"/>
    </row>
    <row r="222" spans="1:2" ht="15" customHeight="1" x14ac:dyDescent="0.2">
      <c r="A222" s="1" t="s">
        <v>65</v>
      </c>
      <c r="B222" s="1"/>
    </row>
    <row r="223" spans="1:2" ht="15" customHeight="1" x14ac:dyDescent="0.2">
      <c r="A223" s="1" t="s">
        <v>3</v>
      </c>
      <c r="B223" s="8">
        <v>10028</v>
      </c>
    </row>
    <row r="224" spans="1:2" ht="15" customHeight="1" x14ac:dyDescent="0.2">
      <c r="A224" s="1" t="s">
        <v>112</v>
      </c>
      <c r="B224" s="8">
        <v>1818</v>
      </c>
    </row>
    <row r="225" spans="1:2" ht="15" customHeight="1" x14ac:dyDescent="0.2">
      <c r="A225" s="1" t="s">
        <v>113</v>
      </c>
      <c r="B225" s="10">
        <v>0.18129238133226966</v>
      </c>
    </row>
    <row r="226" spans="1:2" ht="15" customHeight="1" x14ac:dyDescent="0.2">
      <c r="A226" s="1"/>
      <c r="B226" s="1"/>
    </row>
    <row r="227" spans="1:2" ht="15" customHeight="1" x14ac:dyDescent="0.2">
      <c r="A227" s="1" t="s">
        <v>66</v>
      </c>
      <c r="B227" s="1"/>
    </row>
    <row r="228" spans="1:2" ht="15" customHeight="1" x14ac:dyDescent="0.2">
      <c r="A228" s="1" t="s">
        <v>3</v>
      </c>
      <c r="B228" s="8">
        <v>28475</v>
      </c>
    </row>
    <row r="229" spans="1:2" ht="15" customHeight="1" x14ac:dyDescent="0.2">
      <c r="A229" s="1" t="s">
        <v>112</v>
      </c>
      <c r="B229" s="8">
        <v>9573</v>
      </c>
    </row>
    <row r="230" spans="1:2" ht="15" customHeight="1" x14ac:dyDescent="0.2">
      <c r="A230" s="1" t="s">
        <v>113</v>
      </c>
      <c r="B230" s="10">
        <v>0.33618964003511853</v>
      </c>
    </row>
    <row r="231" spans="1:2" ht="15" customHeight="1" x14ac:dyDescent="0.2">
      <c r="A231" s="1"/>
      <c r="B231" s="1"/>
    </row>
    <row r="232" spans="1:2" ht="15" customHeight="1" x14ac:dyDescent="0.2">
      <c r="A232" s="1" t="s">
        <v>67</v>
      </c>
      <c r="B232" s="1"/>
    </row>
    <row r="233" spans="1:2" ht="15" customHeight="1" x14ac:dyDescent="0.2">
      <c r="A233" s="1" t="s">
        <v>3</v>
      </c>
      <c r="B233" s="8">
        <v>2618</v>
      </c>
    </row>
    <row r="234" spans="1:2" ht="15" customHeight="1" x14ac:dyDescent="0.2">
      <c r="A234" s="1" t="s">
        <v>112</v>
      </c>
      <c r="B234" s="8">
        <v>836</v>
      </c>
    </row>
    <row r="235" spans="1:2" ht="15" customHeight="1" x14ac:dyDescent="0.2">
      <c r="A235" s="1" t="s">
        <v>113</v>
      </c>
      <c r="B235" s="10">
        <v>0.31932773109243695</v>
      </c>
    </row>
    <row r="236" spans="1:2" ht="15" customHeight="1" x14ac:dyDescent="0.2">
      <c r="A236" s="1"/>
      <c r="B236" s="1"/>
    </row>
    <row r="237" spans="1:2" ht="15" customHeight="1" x14ac:dyDescent="0.2">
      <c r="A237" s="1" t="s">
        <v>68</v>
      </c>
      <c r="B237" s="1"/>
    </row>
    <row r="238" spans="1:2" ht="15" customHeight="1" x14ac:dyDescent="0.2">
      <c r="A238" s="1" t="s">
        <v>3</v>
      </c>
      <c r="B238" s="8">
        <v>13393</v>
      </c>
    </row>
    <row r="239" spans="1:2" ht="15" customHeight="1" x14ac:dyDescent="0.2">
      <c r="A239" s="1" t="s">
        <v>112</v>
      </c>
      <c r="B239" s="8">
        <v>2034</v>
      </c>
    </row>
    <row r="240" spans="1:2" ht="15" customHeight="1" x14ac:dyDescent="0.2">
      <c r="A240" s="1" t="s">
        <v>113</v>
      </c>
      <c r="B240" s="10">
        <v>0.15187038004927947</v>
      </c>
    </row>
    <row r="241" spans="1:2" ht="15" customHeight="1" x14ac:dyDescent="0.2">
      <c r="A241" s="1"/>
      <c r="B241" s="1"/>
    </row>
    <row r="242" spans="1:2" ht="15" customHeight="1" x14ac:dyDescent="0.2">
      <c r="A242" s="1" t="s">
        <v>70</v>
      </c>
      <c r="B242" s="1"/>
    </row>
    <row r="243" spans="1:2" ht="15" customHeight="1" x14ac:dyDescent="0.2">
      <c r="A243" s="1" t="s">
        <v>3</v>
      </c>
      <c r="B243" s="8">
        <v>43502</v>
      </c>
    </row>
    <row r="244" spans="1:2" ht="15" customHeight="1" x14ac:dyDescent="0.2">
      <c r="A244" s="1" t="s">
        <v>112</v>
      </c>
      <c r="B244" s="8">
        <v>11644</v>
      </c>
    </row>
    <row r="245" spans="1:2" ht="15" customHeight="1" x14ac:dyDescent="0.2">
      <c r="A245" s="1" t="s">
        <v>113</v>
      </c>
      <c r="B245" s="10">
        <v>0.26766585444347385</v>
      </c>
    </row>
    <row r="246" spans="1:2" ht="15" customHeight="1" x14ac:dyDescent="0.2">
      <c r="A246" s="1"/>
      <c r="B246" s="1"/>
    </row>
    <row r="247" spans="1:2" ht="15" customHeight="1" x14ac:dyDescent="0.2">
      <c r="A247" s="1" t="s">
        <v>71</v>
      </c>
      <c r="B247" s="1"/>
    </row>
    <row r="248" spans="1:2" ht="15" customHeight="1" x14ac:dyDescent="0.2">
      <c r="A248" s="1" t="s">
        <v>3</v>
      </c>
      <c r="B248" s="8">
        <v>6927</v>
      </c>
    </row>
    <row r="249" spans="1:2" ht="15" customHeight="1" x14ac:dyDescent="0.2">
      <c r="A249" s="1" t="s">
        <v>112</v>
      </c>
      <c r="B249" s="8">
        <v>1822</v>
      </c>
    </row>
    <row r="250" spans="1:2" ht="15" customHeight="1" x14ac:dyDescent="0.2">
      <c r="A250" s="1" t="s">
        <v>113</v>
      </c>
      <c r="B250" s="10">
        <v>0.26302872816515088</v>
      </c>
    </row>
    <row r="251" spans="1:2" ht="15" customHeight="1" x14ac:dyDescent="0.2">
      <c r="A251" s="1"/>
      <c r="B251" s="1"/>
    </row>
    <row r="252" spans="1:2" ht="15" customHeight="1" x14ac:dyDescent="0.2">
      <c r="A252" s="1" t="s">
        <v>72</v>
      </c>
      <c r="B252" s="1"/>
    </row>
    <row r="253" spans="1:2" ht="15" customHeight="1" x14ac:dyDescent="0.2">
      <c r="A253" s="1" t="s">
        <v>3</v>
      </c>
      <c r="B253" s="8">
        <v>15556</v>
      </c>
    </row>
    <row r="254" spans="1:2" ht="15" customHeight="1" x14ac:dyDescent="0.2">
      <c r="A254" s="1" t="s">
        <v>112</v>
      </c>
      <c r="B254" s="8">
        <v>4222</v>
      </c>
    </row>
    <row r="255" spans="1:2" ht="15" customHeight="1" x14ac:dyDescent="0.2">
      <c r="A255" s="1" t="s">
        <v>113</v>
      </c>
      <c r="B255" s="10">
        <v>0.27140653124196451</v>
      </c>
    </row>
    <row r="256" spans="1:2" ht="15" customHeight="1" x14ac:dyDescent="0.2">
      <c r="A256" s="1"/>
      <c r="B256" s="1"/>
    </row>
    <row r="257" spans="1:2" ht="15" customHeight="1" x14ac:dyDescent="0.2">
      <c r="A257" s="1" t="s">
        <v>73</v>
      </c>
      <c r="B257" s="1"/>
    </row>
    <row r="258" spans="1:2" ht="15" customHeight="1" x14ac:dyDescent="0.2">
      <c r="A258" s="1" t="s">
        <v>3</v>
      </c>
      <c r="B258" s="8">
        <v>23710</v>
      </c>
    </row>
    <row r="259" spans="1:2" ht="15" customHeight="1" x14ac:dyDescent="0.2">
      <c r="A259" s="1" t="s">
        <v>112</v>
      </c>
      <c r="B259" s="8">
        <v>5332</v>
      </c>
    </row>
    <row r="260" spans="1:2" ht="15" customHeight="1" x14ac:dyDescent="0.2">
      <c r="A260" s="1" t="s">
        <v>113</v>
      </c>
      <c r="B260" s="10">
        <v>0.2248840151834669</v>
      </c>
    </row>
    <row r="261" spans="1:2" ht="15" customHeight="1" x14ac:dyDescent="0.2">
      <c r="A261" s="1"/>
      <c r="B261" s="1"/>
    </row>
    <row r="262" spans="1:2" ht="15" customHeight="1" x14ac:dyDescent="0.2">
      <c r="A262" s="1" t="s">
        <v>74</v>
      </c>
      <c r="B262" s="1"/>
    </row>
    <row r="263" spans="1:2" ht="15" customHeight="1" x14ac:dyDescent="0.2">
      <c r="A263" s="1" t="s">
        <v>3</v>
      </c>
      <c r="B263" s="8">
        <v>27962</v>
      </c>
    </row>
    <row r="264" spans="1:2" ht="15" customHeight="1" x14ac:dyDescent="0.2">
      <c r="A264" s="1" t="s">
        <v>112</v>
      </c>
      <c r="B264" s="8">
        <v>10022</v>
      </c>
    </row>
    <row r="265" spans="1:2" ht="15" customHeight="1" x14ac:dyDescent="0.2">
      <c r="A265" s="1" t="s">
        <v>113</v>
      </c>
      <c r="B265" s="10">
        <v>0.35841499177455116</v>
      </c>
    </row>
    <row r="266" spans="1:2" ht="15" customHeight="1" x14ac:dyDescent="0.2">
      <c r="A266" s="1"/>
      <c r="B266" s="1"/>
    </row>
    <row r="267" spans="1:2" ht="15" customHeight="1" x14ac:dyDescent="0.2">
      <c r="A267" s="1" t="s">
        <v>75</v>
      </c>
      <c r="B267" s="1"/>
    </row>
    <row r="268" spans="1:2" ht="15" customHeight="1" x14ac:dyDescent="0.2">
      <c r="A268" s="1" t="s">
        <v>3</v>
      </c>
      <c r="B268" s="8">
        <v>7092</v>
      </c>
    </row>
    <row r="269" spans="1:2" ht="15" customHeight="1" x14ac:dyDescent="0.2">
      <c r="A269" s="1" t="s">
        <v>112</v>
      </c>
      <c r="B269" s="8">
        <v>4513</v>
      </c>
    </row>
    <row r="270" spans="1:2" ht="15" customHeight="1" x14ac:dyDescent="0.2">
      <c r="A270" s="1" t="s">
        <v>113</v>
      </c>
      <c r="B270" s="10">
        <v>0.63635081782289904</v>
      </c>
    </row>
    <row r="271" spans="1:2" ht="15" customHeight="1" x14ac:dyDescent="0.2">
      <c r="A271" s="1"/>
      <c r="B271" s="1"/>
    </row>
    <row r="272" spans="1:2" ht="15" customHeight="1" x14ac:dyDescent="0.2">
      <c r="A272" s="1" t="s">
        <v>76</v>
      </c>
      <c r="B272" s="1"/>
    </row>
    <row r="273" spans="1:2" ht="15" customHeight="1" x14ac:dyDescent="0.2">
      <c r="A273" s="1" t="s">
        <v>3</v>
      </c>
      <c r="B273" s="8">
        <v>9326</v>
      </c>
    </row>
    <row r="274" spans="1:2" ht="15" customHeight="1" x14ac:dyDescent="0.2">
      <c r="A274" s="1" t="s">
        <v>112</v>
      </c>
      <c r="B274" s="8">
        <v>1594</v>
      </c>
    </row>
    <row r="275" spans="1:2" ht="15" customHeight="1" x14ac:dyDescent="0.2">
      <c r="A275" s="1" t="s">
        <v>113</v>
      </c>
      <c r="B275" s="10">
        <v>0.17092000857816855</v>
      </c>
    </row>
    <row r="276" spans="1:2" ht="15" customHeight="1" x14ac:dyDescent="0.2">
      <c r="A276" s="1"/>
      <c r="B276" s="1"/>
    </row>
    <row r="277" spans="1:2" ht="15" customHeight="1" x14ac:dyDescent="0.2">
      <c r="A277" s="1" t="s">
        <v>77</v>
      </c>
      <c r="B277" s="1"/>
    </row>
    <row r="278" spans="1:2" ht="15" customHeight="1" x14ac:dyDescent="0.2">
      <c r="A278" s="1" t="s">
        <v>3</v>
      </c>
      <c r="B278" s="8">
        <v>34536</v>
      </c>
    </row>
    <row r="279" spans="1:2" ht="15" customHeight="1" x14ac:dyDescent="0.2">
      <c r="A279" s="1" t="s">
        <v>112</v>
      </c>
      <c r="B279" s="8">
        <v>2754</v>
      </c>
    </row>
    <row r="280" spans="1:2" ht="15" customHeight="1" x14ac:dyDescent="0.2">
      <c r="A280" s="1" t="s">
        <v>113</v>
      </c>
      <c r="B280" s="10">
        <v>7.9742876997915213E-2</v>
      </c>
    </row>
    <row r="281" spans="1:2" ht="15" customHeight="1" x14ac:dyDescent="0.2">
      <c r="A281" s="1"/>
      <c r="B281" s="1"/>
    </row>
    <row r="282" spans="1:2" ht="15" customHeight="1" x14ac:dyDescent="0.2">
      <c r="A282" s="1" t="s">
        <v>79</v>
      </c>
      <c r="B282" s="1"/>
    </row>
    <row r="283" spans="1:2" ht="15" customHeight="1" x14ac:dyDescent="0.2">
      <c r="A283" s="1" t="s">
        <v>3</v>
      </c>
      <c r="B283" s="8">
        <v>13961</v>
      </c>
    </row>
    <row r="284" spans="1:2" ht="15" customHeight="1" x14ac:dyDescent="0.2">
      <c r="A284" s="1" t="s">
        <v>112</v>
      </c>
      <c r="B284" s="8">
        <v>2122</v>
      </c>
    </row>
    <row r="285" spans="1:2" ht="15" customHeight="1" x14ac:dyDescent="0.2">
      <c r="A285" s="1" t="s">
        <v>113</v>
      </c>
      <c r="B285" s="10">
        <v>0.15199484277630543</v>
      </c>
    </row>
    <row r="286" spans="1:2" ht="15" customHeight="1" x14ac:dyDescent="0.2">
      <c r="A286" s="1"/>
      <c r="B286" s="1"/>
    </row>
    <row r="287" spans="1:2" ht="15" customHeight="1" x14ac:dyDescent="0.2">
      <c r="A287" s="1" t="s">
        <v>80</v>
      </c>
      <c r="B287" s="1"/>
    </row>
    <row r="288" spans="1:2" ht="15" customHeight="1" x14ac:dyDescent="0.2">
      <c r="A288" s="1" t="s">
        <v>3</v>
      </c>
      <c r="B288" s="8">
        <v>43797</v>
      </c>
    </row>
    <row r="289" spans="1:2" ht="15" customHeight="1" x14ac:dyDescent="0.2">
      <c r="A289" s="1" t="s">
        <v>112</v>
      </c>
      <c r="B289" s="8">
        <v>11912</v>
      </c>
    </row>
    <row r="290" spans="1:2" ht="15" customHeight="1" x14ac:dyDescent="0.2">
      <c r="A290" s="1" t="s">
        <v>113</v>
      </c>
      <c r="B290" s="10">
        <v>0.2719820992305409</v>
      </c>
    </row>
    <row r="291" spans="1:2" ht="15" customHeight="1" x14ac:dyDescent="0.2">
      <c r="A291" s="1"/>
      <c r="B291" s="1"/>
    </row>
    <row r="292" spans="1:2" ht="15" customHeight="1" x14ac:dyDescent="0.2">
      <c r="A292" s="1" t="s">
        <v>81</v>
      </c>
      <c r="B292" s="1"/>
    </row>
    <row r="293" spans="1:2" ht="15" customHeight="1" x14ac:dyDescent="0.2">
      <c r="A293" s="1" t="s">
        <v>3</v>
      </c>
      <c r="B293" s="8">
        <v>16449</v>
      </c>
    </row>
    <row r="294" spans="1:2" ht="15" customHeight="1" x14ac:dyDescent="0.2">
      <c r="A294" s="1" t="s">
        <v>112</v>
      </c>
      <c r="B294" s="8">
        <v>4034</v>
      </c>
    </row>
    <row r="295" spans="1:2" ht="15" customHeight="1" x14ac:dyDescent="0.2">
      <c r="A295" s="1" t="s">
        <v>113</v>
      </c>
      <c r="B295" s="10">
        <v>0.24524287190710681</v>
      </c>
    </row>
    <row r="296" spans="1:2" ht="15" customHeight="1" x14ac:dyDescent="0.2">
      <c r="A296" s="1"/>
      <c r="B296" s="1"/>
    </row>
    <row r="297" spans="1:2" ht="15" customHeight="1" x14ac:dyDescent="0.2">
      <c r="A297" s="1" t="s">
        <v>82</v>
      </c>
      <c r="B297" s="1"/>
    </row>
    <row r="298" spans="1:2" ht="15" customHeight="1" x14ac:dyDescent="0.2">
      <c r="A298" s="1" t="s">
        <v>3</v>
      </c>
      <c r="B298" s="8">
        <v>31844</v>
      </c>
    </row>
    <row r="299" spans="1:2" ht="15" customHeight="1" x14ac:dyDescent="0.2">
      <c r="A299" s="1" t="s">
        <v>112</v>
      </c>
      <c r="B299" s="8">
        <v>6560</v>
      </c>
    </row>
    <row r="300" spans="1:2" ht="15" customHeight="1" x14ac:dyDescent="0.2">
      <c r="A300" s="1" t="s">
        <v>113</v>
      </c>
      <c r="B300" s="10">
        <v>0.20600427082024872</v>
      </c>
    </row>
    <row r="301" spans="1:2" ht="15" customHeight="1" x14ac:dyDescent="0.2">
      <c r="A301" s="1"/>
      <c r="B301" s="1"/>
    </row>
    <row r="302" spans="1:2" ht="15" customHeight="1" x14ac:dyDescent="0.2">
      <c r="A302" s="1" t="s">
        <v>83</v>
      </c>
      <c r="B302" s="1"/>
    </row>
    <row r="303" spans="1:2" ht="15" customHeight="1" x14ac:dyDescent="0.2">
      <c r="A303" s="1" t="s">
        <v>3</v>
      </c>
      <c r="B303" s="8">
        <v>41259</v>
      </c>
    </row>
    <row r="304" spans="1:2" ht="15" customHeight="1" x14ac:dyDescent="0.2">
      <c r="A304" s="1" t="s">
        <v>112</v>
      </c>
      <c r="B304" s="8">
        <v>14681</v>
      </c>
    </row>
    <row r="305" spans="1:2" ht="15" customHeight="1" x14ac:dyDescent="0.2">
      <c r="A305" s="1" t="s">
        <v>113</v>
      </c>
      <c r="B305" s="10">
        <v>0.35582539567124749</v>
      </c>
    </row>
    <row r="306" spans="1:2" ht="15" customHeight="1" x14ac:dyDescent="0.2">
      <c r="A306" s="1"/>
      <c r="B306" s="1"/>
    </row>
    <row r="307" spans="1:2" ht="15" customHeight="1" x14ac:dyDescent="0.2">
      <c r="A307" s="1" t="s">
        <v>84</v>
      </c>
      <c r="B307" s="1"/>
    </row>
    <row r="308" spans="1:2" ht="15" customHeight="1" x14ac:dyDescent="0.2">
      <c r="A308" s="1" t="s">
        <v>3</v>
      </c>
      <c r="B308" s="8">
        <v>19027</v>
      </c>
    </row>
    <row r="309" spans="1:2" ht="15" customHeight="1" x14ac:dyDescent="0.2">
      <c r="A309" s="1" t="s">
        <v>112</v>
      </c>
      <c r="B309" s="8">
        <v>3067</v>
      </c>
    </row>
    <row r="310" spans="1:2" ht="15" customHeight="1" x14ac:dyDescent="0.2">
      <c r="A310" s="1" t="s">
        <v>113</v>
      </c>
      <c r="B310" s="10">
        <v>0.16119199032953171</v>
      </c>
    </row>
    <row r="311" spans="1:2" ht="15" customHeight="1" x14ac:dyDescent="0.2">
      <c r="A311" s="1"/>
      <c r="B311" s="1"/>
    </row>
    <row r="312" spans="1:2" ht="15" customHeight="1" x14ac:dyDescent="0.2">
      <c r="A312" s="1" t="s">
        <v>85</v>
      </c>
      <c r="B312" s="1"/>
    </row>
    <row r="313" spans="1:2" ht="15" customHeight="1" x14ac:dyDescent="0.2">
      <c r="A313" s="1" t="s">
        <v>3</v>
      </c>
      <c r="B313" s="8">
        <v>39907</v>
      </c>
    </row>
    <row r="314" spans="1:2" ht="15" customHeight="1" x14ac:dyDescent="0.2">
      <c r="A314" s="1" t="s">
        <v>112</v>
      </c>
      <c r="B314" s="8">
        <v>9776</v>
      </c>
    </row>
    <row r="315" spans="1:2" ht="15" customHeight="1" x14ac:dyDescent="0.2">
      <c r="A315" s="1" t="s">
        <v>113</v>
      </c>
      <c r="B315" s="10">
        <v>0.24496955421354649</v>
      </c>
    </row>
    <row r="316" spans="1:2" ht="15" customHeight="1" x14ac:dyDescent="0.2">
      <c r="A316" s="1"/>
      <c r="B316" s="1"/>
    </row>
    <row r="317" spans="1:2" ht="15" customHeight="1" x14ac:dyDescent="0.2">
      <c r="A317" s="1" t="s">
        <v>86</v>
      </c>
      <c r="B317" s="1"/>
    </row>
    <row r="318" spans="1:2" ht="15" customHeight="1" x14ac:dyDescent="0.2">
      <c r="A318" s="1" t="s">
        <v>3</v>
      </c>
      <c r="B318" s="8">
        <v>24421</v>
      </c>
    </row>
    <row r="319" spans="1:2" ht="15" customHeight="1" x14ac:dyDescent="0.2">
      <c r="A319" s="1" t="s">
        <v>112</v>
      </c>
      <c r="B319" s="8">
        <v>2446</v>
      </c>
    </row>
    <row r="320" spans="1:2" ht="15" customHeight="1" x14ac:dyDescent="0.2">
      <c r="A320" s="1" t="s">
        <v>113</v>
      </c>
      <c r="B320" s="10">
        <v>0.10015969862004014</v>
      </c>
    </row>
    <row r="321" spans="1:2" ht="15" customHeight="1" x14ac:dyDescent="0.2">
      <c r="A321" s="1"/>
      <c r="B321" s="1"/>
    </row>
    <row r="322" spans="1:2" ht="15" customHeight="1" x14ac:dyDescent="0.2">
      <c r="A322" s="1" t="s">
        <v>87</v>
      </c>
      <c r="B322" s="1"/>
    </row>
    <row r="323" spans="1:2" ht="15" customHeight="1" x14ac:dyDescent="0.2">
      <c r="A323" s="1" t="s">
        <v>3</v>
      </c>
      <c r="B323" s="8">
        <v>33467</v>
      </c>
    </row>
    <row r="324" spans="1:2" ht="15" customHeight="1" x14ac:dyDescent="0.2">
      <c r="A324" s="1" t="s">
        <v>112</v>
      </c>
      <c r="B324" s="8">
        <v>6283</v>
      </c>
    </row>
    <row r="325" spans="1:2" ht="15" customHeight="1" x14ac:dyDescent="0.2">
      <c r="A325" s="1" t="s">
        <v>113</v>
      </c>
      <c r="B325" s="10">
        <v>0.18773717393253056</v>
      </c>
    </row>
    <row r="326" spans="1:2" ht="15" customHeight="1" x14ac:dyDescent="0.2">
      <c r="A326" s="1"/>
      <c r="B326" s="1"/>
    </row>
    <row r="327" spans="1:2" ht="15" customHeight="1" x14ac:dyDescent="0.2">
      <c r="A327" s="1" t="s">
        <v>88</v>
      </c>
      <c r="B327" s="1"/>
    </row>
    <row r="328" spans="1:2" ht="15" customHeight="1" x14ac:dyDescent="0.2">
      <c r="A328" s="1" t="s">
        <v>3</v>
      </c>
      <c r="B328" s="8">
        <v>55847</v>
      </c>
    </row>
    <row r="329" spans="1:2" ht="15" customHeight="1" x14ac:dyDescent="0.2">
      <c r="A329" s="1" t="s">
        <v>112</v>
      </c>
      <c r="B329" s="8">
        <v>18496</v>
      </c>
    </row>
    <row r="330" spans="1:2" ht="15" customHeight="1" x14ac:dyDescent="0.2">
      <c r="A330" s="1" t="s">
        <v>113</v>
      </c>
      <c r="B330" s="10">
        <v>0.33119057424749765</v>
      </c>
    </row>
    <row r="331" spans="1:2" ht="15" customHeight="1" x14ac:dyDescent="0.2">
      <c r="A331" s="1"/>
      <c r="B331" s="1"/>
    </row>
    <row r="332" spans="1:2" ht="15" customHeight="1" x14ac:dyDescent="0.2">
      <c r="A332" s="1" t="s">
        <v>89</v>
      </c>
      <c r="B332" s="1"/>
    </row>
    <row r="333" spans="1:2" ht="15" customHeight="1" x14ac:dyDescent="0.2">
      <c r="A333" s="1" t="s">
        <v>3</v>
      </c>
      <c r="B333" s="8">
        <v>33973</v>
      </c>
    </row>
    <row r="334" spans="1:2" ht="15" customHeight="1" x14ac:dyDescent="0.2">
      <c r="A334" s="1" t="s">
        <v>112</v>
      </c>
      <c r="B334" s="8">
        <v>13234</v>
      </c>
    </row>
    <row r="335" spans="1:2" ht="15" customHeight="1" x14ac:dyDescent="0.2">
      <c r="A335" s="1" t="s">
        <v>113</v>
      </c>
      <c r="B335" s="10">
        <v>0.38954463838930914</v>
      </c>
    </row>
    <row r="336" spans="1:2" ht="15" customHeight="1" x14ac:dyDescent="0.2">
      <c r="A336" s="1"/>
      <c r="B336" s="1"/>
    </row>
    <row r="337" spans="1:2" ht="15" customHeight="1" x14ac:dyDescent="0.2">
      <c r="A337" s="1" t="s">
        <v>90</v>
      </c>
      <c r="B337" s="1"/>
    </row>
    <row r="338" spans="1:2" ht="15" customHeight="1" x14ac:dyDescent="0.2">
      <c r="A338" s="1" t="s">
        <v>3</v>
      </c>
      <c r="B338" s="8">
        <v>27111</v>
      </c>
    </row>
    <row r="339" spans="1:2" ht="15" customHeight="1" x14ac:dyDescent="0.2">
      <c r="A339" s="1" t="s">
        <v>112</v>
      </c>
      <c r="B339" s="8">
        <v>13544</v>
      </c>
    </row>
    <row r="340" spans="1:2" ht="15" customHeight="1" x14ac:dyDescent="0.2">
      <c r="A340" s="1" t="s">
        <v>113</v>
      </c>
      <c r="B340" s="10">
        <v>0.49957581793368006</v>
      </c>
    </row>
    <row r="341" spans="1:2" ht="15" customHeight="1" x14ac:dyDescent="0.2">
      <c r="A341" s="1"/>
      <c r="B341" s="1"/>
    </row>
    <row r="342" spans="1:2" ht="15" customHeight="1" x14ac:dyDescent="0.2">
      <c r="A342" s="1" t="s">
        <v>91</v>
      </c>
      <c r="B342" s="1"/>
    </row>
    <row r="343" spans="1:2" ht="15" customHeight="1" x14ac:dyDescent="0.2">
      <c r="A343" s="1" t="s">
        <v>3</v>
      </c>
      <c r="B343" s="8">
        <v>32302</v>
      </c>
    </row>
    <row r="344" spans="1:2" ht="15" customHeight="1" x14ac:dyDescent="0.2">
      <c r="A344" s="1" t="s">
        <v>112</v>
      </c>
      <c r="B344" s="8">
        <v>12450</v>
      </c>
    </row>
    <row r="345" spans="1:2" ht="15" customHeight="1" x14ac:dyDescent="0.2">
      <c r="A345" s="1" t="s">
        <v>113</v>
      </c>
      <c r="B345" s="10">
        <v>0.38542505108042846</v>
      </c>
    </row>
    <row r="346" spans="1:2" ht="15" customHeight="1" x14ac:dyDescent="0.2">
      <c r="A346" s="1"/>
      <c r="B346" s="1"/>
    </row>
    <row r="347" spans="1:2" ht="15" customHeight="1" x14ac:dyDescent="0.2">
      <c r="A347" s="1" t="s">
        <v>92</v>
      </c>
      <c r="B347" s="1"/>
    </row>
    <row r="348" spans="1:2" ht="15" customHeight="1" x14ac:dyDescent="0.2">
      <c r="A348" s="1" t="s">
        <v>3</v>
      </c>
      <c r="B348" s="8">
        <v>42153</v>
      </c>
    </row>
    <row r="349" spans="1:2" ht="15" customHeight="1" x14ac:dyDescent="0.2">
      <c r="A349" s="1" t="s">
        <v>112</v>
      </c>
      <c r="B349" s="8">
        <v>5403</v>
      </c>
    </row>
    <row r="350" spans="1:2" ht="15" customHeight="1" x14ac:dyDescent="0.2">
      <c r="A350" s="1" t="s">
        <v>113</v>
      </c>
      <c r="B350" s="10">
        <v>0.1281759305387517</v>
      </c>
    </row>
    <row r="351" spans="1:2" ht="15" customHeight="1" x14ac:dyDescent="0.2">
      <c r="A351" s="1"/>
      <c r="B351" s="1"/>
    </row>
    <row r="352" spans="1:2" ht="15" customHeight="1" x14ac:dyDescent="0.2">
      <c r="A352" s="1" t="s">
        <v>93</v>
      </c>
      <c r="B352" s="1"/>
    </row>
    <row r="353" spans="1:2" ht="15" customHeight="1" x14ac:dyDescent="0.2">
      <c r="A353" s="1" t="s">
        <v>3</v>
      </c>
      <c r="B353" s="8">
        <v>47367</v>
      </c>
    </row>
    <row r="354" spans="1:2" ht="15" customHeight="1" x14ac:dyDescent="0.2">
      <c r="A354" s="1" t="s">
        <v>112</v>
      </c>
      <c r="B354" s="8">
        <v>14525</v>
      </c>
    </row>
    <row r="355" spans="1:2" ht="15" customHeight="1" x14ac:dyDescent="0.2">
      <c r="A355" s="1" t="s">
        <v>113</v>
      </c>
      <c r="B355" s="10">
        <v>0.30664808833153884</v>
      </c>
    </row>
    <row r="356" spans="1:2" ht="15" customHeight="1" x14ac:dyDescent="0.2">
      <c r="A356" s="1"/>
      <c r="B356" s="1"/>
    </row>
    <row r="357" spans="1:2" ht="15" customHeight="1" x14ac:dyDescent="0.2">
      <c r="A357" s="1" t="s">
        <v>94</v>
      </c>
      <c r="B357" s="1"/>
    </row>
    <row r="358" spans="1:2" ht="15" customHeight="1" x14ac:dyDescent="0.2">
      <c r="A358" s="1" t="s">
        <v>3</v>
      </c>
      <c r="B358" s="8">
        <v>20981</v>
      </c>
    </row>
    <row r="359" spans="1:2" ht="15" customHeight="1" x14ac:dyDescent="0.2">
      <c r="A359" s="1" t="s">
        <v>112</v>
      </c>
      <c r="B359" s="8">
        <v>756</v>
      </c>
    </row>
    <row r="360" spans="1:2" ht="15" customHeight="1" x14ac:dyDescent="0.2">
      <c r="A360" s="1" t="s">
        <v>113</v>
      </c>
      <c r="B360" s="10">
        <v>3.6032600924646108E-2</v>
      </c>
    </row>
    <row r="361" spans="1:2" ht="15" customHeight="1" x14ac:dyDescent="0.2">
      <c r="A361" s="1"/>
      <c r="B361" s="1"/>
    </row>
    <row r="362" spans="1:2" ht="15" customHeight="1" x14ac:dyDescent="0.2">
      <c r="A362" s="1" t="s">
        <v>95</v>
      </c>
      <c r="B362" s="1"/>
    </row>
    <row r="363" spans="1:2" ht="15" customHeight="1" x14ac:dyDescent="0.2">
      <c r="A363" s="1" t="s">
        <v>3</v>
      </c>
      <c r="B363" s="8">
        <v>26117</v>
      </c>
    </row>
    <row r="364" spans="1:2" ht="15" customHeight="1" x14ac:dyDescent="0.2">
      <c r="A364" s="1" t="s">
        <v>112</v>
      </c>
      <c r="B364" s="8">
        <v>4758</v>
      </c>
    </row>
    <row r="365" spans="1:2" ht="15" customHeight="1" x14ac:dyDescent="0.2">
      <c r="A365" s="1" t="s">
        <v>113</v>
      </c>
      <c r="B365" s="10">
        <v>0.18218018914883027</v>
      </c>
    </row>
    <row r="366" spans="1:2" ht="15" customHeight="1" x14ac:dyDescent="0.2">
      <c r="A366" s="1"/>
      <c r="B366" s="1"/>
    </row>
    <row r="367" spans="1:2" ht="15" customHeight="1" x14ac:dyDescent="0.2">
      <c r="A367" s="1" t="s">
        <v>96</v>
      </c>
      <c r="B367" s="1"/>
    </row>
    <row r="368" spans="1:2" ht="15" customHeight="1" x14ac:dyDescent="0.2">
      <c r="A368" s="1" t="s">
        <v>3</v>
      </c>
      <c r="B368" s="8">
        <v>17739</v>
      </c>
    </row>
    <row r="369" spans="1:2" ht="15" customHeight="1" x14ac:dyDescent="0.2">
      <c r="A369" s="1" t="s">
        <v>112</v>
      </c>
      <c r="B369" s="8">
        <v>687</v>
      </c>
    </row>
    <row r="370" spans="1:2" ht="15" customHeight="1" x14ac:dyDescent="0.2">
      <c r="A370" s="1" t="s">
        <v>113</v>
      </c>
      <c r="B370" s="10">
        <v>3.8728225942837813E-2</v>
      </c>
    </row>
    <row r="371" spans="1:2" ht="15" customHeight="1" x14ac:dyDescent="0.2">
      <c r="A371" s="1"/>
      <c r="B371" s="1"/>
    </row>
    <row r="372" spans="1:2" ht="15" customHeight="1" x14ac:dyDescent="0.2">
      <c r="A372" s="1" t="s">
        <v>97</v>
      </c>
      <c r="B372" s="1"/>
    </row>
    <row r="373" spans="1:2" ht="15" customHeight="1" x14ac:dyDescent="0.2">
      <c r="A373" s="1" t="s">
        <v>3</v>
      </c>
      <c r="B373" s="8">
        <v>22764</v>
      </c>
    </row>
    <row r="374" spans="1:2" ht="15" customHeight="1" x14ac:dyDescent="0.2">
      <c r="A374" s="1" t="s">
        <v>112</v>
      </c>
      <c r="B374" s="8">
        <v>4405</v>
      </c>
    </row>
    <row r="375" spans="1:2" ht="15" customHeight="1" x14ac:dyDescent="0.2">
      <c r="A375" s="1" t="s">
        <v>113</v>
      </c>
      <c r="B375" s="10">
        <v>0.19350729221577931</v>
      </c>
    </row>
    <row r="376" spans="1:2" ht="15" customHeight="1" x14ac:dyDescent="0.2">
      <c r="A376" s="1"/>
      <c r="B376" s="1"/>
    </row>
    <row r="377" spans="1:2" ht="15" customHeight="1" x14ac:dyDescent="0.2">
      <c r="A377" s="1" t="s">
        <v>98</v>
      </c>
      <c r="B377" s="1"/>
    </row>
    <row r="378" spans="1:2" ht="15" customHeight="1" x14ac:dyDescent="0.2">
      <c r="A378" s="1" t="s">
        <v>3</v>
      </c>
      <c r="B378" s="8">
        <v>14143</v>
      </c>
    </row>
    <row r="379" spans="1:2" ht="15" customHeight="1" x14ac:dyDescent="0.2">
      <c r="A379" s="1" t="s">
        <v>112</v>
      </c>
      <c r="B379" s="8">
        <v>3197</v>
      </c>
    </row>
    <row r="380" spans="1:2" ht="15" customHeight="1" x14ac:dyDescent="0.2">
      <c r="A380" s="1" t="s">
        <v>113</v>
      </c>
      <c r="B380" s="10">
        <v>0.22600000000000001</v>
      </c>
    </row>
    <row r="381" spans="1:2" ht="15" customHeight="1" x14ac:dyDescent="0.2">
      <c r="A381" s="1"/>
      <c r="B381" s="1"/>
    </row>
    <row r="382" spans="1:2" ht="15" customHeight="1" x14ac:dyDescent="0.2">
      <c r="A382" s="1" t="s">
        <v>99</v>
      </c>
      <c r="B382" s="1"/>
    </row>
    <row r="383" spans="1:2" ht="15" customHeight="1" x14ac:dyDescent="0.2">
      <c r="A383" s="1" t="s">
        <v>3</v>
      </c>
      <c r="B383" s="8">
        <v>52551</v>
      </c>
    </row>
    <row r="384" spans="1:2" ht="15" customHeight="1" x14ac:dyDescent="0.2">
      <c r="A384" s="1" t="s">
        <v>112</v>
      </c>
      <c r="B384" s="8">
        <v>9652</v>
      </c>
    </row>
    <row r="385" spans="1:2" ht="15" customHeight="1" x14ac:dyDescent="0.2">
      <c r="A385" s="1" t="s">
        <v>113</v>
      </c>
      <c r="B385" s="10">
        <v>0.18366919754143593</v>
      </c>
    </row>
    <row r="386" spans="1:2" ht="15" customHeight="1" x14ac:dyDescent="0.2">
      <c r="A386" s="1"/>
      <c r="B386" s="1"/>
    </row>
    <row r="387" spans="1:2" ht="15" customHeight="1" x14ac:dyDescent="0.2">
      <c r="A387" s="1" t="s">
        <v>100</v>
      </c>
      <c r="B387" s="1"/>
    </row>
    <row r="388" spans="1:2" ht="15" customHeight="1" x14ac:dyDescent="0.2">
      <c r="A388" s="1" t="s">
        <v>3</v>
      </c>
      <c r="B388" s="8">
        <v>2660712</v>
      </c>
    </row>
    <row r="389" spans="1:2" ht="15" customHeight="1" x14ac:dyDescent="0.2">
      <c r="A389" s="1" t="s">
        <v>112</v>
      </c>
      <c r="B389" s="8">
        <v>604568</v>
      </c>
    </row>
    <row r="390" spans="1:2" ht="15" customHeight="1" x14ac:dyDescent="0.2">
      <c r="A390" s="1" t="s">
        <v>113</v>
      </c>
      <c r="B390" s="10">
        <v>0.22700000000000001</v>
      </c>
    </row>
    <row r="391" spans="1:2" ht="15" customHeight="1" x14ac:dyDescent="0.2">
      <c r="A391" s="16"/>
      <c r="B391" s="1"/>
    </row>
    <row r="392" spans="1:2" ht="15" customHeight="1" x14ac:dyDescent="0.2">
      <c r="A392" s="16" t="s">
        <v>135</v>
      </c>
      <c r="B392" s="1"/>
    </row>
    <row r="393" spans="1:2" ht="15" customHeight="1" x14ac:dyDescent="0.2">
      <c r="A393" s="4" t="s">
        <v>3</v>
      </c>
      <c r="B393" s="1"/>
    </row>
    <row r="394" spans="1:2" ht="15" customHeight="1" x14ac:dyDescent="0.2">
      <c r="A394" s="4" t="s">
        <v>112</v>
      </c>
      <c r="B394" s="1"/>
    </row>
    <row r="395" spans="1:2" ht="15" customHeight="1" x14ac:dyDescent="0.2">
      <c r="A395" s="4" t="s">
        <v>113</v>
      </c>
      <c r="B395" s="1"/>
    </row>
    <row r="396" spans="1:2" ht="15" customHeight="1" x14ac:dyDescent="0.2">
      <c r="A396" s="15" t="s">
        <v>136</v>
      </c>
      <c r="B396" s="1"/>
    </row>
    <row r="397" spans="1:2" ht="15" customHeight="1" x14ac:dyDescent="0.2">
      <c r="A397" s="29" t="s">
        <v>107</v>
      </c>
      <c r="B397" s="1"/>
    </row>
    <row r="398" spans="1:2" ht="15" customHeight="1" x14ac:dyDescent="0.2">
      <c r="A398" s="29" t="s">
        <v>137</v>
      </c>
      <c r="B398" s="1"/>
    </row>
    <row r="399" spans="1:2" ht="16" x14ac:dyDescent="0.2">
      <c r="A399" s="17"/>
      <c r="B399" s="1"/>
    </row>
    <row r="400" spans="1:2" ht="16" x14ac:dyDescent="0.2">
      <c r="A400" s="17"/>
      <c r="B400" s="1"/>
    </row>
    <row r="401" spans="1:2" ht="16" x14ac:dyDescent="0.2">
      <c r="A401" s="17"/>
      <c r="B401" s="1"/>
    </row>
    <row r="402" spans="1:2" ht="16" x14ac:dyDescent="0.2">
      <c r="A402" s="17"/>
      <c r="B402" s="1"/>
    </row>
    <row r="403" spans="1:2" ht="16" x14ac:dyDescent="0.2">
      <c r="A403" s="17"/>
      <c r="B403" s="1"/>
    </row>
    <row r="404" spans="1:2" ht="16" x14ac:dyDescent="0.2">
      <c r="A404" s="17"/>
      <c r="B404" s="1"/>
    </row>
    <row r="405" spans="1:2" ht="16" x14ac:dyDescent="0.2">
      <c r="A405" s="17"/>
      <c r="B405" s="1"/>
    </row>
    <row r="406" spans="1:2" ht="16" x14ac:dyDescent="0.2">
      <c r="A406" s="17"/>
      <c r="B406" s="1"/>
    </row>
    <row r="407" spans="1:2" ht="16" x14ac:dyDescent="0.2">
      <c r="A407" s="17"/>
      <c r="B407" s="1"/>
    </row>
    <row r="408" spans="1:2" ht="16" x14ac:dyDescent="0.2">
      <c r="A408" s="17"/>
      <c r="B408" s="1"/>
    </row>
    <row r="409" spans="1:2" ht="16" x14ac:dyDescent="0.2">
      <c r="A409" s="17"/>
      <c r="B409" s="1"/>
    </row>
    <row r="410" spans="1:2" ht="16" x14ac:dyDescent="0.2">
      <c r="A410" s="17"/>
      <c r="B410" s="1"/>
    </row>
    <row r="411" spans="1:2" ht="16" x14ac:dyDescent="0.2">
      <c r="A411" s="17"/>
      <c r="B411" s="1"/>
    </row>
    <row r="412" spans="1:2" ht="16" x14ac:dyDescent="0.2">
      <c r="A412" s="17"/>
      <c r="B412" s="1"/>
    </row>
    <row r="413" spans="1:2" ht="16" x14ac:dyDescent="0.2">
      <c r="A413" s="17"/>
      <c r="B413" s="1"/>
    </row>
    <row r="414" spans="1:2" ht="16" x14ac:dyDescent="0.2">
      <c r="A414" s="17"/>
      <c r="B414" s="1"/>
    </row>
    <row r="415" spans="1:2" ht="16" x14ac:dyDescent="0.2">
      <c r="A415" s="17"/>
      <c r="B415" s="1"/>
    </row>
    <row r="416" spans="1:2" ht="16" x14ac:dyDescent="0.2">
      <c r="A416" s="17"/>
      <c r="B416" s="1"/>
    </row>
    <row r="417" spans="1:2" ht="16" x14ac:dyDescent="0.2">
      <c r="A417" s="17"/>
      <c r="B417" s="1"/>
    </row>
    <row r="418" spans="1:2" ht="16" x14ac:dyDescent="0.2">
      <c r="A418" s="17"/>
      <c r="B418" s="1"/>
    </row>
    <row r="419" spans="1:2" ht="16" x14ac:dyDescent="0.2">
      <c r="A419" s="17"/>
      <c r="B419" s="1"/>
    </row>
    <row r="420" spans="1:2" ht="16" x14ac:dyDescent="0.2">
      <c r="A420" s="17"/>
      <c r="B420" s="1"/>
    </row>
    <row r="421" spans="1:2" ht="16" x14ac:dyDescent="0.2">
      <c r="A421" s="17"/>
      <c r="B421" s="1"/>
    </row>
    <row r="422" spans="1:2" ht="16" x14ac:dyDescent="0.2">
      <c r="A422" s="17"/>
      <c r="B422" s="1"/>
    </row>
    <row r="423" spans="1:2" ht="16" x14ac:dyDescent="0.2">
      <c r="A423" s="17"/>
      <c r="B423" s="1"/>
    </row>
    <row r="424" spans="1:2" ht="16" x14ac:dyDescent="0.2">
      <c r="A424" s="17"/>
      <c r="B424" s="1"/>
    </row>
    <row r="425" spans="1:2" ht="16" x14ac:dyDescent="0.2">
      <c r="A425" s="17"/>
      <c r="B425" s="1"/>
    </row>
    <row r="426" spans="1:2" ht="16" x14ac:dyDescent="0.2">
      <c r="A426" s="17"/>
      <c r="B426" s="1"/>
    </row>
    <row r="427" spans="1:2" ht="16" x14ac:dyDescent="0.2">
      <c r="A427" s="17"/>
      <c r="B427" s="1"/>
    </row>
    <row r="428" spans="1:2" ht="16" x14ac:dyDescent="0.2">
      <c r="A428" s="17"/>
      <c r="B428" s="1"/>
    </row>
    <row r="429" spans="1:2" ht="16" x14ac:dyDescent="0.2">
      <c r="A429" s="17"/>
      <c r="B429" s="1"/>
    </row>
    <row r="430" spans="1:2" ht="16" x14ac:dyDescent="0.2">
      <c r="A430" s="17"/>
      <c r="B430" s="1"/>
    </row>
    <row r="431" spans="1:2" ht="16" x14ac:dyDescent="0.2">
      <c r="A431" s="17"/>
      <c r="B431" s="1"/>
    </row>
    <row r="432" spans="1:2" ht="16" x14ac:dyDescent="0.2">
      <c r="A432" s="17"/>
      <c r="B432" s="1"/>
    </row>
    <row r="433" spans="1:2" ht="16" x14ac:dyDescent="0.2">
      <c r="A433" s="17"/>
      <c r="B433" s="1"/>
    </row>
    <row r="434" spans="1:2" ht="16" x14ac:dyDescent="0.2">
      <c r="A434" s="17"/>
      <c r="B434" s="1"/>
    </row>
    <row r="435" spans="1:2" ht="16" x14ac:dyDescent="0.2">
      <c r="A435" s="17"/>
      <c r="B435" s="1"/>
    </row>
    <row r="436" spans="1:2" ht="16" x14ac:dyDescent="0.2">
      <c r="A436" s="17"/>
      <c r="B436" s="1"/>
    </row>
    <row r="437" spans="1:2" ht="16" x14ac:dyDescent="0.2">
      <c r="A437" s="17"/>
      <c r="B437" s="1"/>
    </row>
    <row r="438" spans="1:2" ht="16" x14ac:dyDescent="0.2">
      <c r="A438" s="17"/>
      <c r="B438" s="1"/>
    </row>
    <row r="439" spans="1:2" ht="16" x14ac:dyDescent="0.2">
      <c r="A439" s="17"/>
      <c r="B439" s="1"/>
    </row>
    <row r="440" spans="1:2" ht="16" x14ac:dyDescent="0.2">
      <c r="A440" s="17"/>
      <c r="B440" s="1"/>
    </row>
    <row r="441" spans="1:2" ht="16" x14ac:dyDescent="0.2">
      <c r="A441" s="17"/>
      <c r="B441" s="1"/>
    </row>
    <row r="442" spans="1:2" ht="16" x14ac:dyDescent="0.2">
      <c r="A442" s="17"/>
      <c r="B442" s="1"/>
    </row>
    <row r="443" spans="1:2" ht="16" x14ac:dyDescent="0.2">
      <c r="A443" s="17"/>
      <c r="B443" s="1"/>
    </row>
    <row r="444" spans="1:2" ht="16" x14ac:dyDescent="0.2">
      <c r="A444" s="17"/>
      <c r="B444" s="1"/>
    </row>
    <row r="445" spans="1:2" ht="16" x14ac:dyDescent="0.2">
      <c r="A445" s="17"/>
      <c r="B445" s="1"/>
    </row>
    <row r="446" spans="1:2" ht="16" x14ac:dyDescent="0.2">
      <c r="A446" s="17"/>
      <c r="B446" s="1"/>
    </row>
    <row r="447" spans="1:2" ht="16" x14ac:dyDescent="0.2">
      <c r="A447" s="17"/>
      <c r="B447" s="1"/>
    </row>
    <row r="448" spans="1:2" ht="16" x14ac:dyDescent="0.2">
      <c r="A448" s="17"/>
      <c r="B448" s="1"/>
    </row>
    <row r="449" spans="1:2" ht="16" x14ac:dyDescent="0.2">
      <c r="A449" s="17"/>
      <c r="B449" s="1"/>
    </row>
    <row r="450" spans="1:2" ht="16" x14ac:dyDescent="0.2">
      <c r="A450" s="17"/>
      <c r="B450" s="1"/>
    </row>
    <row r="451" spans="1:2" ht="16" x14ac:dyDescent="0.2">
      <c r="A451" s="17"/>
      <c r="B451" s="1"/>
    </row>
    <row r="452" spans="1:2" ht="16" x14ac:dyDescent="0.2">
      <c r="A452" s="17"/>
      <c r="B452" s="1"/>
    </row>
    <row r="453" spans="1:2" ht="16" x14ac:dyDescent="0.2">
      <c r="A453" s="17"/>
      <c r="B453" s="1"/>
    </row>
    <row r="454" spans="1:2" ht="16" x14ac:dyDescent="0.2">
      <c r="A454" s="17"/>
      <c r="B454" s="1"/>
    </row>
    <row r="455" spans="1:2" ht="16" x14ac:dyDescent="0.2">
      <c r="A455" s="17"/>
      <c r="B455" s="1"/>
    </row>
    <row r="456" spans="1:2" ht="16" x14ac:dyDescent="0.2">
      <c r="A456" s="17"/>
      <c r="B456" s="1"/>
    </row>
    <row r="457" spans="1:2" ht="16" x14ac:dyDescent="0.2">
      <c r="A457" s="17"/>
      <c r="B457" s="1"/>
    </row>
    <row r="458" spans="1:2" ht="16" x14ac:dyDescent="0.2">
      <c r="A458" s="17"/>
      <c r="B458" s="1"/>
    </row>
    <row r="459" spans="1:2" ht="16" x14ac:dyDescent="0.2">
      <c r="A459" s="17"/>
      <c r="B459" s="1"/>
    </row>
    <row r="460" spans="1:2" ht="16" x14ac:dyDescent="0.2">
      <c r="A460" s="17"/>
      <c r="B460" s="1"/>
    </row>
    <row r="461" spans="1:2" ht="16" x14ac:dyDescent="0.2">
      <c r="A461" s="17"/>
      <c r="B461" s="1"/>
    </row>
    <row r="462" spans="1:2" ht="16" x14ac:dyDescent="0.2">
      <c r="A462" s="17"/>
      <c r="B462" s="1"/>
    </row>
    <row r="463" spans="1:2" ht="16" x14ac:dyDescent="0.2">
      <c r="A463" s="17"/>
      <c r="B463" s="1"/>
    </row>
    <row r="464" spans="1:2" ht="16" x14ac:dyDescent="0.2">
      <c r="A464" s="17"/>
      <c r="B464" s="1"/>
    </row>
    <row r="465" spans="1:2" ht="16" x14ac:dyDescent="0.2">
      <c r="A465" s="17"/>
      <c r="B465" s="1"/>
    </row>
    <row r="466" spans="1:2" ht="16" x14ac:dyDescent="0.2">
      <c r="A466" s="17"/>
      <c r="B466" s="1"/>
    </row>
    <row r="467" spans="1:2" ht="16" x14ac:dyDescent="0.2">
      <c r="A467" s="17"/>
      <c r="B467" s="1"/>
    </row>
    <row r="468" spans="1:2" ht="16" x14ac:dyDescent="0.2">
      <c r="A468" s="17"/>
      <c r="B468" s="1"/>
    </row>
    <row r="469" spans="1:2" ht="16" x14ac:dyDescent="0.2">
      <c r="A469" s="17"/>
      <c r="B469" s="1"/>
    </row>
    <row r="470" spans="1:2" ht="16" x14ac:dyDescent="0.2">
      <c r="A470" s="17"/>
      <c r="B470" s="1"/>
    </row>
    <row r="471" spans="1:2" ht="16" x14ac:dyDescent="0.2">
      <c r="A471" s="17"/>
      <c r="B471" s="1"/>
    </row>
    <row r="472" spans="1:2" ht="16" x14ac:dyDescent="0.2">
      <c r="A472" s="17"/>
      <c r="B472" s="1"/>
    </row>
    <row r="473" spans="1:2" ht="16" x14ac:dyDescent="0.2">
      <c r="A473" s="17"/>
      <c r="B473" s="1"/>
    </row>
    <row r="474" spans="1:2" ht="16" x14ac:dyDescent="0.2">
      <c r="A474" s="17"/>
      <c r="B474" s="1"/>
    </row>
    <row r="475" spans="1:2" ht="16" x14ac:dyDescent="0.2">
      <c r="A475" s="17"/>
      <c r="B475" s="1"/>
    </row>
    <row r="476" spans="1:2" ht="16" x14ac:dyDescent="0.2">
      <c r="A476" s="17"/>
      <c r="B476" s="1"/>
    </row>
    <row r="477" spans="1:2" ht="16" x14ac:dyDescent="0.2">
      <c r="A477" s="17"/>
      <c r="B477" s="1"/>
    </row>
    <row r="478" spans="1:2" ht="16" x14ac:dyDescent="0.2">
      <c r="A478" s="17"/>
      <c r="B478" s="1"/>
    </row>
    <row r="479" spans="1:2" ht="16" x14ac:dyDescent="0.2">
      <c r="A479" s="17"/>
      <c r="B479" s="1"/>
    </row>
    <row r="480" spans="1:2" ht="16" x14ac:dyDescent="0.2">
      <c r="A480" s="17"/>
      <c r="B480" s="1"/>
    </row>
    <row r="481" spans="1:2" ht="16" x14ac:dyDescent="0.2">
      <c r="A481" s="17"/>
      <c r="B481" s="1"/>
    </row>
    <row r="482" spans="1:2" ht="16" x14ac:dyDescent="0.2">
      <c r="A482" s="17"/>
      <c r="B482" s="1"/>
    </row>
    <row r="483" spans="1:2" ht="16" x14ac:dyDescent="0.2">
      <c r="A483" s="17"/>
      <c r="B483" s="1"/>
    </row>
    <row r="484" spans="1:2" ht="16" x14ac:dyDescent="0.2">
      <c r="A484" s="17"/>
      <c r="B484" s="1"/>
    </row>
    <row r="485" spans="1:2" ht="16" x14ac:dyDescent="0.2">
      <c r="A485" s="17"/>
      <c r="B485" s="1"/>
    </row>
    <row r="486" spans="1:2" ht="16" x14ac:dyDescent="0.2">
      <c r="A486" s="17"/>
      <c r="B486" s="1"/>
    </row>
    <row r="487" spans="1:2" ht="16" x14ac:dyDescent="0.2">
      <c r="A487" s="17"/>
      <c r="B487" s="1"/>
    </row>
    <row r="488" spans="1:2" ht="16" x14ac:dyDescent="0.2">
      <c r="A488" s="17"/>
      <c r="B488" s="1"/>
    </row>
    <row r="489" spans="1:2" ht="16" x14ac:dyDescent="0.2">
      <c r="A489" s="17"/>
      <c r="B489" s="1"/>
    </row>
    <row r="490" spans="1:2" ht="16" x14ac:dyDescent="0.2">
      <c r="A490" s="17"/>
      <c r="B490" s="1"/>
    </row>
    <row r="491" spans="1:2" ht="16" x14ac:dyDescent="0.2">
      <c r="A491" s="17"/>
      <c r="B491" s="1"/>
    </row>
    <row r="492" spans="1:2" ht="16" x14ac:dyDescent="0.2">
      <c r="A492" s="17"/>
      <c r="B492" s="1"/>
    </row>
    <row r="493" spans="1:2" ht="16" x14ac:dyDescent="0.2">
      <c r="A493" s="17"/>
      <c r="B493" s="1"/>
    </row>
    <row r="494" spans="1:2" ht="16" x14ac:dyDescent="0.2">
      <c r="A494" s="17"/>
      <c r="B494" s="1"/>
    </row>
    <row r="495" spans="1:2" ht="16" x14ac:dyDescent="0.2">
      <c r="A495" s="17"/>
      <c r="B495" s="1"/>
    </row>
    <row r="496" spans="1:2" ht="16" x14ac:dyDescent="0.2">
      <c r="A496" s="17"/>
      <c r="B496" s="1"/>
    </row>
    <row r="497" spans="1:2" ht="16" x14ac:dyDescent="0.2">
      <c r="A497" s="17"/>
      <c r="B497" s="1"/>
    </row>
    <row r="498" spans="1:2" ht="16" x14ac:dyDescent="0.2">
      <c r="A498" s="17"/>
      <c r="B498" s="1"/>
    </row>
    <row r="499" spans="1:2" ht="16" x14ac:dyDescent="0.2">
      <c r="A499" s="17"/>
      <c r="B499" s="1"/>
    </row>
    <row r="500" spans="1:2" ht="16" x14ac:dyDescent="0.2">
      <c r="A500" s="17"/>
      <c r="B500" s="1"/>
    </row>
    <row r="501" spans="1:2" ht="16" x14ac:dyDescent="0.2">
      <c r="A501" s="17"/>
      <c r="B501" s="1"/>
    </row>
    <row r="502" spans="1:2" ht="16" x14ac:dyDescent="0.2">
      <c r="A502" s="17"/>
      <c r="B502" s="1"/>
    </row>
    <row r="503" spans="1:2" ht="16" x14ac:dyDescent="0.2">
      <c r="A503" s="17"/>
      <c r="B503" s="1"/>
    </row>
    <row r="504" spans="1:2" ht="16" x14ac:dyDescent="0.2">
      <c r="A504" s="17"/>
      <c r="B504" s="1"/>
    </row>
    <row r="505" spans="1:2" ht="16" x14ac:dyDescent="0.2">
      <c r="A505" s="17"/>
      <c r="B505" s="1"/>
    </row>
    <row r="506" spans="1:2" ht="16" x14ac:dyDescent="0.2">
      <c r="A506" s="17"/>
      <c r="B506" s="1"/>
    </row>
    <row r="507" spans="1:2" ht="16" x14ac:dyDescent="0.2">
      <c r="A507" s="17"/>
      <c r="B507" s="1"/>
    </row>
    <row r="508" spans="1:2" ht="16" x14ac:dyDescent="0.2">
      <c r="A508" s="17"/>
      <c r="B508" s="1"/>
    </row>
    <row r="509" spans="1:2" ht="16" x14ac:dyDescent="0.2">
      <c r="A509" s="17"/>
      <c r="B509" s="1"/>
    </row>
    <row r="510" spans="1:2" ht="16" x14ac:dyDescent="0.2">
      <c r="A510" s="17"/>
      <c r="B510" s="1"/>
    </row>
    <row r="511" spans="1:2" ht="16" x14ac:dyDescent="0.2">
      <c r="A511" s="17"/>
      <c r="B511" s="1"/>
    </row>
    <row r="512" spans="1:2" ht="16" x14ac:dyDescent="0.2">
      <c r="A512" s="17"/>
      <c r="B512" s="1"/>
    </row>
    <row r="513" spans="1:2" ht="16" x14ac:dyDescent="0.2">
      <c r="A513" s="17"/>
      <c r="B513" s="1"/>
    </row>
    <row r="514" spans="1:2" ht="16" x14ac:dyDescent="0.2">
      <c r="A514" s="17"/>
      <c r="B514" s="1"/>
    </row>
    <row r="515" spans="1:2" ht="16" x14ac:dyDescent="0.2">
      <c r="A515" s="17"/>
      <c r="B515" s="1"/>
    </row>
    <row r="516" spans="1:2" ht="16" x14ac:dyDescent="0.2">
      <c r="A516" s="17"/>
      <c r="B516" s="1"/>
    </row>
    <row r="517" spans="1:2" ht="16" x14ac:dyDescent="0.2">
      <c r="A517" s="17"/>
      <c r="B517" s="1"/>
    </row>
    <row r="518" spans="1:2" ht="16" x14ac:dyDescent="0.2">
      <c r="A518" s="17"/>
      <c r="B518" s="1"/>
    </row>
    <row r="519" spans="1:2" ht="16" x14ac:dyDescent="0.2">
      <c r="A519" s="17"/>
      <c r="B519" s="1"/>
    </row>
    <row r="520" spans="1:2" ht="16" x14ac:dyDescent="0.2">
      <c r="A520" s="17"/>
      <c r="B520" s="1"/>
    </row>
    <row r="521" spans="1:2" ht="16" x14ac:dyDescent="0.2">
      <c r="A521" s="17"/>
      <c r="B521" s="1"/>
    </row>
    <row r="522" spans="1:2" ht="16" x14ac:dyDescent="0.2">
      <c r="A522" s="17"/>
      <c r="B522" s="1"/>
    </row>
    <row r="523" spans="1:2" ht="16" x14ac:dyDescent="0.2">
      <c r="A523" s="17"/>
      <c r="B523" s="1"/>
    </row>
    <row r="524" spans="1:2" ht="16" x14ac:dyDescent="0.2">
      <c r="A524" s="17"/>
      <c r="B524" s="1"/>
    </row>
    <row r="525" spans="1:2" ht="16" x14ac:dyDescent="0.2">
      <c r="A525" s="17"/>
      <c r="B525" s="1"/>
    </row>
    <row r="526" spans="1:2" ht="16" x14ac:dyDescent="0.2">
      <c r="A526" s="17"/>
      <c r="B526" s="1"/>
    </row>
    <row r="527" spans="1:2" ht="16" x14ac:dyDescent="0.2">
      <c r="A527" s="17"/>
      <c r="B527" s="1"/>
    </row>
    <row r="528" spans="1:2" ht="16" x14ac:dyDescent="0.2">
      <c r="A528" s="17"/>
      <c r="B528" s="1"/>
    </row>
    <row r="529" spans="1:2" ht="16" x14ac:dyDescent="0.2">
      <c r="A529" s="17"/>
      <c r="B529" s="1"/>
    </row>
    <row r="530" spans="1:2" ht="16" x14ac:dyDescent="0.2">
      <c r="A530" s="17"/>
      <c r="B530" s="1"/>
    </row>
    <row r="531" spans="1:2" ht="16" x14ac:dyDescent="0.2">
      <c r="A531" s="17"/>
      <c r="B531" s="1"/>
    </row>
    <row r="532" spans="1:2" ht="16" x14ac:dyDescent="0.2">
      <c r="A532" s="17"/>
      <c r="B532" s="1"/>
    </row>
    <row r="533" spans="1:2" ht="16" x14ac:dyDescent="0.2">
      <c r="A533" s="17"/>
      <c r="B533" s="1"/>
    </row>
    <row r="534" spans="1:2" ht="16" x14ac:dyDescent="0.2">
      <c r="A534" s="17"/>
      <c r="B534" s="1"/>
    </row>
    <row r="535" spans="1:2" ht="16" x14ac:dyDescent="0.2">
      <c r="A535" s="17"/>
      <c r="B535" s="1"/>
    </row>
    <row r="536" spans="1:2" ht="16" x14ac:dyDescent="0.2">
      <c r="A536" s="17"/>
      <c r="B536" s="1"/>
    </row>
    <row r="537" spans="1:2" ht="16" x14ac:dyDescent="0.2">
      <c r="A537" s="17"/>
      <c r="B537" s="1"/>
    </row>
    <row r="538" spans="1:2" ht="16" x14ac:dyDescent="0.2">
      <c r="A538" s="17"/>
      <c r="B538" s="1"/>
    </row>
    <row r="539" spans="1:2" ht="16" x14ac:dyDescent="0.2">
      <c r="A539" s="17"/>
      <c r="B539" s="1"/>
    </row>
    <row r="540" spans="1:2" ht="16" x14ac:dyDescent="0.2">
      <c r="A540" s="17"/>
      <c r="B540" s="1"/>
    </row>
    <row r="541" spans="1:2" ht="16" x14ac:dyDescent="0.2">
      <c r="A541" s="17"/>
      <c r="B541" s="1"/>
    </row>
    <row r="542" spans="1:2" ht="16" x14ac:dyDescent="0.2">
      <c r="A542" s="17"/>
      <c r="B542" s="1"/>
    </row>
    <row r="543" spans="1:2" ht="16" x14ac:dyDescent="0.2">
      <c r="A543" s="17"/>
      <c r="B543" s="1"/>
    </row>
    <row r="544" spans="1:2" ht="16" x14ac:dyDescent="0.2">
      <c r="A544" s="17"/>
      <c r="B544" s="1"/>
    </row>
    <row r="545" spans="1:2" ht="16" x14ac:dyDescent="0.2">
      <c r="A545" s="17"/>
      <c r="B545" s="1"/>
    </row>
    <row r="546" spans="1:2" ht="16" x14ac:dyDescent="0.2">
      <c r="A546" s="17"/>
      <c r="B546" s="1"/>
    </row>
    <row r="547" spans="1:2" ht="16" x14ac:dyDescent="0.2">
      <c r="A547" s="17"/>
      <c r="B547" s="1"/>
    </row>
    <row r="548" spans="1:2" ht="16" x14ac:dyDescent="0.2">
      <c r="A548" s="17"/>
      <c r="B548" s="1"/>
    </row>
    <row r="549" spans="1:2" ht="16" x14ac:dyDescent="0.2">
      <c r="A549" s="17"/>
      <c r="B549" s="1"/>
    </row>
    <row r="550" spans="1:2" ht="16" x14ac:dyDescent="0.2">
      <c r="A550" s="17"/>
      <c r="B550" s="1"/>
    </row>
    <row r="551" spans="1:2" ht="16" x14ac:dyDescent="0.2">
      <c r="A551" s="17"/>
      <c r="B551" s="1"/>
    </row>
    <row r="552" spans="1:2" ht="16" x14ac:dyDescent="0.2">
      <c r="A552" s="17"/>
      <c r="B552" s="1"/>
    </row>
    <row r="553" spans="1:2" ht="16" x14ac:dyDescent="0.2">
      <c r="A553" s="17"/>
      <c r="B553" s="1"/>
    </row>
    <row r="554" spans="1:2" ht="16" x14ac:dyDescent="0.2">
      <c r="A554" s="17"/>
      <c r="B554" s="1"/>
    </row>
    <row r="555" spans="1:2" ht="16" x14ac:dyDescent="0.2">
      <c r="A555" s="17"/>
      <c r="B555" s="1"/>
    </row>
    <row r="556" spans="1:2" ht="16" x14ac:dyDescent="0.2">
      <c r="A556" s="17"/>
      <c r="B556" s="1"/>
    </row>
    <row r="557" spans="1:2" ht="16" x14ac:dyDescent="0.2">
      <c r="A557" s="17"/>
      <c r="B557" s="1"/>
    </row>
    <row r="558" spans="1:2" ht="16" x14ac:dyDescent="0.2">
      <c r="A558" s="17"/>
      <c r="B558" s="1"/>
    </row>
    <row r="559" spans="1:2" ht="16" x14ac:dyDescent="0.2">
      <c r="A559" s="17"/>
      <c r="B559" s="1"/>
    </row>
    <row r="560" spans="1:2" ht="16" x14ac:dyDescent="0.2">
      <c r="A560" s="17"/>
      <c r="B560" s="1"/>
    </row>
    <row r="561" spans="1:2" ht="16" x14ac:dyDescent="0.2">
      <c r="A561" s="17"/>
      <c r="B561" s="1"/>
    </row>
    <row r="562" spans="1:2" ht="16" x14ac:dyDescent="0.2">
      <c r="A562" s="17"/>
      <c r="B562" s="1"/>
    </row>
    <row r="563" spans="1:2" ht="16" x14ac:dyDescent="0.2">
      <c r="A563" s="17"/>
      <c r="B563" s="1"/>
    </row>
    <row r="564" spans="1:2" ht="16" x14ac:dyDescent="0.2">
      <c r="A564" s="17"/>
      <c r="B564" s="1"/>
    </row>
    <row r="565" spans="1:2" ht="16" x14ac:dyDescent="0.2">
      <c r="A565" s="17"/>
      <c r="B565" s="1"/>
    </row>
    <row r="566" spans="1:2" ht="16" x14ac:dyDescent="0.2">
      <c r="A566" s="17"/>
      <c r="B566" s="1"/>
    </row>
    <row r="567" spans="1:2" ht="16" x14ac:dyDescent="0.2">
      <c r="A567" s="17"/>
      <c r="B567" s="1"/>
    </row>
    <row r="568" spans="1:2" ht="16" x14ac:dyDescent="0.2">
      <c r="A568" s="17"/>
      <c r="B568" s="1"/>
    </row>
    <row r="569" spans="1:2" ht="16" x14ac:dyDescent="0.2">
      <c r="A569" s="17"/>
      <c r="B569" s="1"/>
    </row>
    <row r="570" spans="1:2" ht="16" x14ac:dyDescent="0.2">
      <c r="A570" s="17"/>
      <c r="B570" s="1"/>
    </row>
    <row r="571" spans="1:2" ht="16" x14ac:dyDescent="0.2">
      <c r="A571" s="17"/>
      <c r="B571" s="1"/>
    </row>
    <row r="572" spans="1:2" ht="16" x14ac:dyDescent="0.2">
      <c r="A572" s="17"/>
      <c r="B572" s="1"/>
    </row>
    <row r="573" spans="1:2" ht="16" x14ac:dyDescent="0.2">
      <c r="A573" s="17"/>
      <c r="B573" s="1"/>
    </row>
    <row r="574" spans="1:2" ht="16" x14ac:dyDescent="0.2">
      <c r="A574" s="17"/>
      <c r="B574" s="1"/>
    </row>
    <row r="575" spans="1:2" ht="16" x14ac:dyDescent="0.2">
      <c r="A575" s="17"/>
      <c r="B575" s="1"/>
    </row>
    <row r="576" spans="1:2" ht="16" x14ac:dyDescent="0.2">
      <c r="A576" s="17"/>
      <c r="B576" s="1"/>
    </row>
    <row r="577" spans="1:2" ht="16" x14ac:dyDescent="0.2">
      <c r="A577" s="17"/>
      <c r="B577" s="1"/>
    </row>
    <row r="578" spans="1:2" ht="16" x14ac:dyDescent="0.2">
      <c r="A578" s="17"/>
      <c r="B578" s="1"/>
    </row>
    <row r="579" spans="1:2" ht="16" x14ac:dyDescent="0.2">
      <c r="A579" s="17"/>
      <c r="B579" s="1"/>
    </row>
    <row r="580" spans="1:2" ht="16" x14ac:dyDescent="0.2">
      <c r="A580" s="17"/>
      <c r="B580" s="1"/>
    </row>
    <row r="581" spans="1:2" ht="16" x14ac:dyDescent="0.2">
      <c r="A581" s="17"/>
      <c r="B581" s="1"/>
    </row>
    <row r="582" spans="1:2" ht="16" x14ac:dyDescent="0.2">
      <c r="A582" s="17"/>
      <c r="B582" s="1"/>
    </row>
    <row r="583" spans="1:2" ht="16" x14ac:dyDescent="0.2">
      <c r="A583" s="17"/>
      <c r="B583" s="1"/>
    </row>
    <row r="584" spans="1:2" ht="16" x14ac:dyDescent="0.2">
      <c r="A584" s="17"/>
      <c r="B584" s="1"/>
    </row>
    <row r="585" spans="1:2" ht="16" x14ac:dyDescent="0.2">
      <c r="A585" s="17"/>
      <c r="B585" s="1"/>
    </row>
    <row r="586" spans="1:2" ht="16" x14ac:dyDescent="0.2">
      <c r="A586" s="17"/>
      <c r="B586" s="1"/>
    </row>
    <row r="587" spans="1:2" ht="16" x14ac:dyDescent="0.2">
      <c r="A587" s="17"/>
      <c r="B587" s="1"/>
    </row>
    <row r="588" spans="1:2" ht="16" x14ac:dyDescent="0.2">
      <c r="A588" s="17"/>
      <c r="B588" s="1"/>
    </row>
    <row r="589" spans="1:2" ht="16" x14ac:dyDescent="0.2">
      <c r="A589" s="17"/>
      <c r="B589" s="1"/>
    </row>
    <row r="590" spans="1:2" ht="16" x14ac:dyDescent="0.2">
      <c r="A590" s="17"/>
      <c r="B590" s="1"/>
    </row>
    <row r="591" spans="1:2" ht="16" x14ac:dyDescent="0.2">
      <c r="A591" s="17"/>
      <c r="B591" s="1"/>
    </row>
    <row r="592" spans="1:2" ht="16" x14ac:dyDescent="0.2">
      <c r="A592" s="17"/>
      <c r="B592" s="1"/>
    </row>
    <row r="593" spans="1:2" ht="16" x14ac:dyDescent="0.2">
      <c r="A593" s="17"/>
      <c r="B593" s="1"/>
    </row>
    <row r="594" spans="1:2" ht="16" x14ac:dyDescent="0.2">
      <c r="A594" s="17"/>
      <c r="B594" s="1"/>
    </row>
    <row r="595" spans="1:2" ht="16" x14ac:dyDescent="0.2">
      <c r="A595" s="17"/>
      <c r="B595" s="1"/>
    </row>
    <row r="596" spans="1:2" ht="16" x14ac:dyDescent="0.2">
      <c r="A596" s="17"/>
      <c r="B596" s="1"/>
    </row>
    <row r="597" spans="1:2" ht="16" x14ac:dyDescent="0.2">
      <c r="A597" s="17"/>
      <c r="B597" s="1"/>
    </row>
    <row r="598" spans="1:2" ht="16" x14ac:dyDescent="0.2">
      <c r="A598" s="17"/>
      <c r="B598" s="1"/>
    </row>
    <row r="599" spans="1:2" ht="16" x14ac:dyDescent="0.2">
      <c r="A599" s="17"/>
      <c r="B599" s="1"/>
    </row>
    <row r="600" spans="1:2" ht="16" x14ac:dyDescent="0.2">
      <c r="A600" s="17"/>
      <c r="B600" s="1"/>
    </row>
    <row r="601" spans="1:2" ht="16" x14ac:dyDescent="0.2">
      <c r="A601" s="17"/>
      <c r="B601" s="1"/>
    </row>
    <row r="602" spans="1:2" ht="16" x14ac:dyDescent="0.2">
      <c r="A602" s="17"/>
      <c r="B602" s="1"/>
    </row>
    <row r="603" spans="1:2" ht="16" x14ac:dyDescent="0.2">
      <c r="A603" s="17"/>
      <c r="B603" s="1"/>
    </row>
    <row r="604" spans="1:2" ht="16" x14ac:dyDescent="0.2">
      <c r="A604" s="17"/>
      <c r="B604" s="1"/>
    </row>
    <row r="605" spans="1:2" ht="16" x14ac:dyDescent="0.2">
      <c r="A605" s="17"/>
      <c r="B605" s="1"/>
    </row>
    <row r="606" spans="1:2" ht="16" x14ac:dyDescent="0.2">
      <c r="A606" s="17"/>
      <c r="B606" s="1"/>
    </row>
    <row r="607" spans="1:2" ht="16" x14ac:dyDescent="0.2">
      <c r="A607" s="17"/>
      <c r="B607" s="1"/>
    </row>
    <row r="608" spans="1:2" ht="16" x14ac:dyDescent="0.2">
      <c r="A608" s="17"/>
      <c r="B608" s="1"/>
    </row>
    <row r="609" spans="1:2" ht="16" x14ac:dyDescent="0.2">
      <c r="A609" s="17"/>
      <c r="B609" s="1"/>
    </row>
    <row r="610" spans="1:2" ht="16" x14ac:dyDescent="0.2">
      <c r="A610" s="17"/>
      <c r="B610" s="1"/>
    </row>
    <row r="611" spans="1:2" ht="16" x14ac:dyDescent="0.2">
      <c r="A611" s="17"/>
      <c r="B611" s="1"/>
    </row>
    <row r="612" spans="1:2" ht="16" x14ac:dyDescent="0.2">
      <c r="A612" s="17"/>
      <c r="B612" s="1"/>
    </row>
    <row r="613" spans="1:2" ht="16" x14ac:dyDescent="0.2">
      <c r="A613" s="17"/>
      <c r="B613" s="1"/>
    </row>
    <row r="614" spans="1:2" ht="16" x14ac:dyDescent="0.2">
      <c r="A614" s="17"/>
      <c r="B614" s="1"/>
    </row>
    <row r="615" spans="1:2" ht="16" x14ac:dyDescent="0.2">
      <c r="A615" s="17"/>
      <c r="B615" s="1"/>
    </row>
    <row r="616" spans="1:2" ht="16" x14ac:dyDescent="0.2">
      <c r="A616" s="17"/>
      <c r="B616" s="1"/>
    </row>
    <row r="617" spans="1:2" ht="16" x14ac:dyDescent="0.2">
      <c r="A617" s="17"/>
      <c r="B617" s="1"/>
    </row>
    <row r="618" spans="1:2" ht="16" x14ac:dyDescent="0.2">
      <c r="A618" s="17"/>
      <c r="B618" s="1"/>
    </row>
    <row r="619" spans="1:2" ht="16" x14ac:dyDescent="0.2">
      <c r="A619" s="17"/>
      <c r="B619" s="1"/>
    </row>
    <row r="620" spans="1:2" ht="16" x14ac:dyDescent="0.2">
      <c r="A620" s="17"/>
      <c r="B620" s="1"/>
    </row>
    <row r="621" spans="1:2" ht="16" x14ac:dyDescent="0.2">
      <c r="A621" s="17"/>
      <c r="B621" s="1"/>
    </row>
    <row r="622" spans="1:2" ht="16" x14ac:dyDescent="0.2">
      <c r="A622" s="17"/>
      <c r="B622" s="1"/>
    </row>
    <row r="623" spans="1:2" ht="16" x14ac:dyDescent="0.2">
      <c r="A623" s="17"/>
      <c r="B623" s="1"/>
    </row>
    <row r="624" spans="1:2" ht="16" x14ac:dyDescent="0.2">
      <c r="A624" s="17"/>
      <c r="B624" s="1"/>
    </row>
    <row r="625" spans="1:2" ht="16" x14ac:dyDescent="0.2">
      <c r="A625" s="17"/>
      <c r="B625" s="1"/>
    </row>
    <row r="626" spans="1:2" ht="16" x14ac:dyDescent="0.2">
      <c r="A626" s="17"/>
      <c r="B626" s="1"/>
    </row>
    <row r="627" spans="1:2" ht="16" x14ac:dyDescent="0.2">
      <c r="A627" s="17"/>
      <c r="B627" s="1"/>
    </row>
    <row r="628" spans="1:2" ht="16" x14ac:dyDescent="0.2">
      <c r="A628" s="17"/>
      <c r="B628" s="1"/>
    </row>
    <row r="629" spans="1:2" ht="16" x14ac:dyDescent="0.2">
      <c r="A629" s="17"/>
      <c r="B629" s="1"/>
    </row>
    <row r="630" spans="1:2" ht="16" x14ac:dyDescent="0.2">
      <c r="A630" s="17"/>
      <c r="B630" s="1"/>
    </row>
    <row r="631" spans="1:2" ht="16" x14ac:dyDescent="0.2">
      <c r="A631" s="17"/>
      <c r="B631" s="1"/>
    </row>
    <row r="632" spans="1:2" ht="16" x14ac:dyDescent="0.2">
      <c r="A632" s="17"/>
      <c r="B632" s="1"/>
    </row>
    <row r="633" spans="1:2" ht="16" x14ac:dyDescent="0.2">
      <c r="A633" s="17"/>
      <c r="B633" s="1"/>
    </row>
    <row r="634" spans="1:2" ht="16" x14ac:dyDescent="0.2">
      <c r="A634" s="17"/>
      <c r="B634" s="1"/>
    </row>
    <row r="635" spans="1:2" ht="16" x14ac:dyDescent="0.2">
      <c r="A635" s="17"/>
      <c r="B635" s="1"/>
    </row>
    <row r="636" spans="1:2" ht="16" x14ac:dyDescent="0.2">
      <c r="A636" s="17"/>
      <c r="B636" s="1"/>
    </row>
    <row r="637" spans="1:2" ht="16" x14ac:dyDescent="0.2">
      <c r="A637" s="17"/>
      <c r="B637" s="1"/>
    </row>
    <row r="638" spans="1:2" ht="16" x14ac:dyDescent="0.2">
      <c r="A638" s="17"/>
      <c r="B638" s="1"/>
    </row>
    <row r="639" spans="1:2" ht="16" x14ac:dyDescent="0.2">
      <c r="A639" s="17"/>
      <c r="B639" s="1"/>
    </row>
    <row r="640" spans="1:2" ht="16" x14ac:dyDescent="0.2">
      <c r="A640" s="17"/>
      <c r="B640" s="1"/>
    </row>
    <row r="641" spans="1:2" ht="16" x14ac:dyDescent="0.2">
      <c r="A641" s="17"/>
      <c r="B641" s="1"/>
    </row>
    <row r="642" spans="1:2" ht="16" x14ac:dyDescent="0.2">
      <c r="A642" s="17"/>
      <c r="B642" s="1"/>
    </row>
    <row r="643" spans="1:2" ht="16" x14ac:dyDescent="0.2">
      <c r="A643" s="17"/>
      <c r="B643" s="1"/>
    </row>
    <row r="644" spans="1:2" ht="16" x14ac:dyDescent="0.2">
      <c r="A644" s="17"/>
      <c r="B644" s="1"/>
    </row>
    <row r="645" spans="1:2" ht="16" x14ac:dyDescent="0.2">
      <c r="A645" s="17"/>
      <c r="B645" s="1"/>
    </row>
    <row r="646" spans="1:2" ht="16" x14ac:dyDescent="0.2">
      <c r="A646" s="17"/>
      <c r="B646" s="1"/>
    </row>
    <row r="647" spans="1:2" ht="16" x14ac:dyDescent="0.2">
      <c r="A647" s="17"/>
      <c r="B647" s="1"/>
    </row>
    <row r="648" spans="1:2" ht="16" x14ac:dyDescent="0.2">
      <c r="A648" s="17"/>
      <c r="B648" s="1"/>
    </row>
    <row r="649" spans="1:2" ht="16" x14ac:dyDescent="0.2">
      <c r="A649" s="17"/>
      <c r="B649" s="1"/>
    </row>
    <row r="650" spans="1:2" ht="16" x14ac:dyDescent="0.2">
      <c r="A650" s="17"/>
      <c r="B650" s="1"/>
    </row>
    <row r="651" spans="1:2" ht="16" x14ac:dyDescent="0.2">
      <c r="A651" s="17"/>
      <c r="B651" s="1"/>
    </row>
    <row r="652" spans="1:2" ht="16" x14ac:dyDescent="0.2">
      <c r="A652" s="17"/>
      <c r="B652" s="1"/>
    </row>
    <row r="653" spans="1:2" ht="16" x14ac:dyDescent="0.2">
      <c r="A653" s="17"/>
      <c r="B653" s="1"/>
    </row>
    <row r="654" spans="1:2" ht="16" x14ac:dyDescent="0.2">
      <c r="A654" s="17"/>
      <c r="B654" s="1"/>
    </row>
    <row r="655" spans="1:2" ht="16" x14ac:dyDescent="0.2">
      <c r="A655" s="17"/>
      <c r="B655" s="1"/>
    </row>
    <row r="656" spans="1:2" ht="16" x14ac:dyDescent="0.2">
      <c r="A656" s="17"/>
      <c r="B656" s="1"/>
    </row>
    <row r="657" spans="1:2" ht="16" x14ac:dyDescent="0.2">
      <c r="A657" s="17"/>
      <c r="B657" s="1"/>
    </row>
    <row r="658" spans="1:2" ht="16" x14ac:dyDescent="0.2">
      <c r="A658" s="17"/>
      <c r="B658" s="1"/>
    </row>
    <row r="659" spans="1:2" ht="16" x14ac:dyDescent="0.2">
      <c r="A659" s="17"/>
      <c r="B659" s="1"/>
    </row>
    <row r="660" spans="1:2" ht="16" x14ac:dyDescent="0.2">
      <c r="A660" s="17"/>
      <c r="B660" s="1"/>
    </row>
    <row r="661" spans="1:2" ht="16" x14ac:dyDescent="0.2">
      <c r="A661" s="17"/>
      <c r="B661" s="1"/>
    </row>
    <row r="662" spans="1:2" ht="16" x14ac:dyDescent="0.2">
      <c r="A662" s="17"/>
      <c r="B662" s="1"/>
    </row>
    <row r="663" spans="1:2" ht="16" x14ac:dyDescent="0.2">
      <c r="A663" s="17"/>
      <c r="B663" s="1"/>
    </row>
    <row r="664" spans="1:2" ht="16" x14ac:dyDescent="0.2">
      <c r="A664" s="17"/>
      <c r="B664" s="1"/>
    </row>
    <row r="665" spans="1:2" ht="16" x14ac:dyDescent="0.2">
      <c r="A665" s="17"/>
      <c r="B665" s="1"/>
    </row>
    <row r="666" spans="1:2" ht="16" x14ac:dyDescent="0.2">
      <c r="A666" s="17"/>
      <c r="B666" s="1"/>
    </row>
    <row r="667" spans="1:2" ht="16" x14ac:dyDescent="0.2">
      <c r="A667" s="17"/>
      <c r="B667" s="1"/>
    </row>
    <row r="668" spans="1:2" ht="16" x14ac:dyDescent="0.2">
      <c r="A668" s="17"/>
      <c r="B668" s="1"/>
    </row>
    <row r="669" spans="1:2" ht="16" x14ac:dyDescent="0.2">
      <c r="A669" s="17"/>
      <c r="B669" s="1"/>
    </row>
    <row r="670" spans="1:2" ht="16" x14ac:dyDescent="0.2">
      <c r="A670" s="17"/>
      <c r="B670" s="1"/>
    </row>
    <row r="671" spans="1:2" ht="16" x14ac:dyDescent="0.2">
      <c r="A671" s="17"/>
      <c r="B671" s="1"/>
    </row>
    <row r="672" spans="1:2" ht="16" x14ac:dyDescent="0.2">
      <c r="A672" s="17"/>
      <c r="B672" s="1"/>
    </row>
    <row r="673" spans="1:2" ht="16" x14ac:dyDescent="0.2">
      <c r="A673" s="17"/>
      <c r="B673" s="1"/>
    </row>
    <row r="674" spans="1:2" ht="16" x14ac:dyDescent="0.2">
      <c r="A674" s="17"/>
      <c r="B674" s="1"/>
    </row>
    <row r="675" spans="1:2" ht="16" x14ac:dyDescent="0.2">
      <c r="A675" s="17"/>
      <c r="B675" s="1"/>
    </row>
    <row r="676" spans="1:2" ht="16" x14ac:dyDescent="0.2">
      <c r="A676" s="17"/>
      <c r="B676" s="1"/>
    </row>
    <row r="677" spans="1:2" ht="16" x14ac:dyDescent="0.2">
      <c r="A677" s="17"/>
      <c r="B677" s="1"/>
    </row>
    <row r="678" spans="1:2" ht="16" x14ac:dyDescent="0.2">
      <c r="A678" s="17"/>
      <c r="B678" s="1"/>
    </row>
    <row r="679" spans="1:2" ht="16" x14ac:dyDescent="0.2">
      <c r="A679" s="17"/>
      <c r="B679" s="1"/>
    </row>
    <row r="680" spans="1:2" ht="16" x14ac:dyDescent="0.2">
      <c r="A680" s="17"/>
      <c r="B680" s="1"/>
    </row>
    <row r="681" spans="1:2" ht="16" x14ac:dyDescent="0.2">
      <c r="A681" s="17"/>
      <c r="B681" s="1"/>
    </row>
    <row r="682" spans="1:2" ht="16" x14ac:dyDescent="0.2">
      <c r="A682" s="17"/>
      <c r="B682" s="1"/>
    </row>
    <row r="683" spans="1:2" ht="16" x14ac:dyDescent="0.2">
      <c r="A683" s="17"/>
      <c r="B683" s="1"/>
    </row>
    <row r="684" spans="1:2" ht="16" x14ac:dyDescent="0.2">
      <c r="A684" s="17"/>
      <c r="B684" s="1"/>
    </row>
    <row r="685" spans="1:2" ht="16" x14ac:dyDescent="0.2">
      <c r="A685" s="17"/>
      <c r="B685" s="1"/>
    </row>
    <row r="686" spans="1:2" ht="16" x14ac:dyDescent="0.2">
      <c r="A686" s="17"/>
      <c r="B686" s="1"/>
    </row>
    <row r="687" spans="1:2" ht="16" x14ac:dyDescent="0.2">
      <c r="A687" s="17"/>
      <c r="B687" s="1"/>
    </row>
    <row r="688" spans="1:2" ht="16" x14ac:dyDescent="0.2">
      <c r="A688" s="17"/>
      <c r="B688" s="1"/>
    </row>
    <row r="689" spans="1:2" ht="16" x14ac:dyDescent="0.2">
      <c r="A689" s="17"/>
      <c r="B689" s="1"/>
    </row>
    <row r="690" spans="1:2" ht="16" x14ac:dyDescent="0.2">
      <c r="A690" s="17"/>
      <c r="B690" s="1"/>
    </row>
    <row r="691" spans="1:2" ht="16" x14ac:dyDescent="0.2">
      <c r="A691" s="17"/>
      <c r="B691" s="1"/>
    </row>
    <row r="692" spans="1:2" ht="16" x14ac:dyDescent="0.2">
      <c r="A692" s="17"/>
      <c r="B692" s="1"/>
    </row>
    <row r="693" spans="1:2" ht="16" x14ac:dyDescent="0.2">
      <c r="A693" s="17"/>
      <c r="B693" s="1"/>
    </row>
    <row r="694" spans="1:2" ht="16" x14ac:dyDescent="0.2">
      <c r="A694" s="17"/>
      <c r="B694" s="1"/>
    </row>
    <row r="695" spans="1:2" ht="16" x14ac:dyDescent="0.2">
      <c r="A695" s="17"/>
      <c r="B695" s="1"/>
    </row>
    <row r="696" spans="1:2" ht="16" x14ac:dyDescent="0.2">
      <c r="A696" s="17"/>
      <c r="B696" s="1"/>
    </row>
    <row r="697" spans="1:2" ht="16" x14ac:dyDescent="0.2">
      <c r="A697" s="17"/>
      <c r="B697" s="1"/>
    </row>
    <row r="698" spans="1:2" ht="16" x14ac:dyDescent="0.2">
      <c r="A698" s="17"/>
      <c r="B698" s="1"/>
    </row>
    <row r="699" spans="1:2" ht="16" x14ac:dyDescent="0.2">
      <c r="A699" s="17"/>
      <c r="B699" s="1"/>
    </row>
    <row r="700" spans="1:2" ht="16" x14ac:dyDescent="0.2">
      <c r="A700" s="17"/>
      <c r="B700" s="1"/>
    </row>
    <row r="701" spans="1:2" ht="16" x14ac:dyDescent="0.2">
      <c r="A701" s="17"/>
      <c r="B701" s="1"/>
    </row>
    <row r="702" spans="1:2" ht="16" x14ac:dyDescent="0.2">
      <c r="A702" s="17"/>
      <c r="B702" s="1"/>
    </row>
    <row r="703" spans="1:2" ht="16" x14ac:dyDescent="0.2">
      <c r="A703" s="17"/>
      <c r="B703" s="1"/>
    </row>
    <row r="704" spans="1:2" ht="16" x14ac:dyDescent="0.2">
      <c r="A704" s="17"/>
      <c r="B704" s="1"/>
    </row>
    <row r="705" spans="1:2" ht="16" x14ac:dyDescent="0.2">
      <c r="A705" s="17"/>
      <c r="B705" s="1"/>
    </row>
    <row r="706" spans="1:2" ht="16" x14ac:dyDescent="0.2">
      <c r="A706" s="17"/>
      <c r="B706" s="1"/>
    </row>
    <row r="707" spans="1:2" ht="16" x14ac:dyDescent="0.2">
      <c r="A707" s="17"/>
      <c r="B707" s="1"/>
    </row>
    <row r="708" spans="1:2" ht="16" x14ac:dyDescent="0.2">
      <c r="A708" s="17"/>
      <c r="B708" s="1"/>
    </row>
    <row r="709" spans="1:2" ht="16" x14ac:dyDescent="0.2">
      <c r="A709" s="17"/>
      <c r="B709" s="1"/>
    </row>
    <row r="710" spans="1:2" ht="16" x14ac:dyDescent="0.2">
      <c r="A710" s="17"/>
      <c r="B710" s="1"/>
    </row>
    <row r="711" spans="1:2" ht="16" x14ac:dyDescent="0.2">
      <c r="A711" s="17"/>
      <c r="B711" s="1"/>
    </row>
    <row r="712" spans="1:2" ht="16" x14ac:dyDescent="0.2">
      <c r="A712" s="17"/>
      <c r="B712" s="1"/>
    </row>
    <row r="713" spans="1:2" ht="16" x14ac:dyDescent="0.2">
      <c r="A713" s="17"/>
      <c r="B713" s="1"/>
    </row>
    <row r="714" spans="1:2" ht="16" x14ac:dyDescent="0.2">
      <c r="A714" s="17"/>
      <c r="B714" s="1"/>
    </row>
    <row r="715" spans="1:2" ht="16" x14ac:dyDescent="0.2">
      <c r="A715" s="17"/>
      <c r="B715" s="1"/>
    </row>
    <row r="716" spans="1:2" ht="16" x14ac:dyDescent="0.2">
      <c r="A716" s="17"/>
      <c r="B716" s="1"/>
    </row>
    <row r="717" spans="1:2" ht="16" x14ac:dyDescent="0.2">
      <c r="A717" s="17"/>
      <c r="B717" s="1"/>
    </row>
    <row r="718" spans="1:2" ht="16" x14ac:dyDescent="0.2">
      <c r="A718" s="17"/>
      <c r="B718" s="1"/>
    </row>
    <row r="719" spans="1:2" ht="16" x14ac:dyDescent="0.2">
      <c r="A719" s="17"/>
      <c r="B719" s="1"/>
    </row>
    <row r="720" spans="1:2" ht="16" x14ac:dyDescent="0.2">
      <c r="A720" s="17"/>
      <c r="B720" s="1"/>
    </row>
    <row r="721" spans="1:2" ht="16" x14ac:dyDescent="0.2">
      <c r="A721" s="17"/>
      <c r="B721" s="1"/>
    </row>
    <row r="722" spans="1:2" ht="16" x14ac:dyDescent="0.2">
      <c r="A722" s="17"/>
      <c r="B722" s="1"/>
    </row>
    <row r="723" spans="1:2" ht="16" x14ac:dyDescent="0.2">
      <c r="A723" s="17"/>
      <c r="B723" s="1"/>
    </row>
    <row r="724" spans="1:2" ht="16" x14ac:dyDescent="0.2">
      <c r="A724" s="17"/>
      <c r="B724" s="1"/>
    </row>
    <row r="725" spans="1:2" ht="16" x14ac:dyDescent="0.2">
      <c r="A725" s="17"/>
      <c r="B725" s="1"/>
    </row>
    <row r="726" spans="1:2" ht="16" x14ac:dyDescent="0.2">
      <c r="A726" s="17"/>
      <c r="B726" s="1"/>
    </row>
    <row r="727" spans="1:2" ht="16" x14ac:dyDescent="0.2">
      <c r="A727" s="17"/>
      <c r="B727" s="1"/>
    </row>
    <row r="728" spans="1:2" ht="16" x14ac:dyDescent="0.2">
      <c r="A728" s="17"/>
      <c r="B728" s="1"/>
    </row>
    <row r="729" spans="1:2" ht="16" x14ac:dyDescent="0.2">
      <c r="A729" s="17"/>
      <c r="B729" s="1"/>
    </row>
    <row r="730" spans="1:2" ht="16" x14ac:dyDescent="0.2">
      <c r="A730" s="17"/>
      <c r="B730" s="1"/>
    </row>
    <row r="731" spans="1:2" ht="16" x14ac:dyDescent="0.2">
      <c r="A731" s="17"/>
      <c r="B731" s="1"/>
    </row>
    <row r="732" spans="1:2" ht="16" x14ac:dyDescent="0.2">
      <c r="A732" s="17"/>
      <c r="B732" s="1"/>
    </row>
    <row r="733" spans="1:2" ht="16" x14ac:dyDescent="0.2">
      <c r="A733" s="17"/>
      <c r="B733" s="1"/>
    </row>
    <row r="734" spans="1:2" ht="16" x14ac:dyDescent="0.2">
      <c r="A734" s="17"/>
      <c r="B734" s="1"/>
    </row>
    <row r="735" spans="1:2" ht="16" x14ac:dyDescent="0.2">
      <c r="A735" s="17"/>
      <c r="B735" s="1"/>
    </row>
    <row r="736" spans="1:2" ht="16" x14ac:dyDescent="0.2">
      <c r="A736" s="17"/>
      <c r="B736" s="1"/>
    </row>
    <row r="737" spans="1:2" ht="16" x14ac:dyDescent="0.2">
      <c r="A737" s="17"/>
      <c r="B737" s="1"/>
    </row>
    <row r="738" spans="1:2" ht="16" x14ac:dyDescent="0.2">
      <c r="A738" s="17"/>
      <c r="B738" s="1"/>
    </row>
    <row r="739" spans="1:2" ht="16" x14ac:dyDescent="0.2">
      <c r="A739" s="17"/>
      <c r="B739" s="1"/>
    </row>
    <row r="740" spans="1:2" ht="16" x14ac:dyDescent="0.2">
      <c r="A740" s="17"/>
      <c r="B740" s="1"/>
    </row>
    <row r="741" spans="1:2" ht="16" x14ac:dyDescent="0.2">
      <c r="A741" s="17"/>
      <c r="B741" s="1"/>
    </row>
    <row r="742" spans="1:2" ht="16" x14ac:dyDescent="0.2">
      <c r="A742" s="17"/>
      <c r="B742" s="1"/>
    </row>
    <row r="743" spans="1:2" ht="16" x14ac:dyDescent="0.2">
      <c r="A743" s="17"/>
      <c r="B743" s="1"/>
    </row>
    <row r="744" spans="1:2" ht="16" x14ac:dyDescent="0.2">
      <c r="A744" s="17"/>
      <c r="B744" s="1"/>
    </row>
    <row r="745" spans="1:2" ht="16" x14ac:dyDescent="0.2">
      <c r="A745" s="17"/>
      <c r="B745" s="1"/>
    </row>
    <row r="746" spans="1:2" ht="16" x14ac:dyDescent="0.2">
      <c r="A746" s="17"/>
      <c r="B746" s="1"/>
    </row>
    <row r="747" spans="1:2" ht="16" x14ac:dyDescent="0.2">
      <c r="A747" s="17"/>
      <c r="B747" s="1"/>
    </row>
    <row r="748" spans="1:2" ht="16" x14ac:dyDescent="0.2">
      <c r="A748" s="17"/>
      <c r="B748" s="1"/>
    </row>
    <row r="749" spans="1:2" ht="16" x14ac:dyDescent="0.2">
      <c r="A749" s="17"/>
      <c r="B749" s="1"/>
    </row>
    <row r="750" spans="1:2" ht="16" x14ac:dyDescent="0.2">
      <c r="A750" s="17"/>
      <c r="B750" s="1"/>
    </row>
    <row r="751" spans="1:2" ht="16" x14ac:dyDescent="0.2">
      <c r="A751" s="17"/>
      <c r="B751" s="1"/>
    </row>
    <row r="752" spans="1:2" ht="16" x14ac:dyDescent="0.2">
      <c r="A752" s="17"/>
      <c r="B752" s="1"/>
    </row>
    <row r="753" spans="1:2" ht="16" x14ac:dyDescent="0.2">
      <c r="A753" s="17"/>
      <c r="B753" s="1"/>
    </row>
    <row r="754" spans="1:2" ht="16" x14ac:dyDescent="0.2">
      <c r="A754" s="17"/>
      <c r="B754" s="1"/>
    </row>
    <row r="755" spans="1:2" ht="16" x14ac:dyDescent="0.2">
      <c r="A755" s="17"/>
      <c r="B755" s="1"/>
    </row>
    <row r="756" spans="1:2" ht="16" x14ac:dyDescent="0.2">
      <c r="A756" s="17"/>
      <c r="B756" s="1"/>
    </row>
    <row r="757" spans="1:2" ht="16" x14ac:dyDescent="0.2">
      <c r="A757" s="17"/>
      <c r="B757" s="1"/>
    </row>
    <row r="758" spans="1:2" ht="16" x14ac:dyDescent="0.2">
      <c r="A758" s="17"/>
      <c r="B758" s="1"/>
    </row>
    <row r="759" spans="1:2" ht="16" x14ac:dyDescent="0.2">
      <c r="A759" s="17"/>
      <c r="B759" s="1"/>
    </row>
    <row r="760" spans="1:2" ht="16" x14ac:dyDescent="0.2">
      <c r="A760" s="17"/>
      <c r="B760" s="1"/>
    </row>
    <row r="761" spans="1:2" ht="16" x14ac:dyDescent="0.2">
      <c r="A761" s="17"/>
      <c r="B761" s="1"/>
    </row>
    <row r="762" spans="1:2" ht="16" x14ac:dyDescent="0.2">
      <c r="A762" s="17"/>
      <c r="B762" s="1"/>
    </row>
    <row r="763" spans="1:2" ht="16" x14ac:dyDescent="0.2">
      <c r="A763" s="17"/>
      <c r="B763" s="1"/>
    </row>
    <row r="764" spans="1:2" ht="16" x14ac:dyDescent="0.2">
      <c r="A764" s="17"/>
      <c r="B764" s="1"/>
    </row>
    <row r="765" spans="1:2" ht="16" x14ac:dyDescent="0.2">
      <c r="A765" s="17"/>
      <c r="B765" s="1"/>
    </row>
    <row r="766" spans="1:2" ht="16" x14ac:dyDescent="0.2">
      <c r="A766" s="17"/>
      <c r="B766" s="1"/>
    </row>
    <row r="767" spans="1:2" ht="16" x14ac:dyDescent="0.2">
      <c r="A767" s="17"/>
      <c r="B767" s="1"/>
    </row>
    <row r="768" spans="1:2" ht="16" x14ac:dyDescent="0.2">
      <c r="A768" s="17"/>
      <c r="B768" s="1"/>
    </row>
    <row r="769" spans="1:2" ht="16" x14ac:dyDescent="0.2">
      <c r="A769" s="17"/>
      <c r="B769" s="1"/>
    </row>
    <row r="770" spans="1:2" ht="16" x14ac:dyDescent="0.2">
      <c r="A770" s="17"/>
      <c r="B770" s="1"/>
    </row>
    <row r="771" spans="1:2" ht="16" x14ac:dyDescent="0.2">
      <c r="A771" s="17"/>
      <c r="B771" s="1"/>
    </row>
    <row r="772" spans="1:2" ht="16" x14ac:dyDescent="0.2">
      <c r="A772" s="17"/>
      <c r="B772" s="1"/>
    </row>
    <row r="773" spans="1:2" ht="16" x14ac:dyDescent="0.2">
      <c r="A773" s="17"/>
      <c r="B773" s="1"/>
    </row>
    <row r="774" spans="1:2" ht="16" x14ac:dyDescent="0.2">
      <c r="A774" s="17"/>
      <c r="B774" s="1"/>
    </row>
    <row r="775" spans="1:2" ht="16" x14ac:dyDescent="0.2">
      <c r="A775" s="17"/>
      <c r="B775" s="1"/>
    </row>
    <row r="776" spans="1:2" ht="16" x14ac:dyDescent="0.2">
      <c r="A776" s="17"/>
      <c r="B776" s="1"/>
    </row>
    <row r="777" spans="1:2" ht="16" x14ac:dyDescent="0.2">
      <c r="A777" s="17"/>
      <c r="B777" s="1"/>
    </row>
    <row r="778" spans="1:2" ht="16" x14ac:dyDescent="0.2">
      <c r="A778" s="17"/>
      <c r="B778" s="1"/>
    </row>
    <row r="779" spans="1:2" ht="16" x14ac:dyDescent="0.2">
      <c r="A779" s="17"/>
      <c r="B779" s="1"/>
    </row>
    <row r="780" spans="1:2" ht="16" x14ac:dyDescent="0.2">
      <c r="A780" s="17"/>
      <c r="B780" s="1"/>
    </row>
    <row r="781" spans="1:2" ht="16" x14ac:dyDescent="0.2">
      <c r="A781" s="17"/>
      <c r="B781" s="1"/>
    </row>
    <row r="782" spans="1:2" ht="16" x14ac:dyDescent="0.2">
      <c r="A782" s="17"/>
      <c r="B782" s="1"/>
    </row>
    <row r="783" spans="1:2" ht="16" x14ac:dyDescent="0.2">
      <c r="A783" s="17"/>
      <c r="B783" s="1"/>
    </row>
    <row r="784" spans="1:2" ht="16" x14ac:dyDescent="0.2">
      <c r="A784" s="17"/>
      <c r="B784" s="1"/>
    </row>
    <row r="785" spans="1:2" ht="16" x14ac:dyDescent="0.2">
      <c r="A785" s="17"/>
      <c r="B785" s="1"/>
    </row>
    <row r="786" spans="1:2" ht="16" x14ac:dyDescent="0.2">
      <c r="A786" s="17"/>
      <c r="B786" s="1"/>
    </row>
    <row r="787" spans="1:2" ht="16" x14ac:dyDescent="0.2">
      <c r="A787" s="17"/>
      <c r="B787" s="1"/>
    </row>
    <row r="788" spans="1:2" ht="16" x14ac:dyDescent="0.2">
      <c r="A788" s="17"/>
      <c r="B788" s="1"/>
    </row>
    <row r="789" spans="1:2" ht="16" x14ac:dyDescent="0.2">
      <c r="A789" s="17"/>
      <c r="B789" s="1"/>
    </row>
    <row r="790" spans="1:2" ht="16" x14ac:dyDescent="0.2">
      <c r="A790" s="17"/>
      <c r="B790" s="1"/>
    </row>
    <row r="791" spans="1:2" ht="16" x14ac:dyDescent="0.2">
      <c r="A791" s="17"/>
      <c r="B791" s="1"/>
    </row>
    <row r="792" spans="1:2" ht="16" x14ac:dyDescent="0.2">
      <c r="A792" s="17"/>
      <c r="B792" s="1"/>
    </row>
    <row r="793" spans="1:2" ht="16" x14ac:dyDescent="0.2">
      <c r="A793" s="17"/>
      <c r="B793" s="1"/>
    </row>
    <row r="794" spans="1:2" ht="16" x14ac:dyDescent="0.2">
      <c r="A794" s="17"/>
      <c r="B794" s="1"/>
    </row>
    <row r="795" spans="1:2" ht="16" x14ac:dyDescent="0.2">
      <c r="A795" s="17"/>
      <c r="B795" s="1"/>
    </row>
    <row r="796" spans="1:2" ht="16" x14ac:dyDescent="0.2">
      <c r="A796" s="17"/>
      <c r="B796" s="1"/>
    </row>
    <row r="797" spans="1:2" ht="16" x14ac:dyDescent="0.2">
      <c r="A797" s="17"/>
      <c r="B797" s="1"/>
    </row>
    <row r="798" spans="1:2" ht="16" x14ac:dyDescent="0.2">
      <c r="A798" s="17"/>
      <c r="B798" s="1"/>
    </row>
    <row r="799" spans="1:2" ht="16" x14ac:dyDescent="0.2">
      <c r="A799" s="17"/>
      <c r="B799" s="1"/>
    </row>
    <row r="800" spans="1:2" ht="16" x14ac:dyDescent="0.2">
      <c r="A800" s="17"/>
      <c r="B800" s="1"/>
    </row>
    <row r="801" spans="1:2" ht="16" x14ac:dyDescent="0.2">
      <c r="A801" s="17"/>
      <c r="B801" s="1"/>
    </row>
    <row r="802" spans="1:2" ht="16" x14ac:dyDescent="0.2">
      <c r="A802" s="17"/>
      <c r="B802" s="1"/>
    </row>
    <row r="803" spans="1:2" ht="16" x14ac:dyDescent="0.2">
      <c r="A803" s="17"/>
      <c r="B803" s="1"/>
    </row>
    <row r="804" spans="1:2" ht="16" x14ac:dyDescent="0.2">
      <c r="A804" s="17"/>
      <c r="B804" s="1"/>
    </row>
    <row r="805" spans="1:2" ht="16" x14ac:dyDescent="0.2">
      <c r="A805" s="17"/>
      <c r="B805" s="1"/>
    </row>
    <row r="806" spans="1:2" ht="16" x14ac:dyDescent="0.2">
      <c r="A806" s="17"/>
      <c r="B806" s="1"/>
    </row>
    <row r="807" spans="1:2" ht="16" x14ac:dyDescent="0.2">
      <c r="A807" s="17"/>
      <c r="B807" s="1"/>
    </row>
    <row r="808" spans="1:2" ht="16" x14ac:dyDescent="0.2">
      <c r="A808" s="17"/>
      <c r="B808" s="1"/>
    </row>
    <row r="809" spans="1:2" ht="16" x14ac:dyDescent="0.2">
      <c r="A809" s="17"/>
      <c r="B809" s="1"/>
    </row>
    <row r="810" spans="1:2" ht="16" x14ac:dyDescent="0.2">
      <c r="A810" s="17"/>
      <c r="B810" s="1"/>
    </row>
    <row r="811" spans="1:2" ht="16" x14ac:dyDescent="0.2">
      <c r="A811" s="17"/>
      <c r="B811" s="1"/>
    </row>
    <row r="812" spans="1:2" ht="16" x14ac:dyDescent="0.2">
      <c r="A812" s="17"/>
      <c r="B812" s="1"/>
    </row>
    <row r="813" spans="1:2" ht="16" x14ac:dyDescent="0.2">
      <c r="A813" s="17"/>
      <c r="B813" s="1"/>
    </row>
    <row r="814" spans="1:2" ht="16" x14ac:dyDescent="0.2">
      <c r="A814" s="17"/>
      <c r="B814" s="1"/>
    </row>
    <row r="815" spans="1:2" ht="16" x14ac:dyDescent="0.2">
      <c r="A815" s="17"/>
      <c r="B815" s="1"/>
    </row>
    <row r="816" spans="1:2" ht="16" x14ac:dyDescent="0.2">
      <c r="A816" s="17"/>
      <c r="B816" s="1"/>
    </row>
    <row r="817" spans="1:2" ht="16" x14ac:dyDescent="0.2">
      <c r="A817" s="17"/>
      <c r="B817" s="1"/>
    </row>
    <row r="818" spans="1:2" ht="16" x14ac:dyDescent="0.2">
      <c r="A818" s="17"/>
      <c r="B818" s="1"/>
    </row>
    <row r="819" spans="1:2" ht="16" x14ac:dyDescent="0.2">
      <c r="A819" s="17"/>
      <c r="B819" s="1"/>
    </row>
    <row r="820" spans="1:2" ht="16" x14ac:dyDescent="0.2">
      <c r="A820" s="17"/>
      <c r="B820" s="1"/>
    </row>
    <row r="821" spans="1:2" ht="16" x14ac:dyDescent="0.2">
      <c r="A821" s="17"/>
      <c r="B821" s="1"/>
    </row>
    <row r="822" spans="1:2" ht="16" x14ac:dyDescent="0.2">
      <c r="A822" s="17"/>
      <c r="B822" s="1"/>
    </row>
    <row r="823" spans="1:2" ht="16" x14ac:dyDescent="0.2">
      <c r="A823" s="17"/>
      <c r="B823" s="1"/>
    </row>
    <row r="824" spans="1:2" ht="16" x14ac:dyDescent="0.2">
      <c r="A824" s="17"/>
      <c r="B824" s="1"/>
    </row>
    <row r="825" spans="1:2" ht="16" x14ac:dyDescent="0.2">
      <c r="A825" s="17"/>
      <c r="B825" s="1"/>
    </row>
    <row r="826" spans="1:2" ht="16" x14ac:dyDescent="0.2">
      <c r="A826" s="17"/>
      <c r="B826" s="1"/>
    </row>
    <row r="827" spans="1:2" ht="16" x14ac:dyDescent="0.2">
      <c r="A827" s="17"/>
      <c r="B827" s="1"/>
    </row>
    <row r="828" spans="1:2" ht="16" x14ac:dyDescent="0.2">
      <c r="A828" s="17"/>
      <c r="B828" s="1"/>
    </row>
    <row r="829" spans="1:2" ht="16" x14ac:dyDescent="0.2">
      <c r="A829" s="17"/>
      <c r="B829" s="1"/>
    </row>
    <row r="830" spans="1:2" ht="16" x14ac:dyDescent="0.2">
      <c r="A830" s="17"/>
      <c r="B830" s="1"/>
    </row>
    <row r="831" spans="1:2" ht="16" x14ac:dyDescent="0.2">
      <c r="A831" s="17"/>
      <c r="B831" s="1"/>
    </row>
    <row r="832" spans="1:2" ht="16" x14ac:dyDescent="0.2">
      <c r="A832" s="17"/>
      <c r="B832" s="1"/>
    </row>
    <row r="833" spans="1:2" ht="16" x14ac:dyDescent="0.2">
      <c r="A833" s="17"/>
      <c r="B833" s="1"/>
    </row>
    <row r="834" spans="1:2" ht="16" x14ac:dyDescent="0.2">
      <c r="A834" s="17"/>
      <c r="B834" s="1"/>
    </row>
    <row r="835" spans="1:2" ht="16" x14ac:dyDescent="0.2">
      <c r="A835" s="17"/>
      <c r="B835" s="1"/>
    </row>
    <row r="836" spans="1:2" ht="16" x14ac:dyDescent="0.2">
      <c r="A836" s="17"/>
      <c r="B836" s="1"/>
    </row>
    <row r="837" spans="1:2" ht="16" x14ac:dyDescent="0.2">
      <c r="A837" s="17"/>
      <c r="B837" s="1"/>
    </row>
    <row r="838" spans="1:2" ht="16" x14ac:dyDescent="0.2">
      <c r="A838" s="17"/>
      <c r="B838" s="1"/>
    </row>
    <row r="839" spans="1:2" ht="16" x14ac:dyDescent="0.2">
      <c r="A839" s="17"/>
      <c r="B839" s="1"/>
    </row>
    <row r="840" spans="1:2" ht="16" x14ac:dyDescent="0.2">
      <c r="A840" s="17"/>
      <c r="B840" s="1"/>
    </row>
    <row r="841" spans="1:2" ht="16" x14ac:dyDescent="0.2">
      <c r="A841" s="17"/>
      <c r="B841" s="1"/>
    </row>
    <row r="842" spans="1:2" ht="16" x14ac:dyDescent="0.2">
      <c r="A842" s="17"/>
      <c r="B842" s="1"/>
    </row>
    <row r="843" spans="1:2" ht="16" x14ac:dyDescent="0.2">
      <c r="A843" s="17"/>
      <c r="B843" s="1"/>
    </row>
    <row r="844" spans="1:2" ht="16" x14ac:dyDescent="0.2">
      <c r="A844" s="17"/>
      <c r="B844" s="1"/>
    </row>
    <row r="845" spans="1:2" ht="16" x14ac:dyDescent="0.2">
      <c r="A845" s="17"/>
      <c r="B845" s="1"/>
    </row>
    <row r="846" spans="1:2" ht="16" x14ac:dyDescent="0.2">
      <c r="A846" s="17"/>
      <c r="B846" s="1"/>
    </row>
    <row r="847" spans="1:2" ht="16" x14ac:dyDescent="0.2">
      <c r="A847" s="17"/>
      <c r="B847" s="1"/>
    </row>
    <row r="848" spans="1:2" ht="16" x14ac:dyDescent="0.2">
      <c r="A848" s="17"/>
      <c r="B848" s="1"/>
    </row>
    <row r="849" spans="1:2" ht="16" x14ac:dyDescent="0.2">
      <c r="A849" s="17"/>
      <c r="B849" s="1"/>
    </row>
    <row r="850" spans="1:2" ht="16" x14ac:dyDescent="0.2">
      <c r="A850" s="17"/>
      <c r="B850" s="1"/>
    </row>
    <row r="851" spans="1:2" ht="16" x14ac:dyDescent="0.2">
      <c r="A851" s="17"/>
      <c r="B851" s="1"/>
    </row>
    <row r="852" spans="1:2" ht="16" x14ac:dyDescent="0.2">
      <c r="A852" s="17"/>
      <c r="B852" s="1"/>
    </row>
    <row r="853" spans="1:2" ht="16" x14ac:dyDescent="0.2">
      <c r="A853" s="17"/>
      <c r="B853" s="1"/>
    </row>
    <row r="854" spans="1:2" ht="16" x14ac:dyDescent="0.2">
      <c r="A854" s="17"/>
      <c r="B854" s="1"/>
    </row>
    <row r="855" spans="1:2" ht="16" x14ac:dyDescent="0.2">
      <c r="A855" s="17"/>
      <c r="B855" s="1"/>
    </row>
    <row r="856" spans="1:2" ht="16" x14ac:dyDescent="0.2">
      <c r="A856" s="17"/>
      <c r="B856" s="1"/>
    </row>
    <row r="857" spans="1:2" ht="16" x14ac:dyDescent="0.2">
      <c r="A857" s="17"/>
      <c r="B857" s="1"/>
    </row>
    <row r="858" spans="1:2" ht="16" x14ac:dyDescent="0.2">
      <c r="A858" s="17"/>
      <c r="B858" s="1"/>
    </row>
    <row r="859" spans="1:2" ht="16" x14ac:dyDescent="0.2">
      <c r="A859" s="17"/>
      <c r="B859" s="1"/>
    </row>
    <row r="860" spans="1:2" ht="16" x14ac:dyDescent="0.2">
      <c r="A860" s="17"/>
      <c r="B860" s="1"/>
    </row>
    <row r="861" spans="1:2" ht="16" x14ac:dyDescent="0.2">
      <c r="A861" s="17"/>
      <c r="B861" s="1"/>
    </row>
    <row r="862" spans="1:2" ht="16" x14ac:dyDescent="0.2">
      <c r="A862" s="17"/>
      <c r="B862" s="1"/>
    </row>
    <row r="863" spans="1:2" ht="16" x14ac:dyDescent="0.2">
      <c r="A863" s="17"/>
      <c r="B863" s="1"/>
    </row>
    <row r="864" spans="1:2" ht="16" x14ac:dyDescent="0.2">
      <c r="A864" s="17"/>
      <c r="B864" s="1"/>
    </row>
    <row r="865" spans="1:2" ht="16" x14ac:dyDescent="0.2">
      <c r="A865" s="17"/>
      <c r="B865" s="1"/>
    </row>
    <row r="866" spans="1:2" ht="16" x14ac:dyDescent="0.2">
      <c r="A866" s="17"/>
      <c r="B866" s="1"/>
    </row>
    <row r="867" spans="1:2" ht="16" x14ac:dyDescent="0.2">
      <c r="A867" s="17"/>
      <c r="B867" s="1"/>
    </row>
    <row r="868" spans="1:2" ht="16" x14ac:dyDescent="0.2">
      <c r="A868" s="17"/>
      <c r="B868" s="1"/>
    </row>
    <row r="869" spans="1:2" ht="16" x14ac:dyDescent="0.2">
      <c r="A869" s="17"/>
      <c r="B869" s="1"/>
    </row>
    <row r="870" spans="1:2" ht="16" x14ac:dyDescent="0.2">
      <c r="A870" s="17"/>
      <c r="B870" s="1"/>
    </row>
    <row r="871" spans="1:2" ht="16" x14ac:dyDescent="0.2">
      <c r="A871" s="17"/>
      <c r="B871" s="1"/>
    </row>
    <row r="872" spans="1:2" ht="16" x14ac:dyDescent="0.2">
      <c r="A872" s="17"/>
      <c r="B872" s="1"/>
    </row>
    <row r="873" spans="1:2" ht="16" x14ac:dyDescent="0.2">
      <c r="A873" s="17"/>
      <c r="B873" s="1"/>
    </row>
    <row r="874" spans="1:2" ht="16" x14ac:dyDescent="0.2">
      <c r="A874" s="17"/>
      <c r="B874" s="1"/>
    </row>
    <row r="875" spans="1:2" ht="16" x14ac:dyDescent="0.2">
      <c r="A875" s="17"/>
      <c r="B875" s="1"/>
    </row>
    <row r="876" spans="1:2" ht="16" x14ac:dyDescent="0.2">
      <c r="A876" s="17"/>
      <c r="B876" s="1"/>
    </row>
    <row r="877" spans="1:2" ht="16" x14ac:dyDescent="0.2">
      <c r="A877" s="17"/>
      <c r="B877" s="1"/>
    </row>
    <row r="878" spans="1:2" ht="16" x14ac:dyDescent="0.2">
      <c r="A878" s="17"/>
      <c r="B878" s="1"/>
    </row>
    <row r="879" spans="1:2" ht="16" x14ac:dyDescent="0.2">
      <c r="A879" s="17"/>
      <c r="B879" s="1"/>
    </row>
    <row r="880" spans="1:2" ht="16" x14ac:dyDescent="0.2">
      <c r="A880" s="17"/>
      <c r="B880" s="1"/>
    </row>
    <row r="881" spans="1:2" ht="16" x14ac:dyDescent="0.2">
      <c r="A881" s="17"/>
      <c r="B881" s="1"/>
    </row>
    <row r="882" spans="1:2" ht="16" x14ac:dyDescent="0.2">
      <c r="A882" s="17"/>
      <c r="B882" s="1"/>
    </row>
    <row r="883" spans="1:2" ht="16" x14ac:dyDescent="0.2">
      <c r="A883" s="17"/>
      <c r="B883" s="1"/>
    </row>
    <row r="884" spans="1:2" ht="16" x14ac:dyDescent="0.2">
      <c r="A884" s="17"/>
      <c r="B884" s="1"/>
    </row>
    <row r="885" spans="1:2" ht="16" x14ac:dyDescent="0.2">
      <c r="A885" s="17"/>
      <c r="B885" s="1"/>
    </row>
    <row r="886" spans="1:2" ht="16" x14ac:dyDescent="0.2">
      <c r="A886" s="17"/>
      <c r="B886" s="1"/>
    </row>
    <row r="887" spans="1:2" ht="16" x14ac:dyDescent="0.2">
      <c r="A887" s="17"/>
      <c r="B887" s="1"/>
    </row>
    <row r="888" spans="1:2" ht="16" x14ac:dyDescent="0.2">
      <c r="A888" s="17"/>
      <c r="B888" s="1"/>
    </row>
    <row r="889" spans="1:2" ht="16" x14ac:dyDescent="0.2">
      <c r="A889" s="17"/>
      <c r="B889" s="1"/>
    </row>
    <row r="890" spans="1:2" ht="16" x14ac:dyDescent="0.2">
      <c r="A890" s="17"/>
      <c r="B890" s="1"/>
    </row>
    <row r="891" spans="1:2" ht="16" x14ac:dyDescent="0.2">
      <c r="A891" s="17"/>
      <c r="B891" s="1"/>
    </row>
    <row r="892" spans="1:2" ht="16" x14ac:dyDescent="0.2">
      <c r="A892" s="17"/>
      <c r="B892" s="1"/>
    </row>
    <row r="893" spans="1:2" ht="16" x14ac:dyDescent="0.2">
      <c r="A893" s="17"/>
      <c r="B893" s="1"/>
    </row>
    <row r="894" spans="1:2" ht="16" x14ac:dyDescent="0.2">
      <c r="A894" s="17"/>
      <c r="B894" s="1"/>
    </row>
    <row r="895" spans="1:2" ht="16" x14ac:dyDescent="0.2">
      <c r="A895" s="17"/>
      <c r="B895" s="1"/>
    </row>
    <row r="896" spans="1:2" ht="16" x14ac:dyDescent="0.2">
      <c r="A896" s="17"/>
      <c r="B896" s="1"/>
    </row>
    <row r="897" spans="1:2" ht="16" x14ac:dyDescent="0.2">
      <c r="A897" s="17"/>
      <c r="B897" s="1"/>
    </row>
    <row r="898" spans="1:2" ht="16" x14ac:dyDescent="0.2">
      <c r="A898" s="17"/>
      <c r="B898" s="1"/>
    </row>
    <row r="899" spans="1:2" ht="16" x14ac:dyDescent="0.2">
      <c r="A899" s="17"/>
      <c r="B899" s="1"/>
    </row>
    <row r="900" spans="1:2" ht="16" x14ac:dyDescent="0.2">
      <c r="A900" s="17"/>
      <c r="B900" s="1"/>
    </row>
    <row r="901" spans="1:2" ht="16" x14ac:dyDescent="0.2">
      <c r="A901" s="17"/>
      <c r="B901" s="1"/>
    </row>
    <row r="902" spans="1:2" ht="16" x14ac:dyDescent="0.2">
      <c r="A902" s="17"/>
      <c r="B902" s="1"/>
    </row>
    <row r="903" spans="1:2" ht="16" x14ac:dyDescent="0.2">
      <c r="A903" s="17"/>
      <c r="B903" s="1"/>
    </row>
    <row r="904" spans="1:2" ht="16" x14ac:dyDescent="0.2">
      <c r="A904" s="17"/>
      <c r="B904" s="1"/>
    </row>
    <row r="905" spans="1:2" ht="16" x14ac:dyDescent="0.2">
      <c r="A905" s="17"/>
      <c r="B905" s="1"/>
    </row>
    <row r="906" spans="1:2" ht="16" x14ac:dyDescent="0.2">
      <c r="A906" s="17"/>
      <c r="B906" s="1"/>
    </row>
    <row r="907" spans="1:2" ht="16" x14ac:dyDescent="0.2">
      <c r="A907" s="17"/>
      <c r="B907" s="1"/>
    </row>
    <row r="908" spans="1:2" ht="16" x14ac:dyDescent="0.2">
      <c r="A908" s="17"/>
      <c r="B908" s="1"/>
    </row>
    <row r="909" spans="1:2" ht="16" x14ac:dyDescent="0.2">
      <c r="A909" s="17"/>
      <c r="B909" s="1"/>
    </row>
    <row r="910" spans="1:2" ht="16" x14ac:dyDescent="0.2">
      <c r="A910" s="17"/>
      <c r="B910" s="1"/>
    </row>
    <row r="911" spans="1:2" ht="16" x14ac:dyDescent="0.2">
      <c r="A911" s="17"/>
      <c r="B911" s="1"/>
    </row>
    <row r="912" spans="1:2" ht="16" x14ac:dyDescent="0.2">
      <c r="A912" s="17"/>
      <c r="B912" s="1"/>
    </row>
    <row r="913" spans="1:2" ht="16" x14ac:dyDescent="0.2">
      <c r="A913" s="17"/>
      <c r="B913" s="1"/>
    </row>
    <row r="914" spans="1:2" ht="16" x14ac:dyDescent="0.2">
      <c r="A914" s="17"/>
      <c r="B914" s="1"/>
    </row>
    <row r="915" spans="1:2" ht="16" x14ac:dyDescent="0.2">
      <c r="A915" s="17"/>
      <c r="B915" s="1"/>
    </row>
    <row r="916" spans="1:2" ht="16" x14ac:dyDescent="0.2">
      <c r="A916" s="17"/>
      <c r="B916" s="1"/>
    </row>
    <row r="917" spans="1:2" ht="16" x14ac:dyDescent="0.2">
      <c r="A917" s="17"/>
      <c r="B917" s="1"/>
    </row>
    <row r="918" spans="1:2" ht="16" x14ac:dyDescent="0.2">
      <c r="A918" s="17"/>
      <c r="B918" s="1"/>
    </row>
    <row r="919" spans="1:2" ht="16" x14ac:dyDescent="0.2">
      <c r="A919" s="17"/>
      <c r="B919" s="1"/>
    </row>
    <row r="920" spans="1:2" ht="16" x14ac:dyDescent="0.2">
      <c r="A920" s="17"/>
      <c r="B920" s="1"/>
    </row>
    <row r="921" spans="1:2" ht="16" x14ac:dyDescent="0.2">
      <c r="A921" s="17"/>
      <c r="B921" s="1"/>
    </row>
    <row r="922" spans="1:2" ht="16" x14ac:dyDescent="0.2">
      <c r="A922" s="17"/>
      <c r="B922" s="1"/>
    </row>
    <row r="923" spans="1:2" ht="16" x14ac:dyDescent="0.2">
      <c r="A923" s="17"/>
      <c r="B923" s="1"/>
    </row>
    <row r="924" spans="1:2" ht="16" x14ac:dyDescent="0.2">
      <c r="A924" s="17"/>
      <c r="B924" s="1"/>
    </row>
    <row r="925" spans="1:2" ht="16" x14ac:dyDescent="0.2">
      <c r="A925" s="17"/>
      <c r="B925" s="1"/>
    </row>
    <row r="926" spans="1:2" ht="16" x14ac:dyDescent="0.2">
      <c r="A926" s="17"/>
      <c r="B926" s="1"/>
    </row>
    <row r="927" spans="1:2" ht="16" x14ac:dyDescent="0.2">
      <c r="A927" s="17"/>
      <c r="B927" s="1"/>
    </row>
    <row r="928" spans="1:2" ht="16" x14ac:dyDescent="0.2">
      <c r="A928" s="17"/>
      <c r="B928" s="1"/>
    </row>
    <row r="929" spans="1:2" ht="16" x14ac:dyDescent="0.2">
      <c r="A929" s="17"/>
      <c r="B929" s="1"/>
    </row>
    <row r="930" spans="1:2" ht="16" x14ac:dyDescent="0.2">
      <c r="A930" s="17"/>
      <c r="B930" s="1"/>
    </row>
    <row r="931" spans="1:2" ht="16" x14ac:dyDescent="0.2">
      <c r="A931" s="17"/>
      <c r="B931" s="1"/>
    </row>
    <row r="932" spans="1:2" ht="16" x14ac:dyDescent="0.2">
      <c r="A932" s="17"/>
      <c r="B932" s="1"/>
    </row>
    <row r="933" spans="1:2" ht="16" x14ac:dyDescent="0.2">
      <c r="A933" s="17"/>
      <c r="B933" s="1"/>
    </row>
    <row r="934" spans="1:2" ht="16" x14ac:dyDescent="0.2">
      <c r="A934" s="17"/>
      <c r="B934" s="1"/>
    </row>
    <row r="935" spans="1:2" ht="16" x14ac:dyDescent="0.2">
      <c r="A935" s="17"/>
      <c r="B935" s="1"/>
    </row>
    <row r="936" spans="1:2" ht="16" x14ac:dyDescent="0.2">
      <c r="A936" s="17"/>
      <c r="B936" s="1"/>
    </row>
    <row r="937" spans="1:2" ht="16" x14ac:dyDescent="0.2">
      <c r="A937" s="17"/>
      <c r="B937" s="1"/>
    </row>
    <row r="938" spans="1:2" ht="16" x14ac:dyDescent="0.2">
      <c r="A938" s="17"/>
      <c r="B938" s="1"/>
    </row>
    <row r="939" spans="1:2" ht="16" x14ac:dyDescent="0.2">
      <c r="A939" s="17"/>
      <c r="B939" s="1"/>
    </row>
    <row r="940" spans="1:2" ht="16" x14ac:dyDescent="0.2">
      <c r="A940" s="17"/>
      <c r="B940" s="1"/>
    </row>
    <row r="941" spans="1:2" ht="16" x14ac:dyDescent="0.2">
      <c r="A941" s="17"/>
      <c r="B941" s="1"/>
    </row>
    <row r="942" spans="1:2" ht="16" x14ac:dyDescent="0.2">
      <c r="A942" s="17"/>
      <c r="B942" s="1"/>
    </row>
    <row r="943" spans="1:2" ht="16" x14ac:dyDescent="0.2">
      <c r="A943" s="17"/>
      <c r="B943" s="1"/>
    </row>
    <row r="944" spans="1:2" ht="16" x14ac:dyDescent="0.2">
      <c r="A944" s="17"/>
      <c r="B944" s="1"/>
    </row>
    <row r="945" spans="1:2" ht="16" x14ac:dyDescent="0.2">
      <c r="A945" s="17"/>
      <c r="B945" s="1"/>
    </row>
    <row r="946" spans="1:2" ht="16" x14ac:dyDescent="0.2">
      <c r="A946" s="17"/>
      <c r="B946" s="1"/>
    </row>
    <row r="947" spans="1:2" ht="16" x14ac:dyDescent="0.2">
      <c r="A947" s="17"/>
      <c r="B947" s="1"/>
    </row>
    <row r="948" spans="1:2" ht="16" x14ac:dyDescent="0.2">
      <c r="A948" s="17"/>
      <c r="B948" s="1"/>
    </row>
    <row r="949" spans="1:2" ht="16" x14ac:dyDescent="0.2">
      <c r="A949" s="17"/>
      <c r="B949" s="1"/>
    </row>
    <row r="950" spans="1:2" ht="16" x14ac:dyDescent="0.2">
      <c r="A950" s="17"/>
      <c r="B950" s="1"/>
    </row>
    <row r="951" spans="1:2" ht="16" x14ac:dyDescent="0.2">
      <c r="A951" s="17"/>
      <c r="B951" s="1"/>
    </row>
    <row r="952" spans="1:2" ht="16" x14ac:dyDescent="0.2">
      <c r="A952" s="17"/>
      <c r="B952" s="1"/>
    </row>
    <row r="953" spans="1:2" ht="16" x14ac:dyDescent="0.2">
      <c r="A953" s="17"/>
      <c r="B953" s="1"/>
    </row>
    <row r="954" spans="1:2" ht="16" x14ac:dyDescent="0.2">
      <c r="A954" s="17"/>
      <c r="B954" s="1"/>
    </row>
    <row r="955" spans="1:2" ht="16" x14ac:dyDescent="0.2">
      <c r="A955" s="17"/>
      <c r="B955" s="1"/>
    </row>
    <row r="956" spans="1:2" ht="16" x14ac:dyDescent="0.2">
      <c r="A956" s="17"/>
      <c r="B956" s="1"/>
    </row>
    <row r="957" spans="1:2" ht="16" x14ac:dyDescent="0.2">
      <c r="A957" s="17"/>
      <c r="B957" s="1"/>
    </row>
    <row r="958" spans="1:2" ht="16" x14ac:dyDescent="0.2">
      <c r="A958" s="17"/>
      <c r="B958" s="1"/>
    </row>
    <row r="959" spans="1:2" ht="16" x14ac:dyDescent="0.2">
      <c r="A959" s="17"/>
      <c r="B959" s="1"/>
    </row>
    <row r="960" spans="1:2" ht="16" x14ac:dyDescent="0.2">
      <c r="A960" s="17"/>
      <c r="B960" s="1"/>
    </row>
    <row r="961" spans="1:2" ht="16" x14ac:dyDescent="0.2">
      <c r="A961" s="17"/>
      <c r="B961" s="1"/>
    </row>
    <row r="962" spans="1:2" ht="16" x14ac:dyDescent="0.2">
      <c r="A962" s="17"/>
      <c r="B962" s="1"/>
    </row>
    <row r="963" spans="1:2" ht="16" x14ac:dyDescent="0.2">
      <c r="A963" s="17"/>
      <c r="B963" s="1"/>
    </row>
    <row r="964" spans="1:2" ht="16" x14ac:dyDescent="0.2">
      <c r="A964" s="17"/>
      <c r="B964" s="1"/>
    </row>
    <row r="965" spans="1:2" ht="16" x14ac:dyDescent="0.2">
      <c r="A965" s="17"/>
      <c r="B965" s="1"/>
    </row>
    <row r="966" spans="1:2" ht="16" x14ac:dyDescent="0.2">
      <c r="A966" s="17"/>
      <c r="B966" s="1"/>
    </row>
    <row r="967" spans="1:2" ht="16" x14ac:dyDescent="0.2">
      <c r="A967" s="17"/>
      <c r="B967" s="1"/>
    </row>
    <row r="968" spans="1:2" ht="16" x14ac:dyDescent="0.2">
      <c r="A968" s="17"/>
      <c r="B968" s="1"/>
    </row>
    <row r="969" spans="1:2" ht="16" x14ac:dyDescent="0.2">
      <c r="A969" s="17"/>
      <c r="B969" s="1"/>
    </row>
    <row r="970" spans="1:2" ht="16" x14ac:dyDescent="0.2">
      <c r="A970" s="17"/>
      <c r="B970" s="1"/>
    </row>
    <row r="971" spans="1:2" ht="16" x14ac:dyDescent="0.2">
      <c r="A971" s="17"/>
      <c r="B971" s="1"/>
    </row>
    <row r="972" spans="1:2" ht="16" x14ac:dyDescent="0.2">
      <c r="A972" s="17"/>
      <c r="B972" s="1"/>
    </row>
    <row r="973" spans="1:2" ht="16" x14ac:dyDescent="0.2">
      <c r="A973" s="17"/>
      <c r="B973" s="1"/>
    </row>
    <row r="974" spans="1:2" ht="16" x14ac:dyDescent="0.2">
      <c r="A974" s="17"/>
      <c r="B974" s="1"/>
    </row>
    <row r="975" spans="1:2" ht="16" x14ac:dyDescent="0.2">
      <c r="A975" s="17"/>
      <c r="B975" s="1"/>
    </row>
    <row r="976" spans="1:2" ht="16" x14ac:dyDescent="0.2">
      <c r="A976" s="17"/>
      <c r="B976" s="1"/>
    </row>
    <row r="977" spans="1:2" ht="16" x14ac:dyDescent="0.2">
      <c r="A977" s="17"/>
      <c r="B977" s="1"/>
    </row>
    <row r="978" spans="1:2" ht="16" x14ac:dyDescent="0.2">
      <c r="A978" s="17"/>
      <c r="B978" s="1"/>
    </row>
    <row r="979" spans="1:2" ht="16" x14ac:dyDescent="0.2">
      <c r="A979" s="17"/>
      <c r="B979" s="1"/>
    </row>
    <row r="980" spans="1:2" ht="16" x14ac:dyDescent="0.2">
      <c r="A980" s="17"/>
      <c r="B980" s="1"/>
    </row>
    <row r="981" spans="1:2" ht="16" x14ac:dyDescent="0.2">
      <c r="A981" s="17"/>
      <c r="B981" s="1"/>
    </row>
    <row r="982" spans="1:2" ht="16" x14ac:dyDescent="0.2">
      <c r="A982" s="17"/>
      <c r="B982" s="1"/>
    </row>
    <row r="983" spans="1:2" ht="16" x14ac:dyDescent="0.2">
      <c r="A983" s="17"/>
      <c r="B983" s="1"/>
    </row>
    <row r="984" spans="1:2" ht="16" x14ac:dyDescent="0.2">
      <c r="A984" s="17"/>
      <c r="B984" s="1"/>
    </row>
    <row r="985" spans="1:2" ht="16" x14ac:dyDescent="0.2">
      <c r="A985" s="17"/>
      <c r="B985" s="1"/>
    </row>
    <row r="986" spans="1:2" ht="16" x14ac:dyDescent="0.2">
      <c r="A986" s="17"/>
      <c r="B986" s="1"/>
    </row>
    <row r="987" spans="1:2" ht="16" x14ac:dyDescent="0.2">
      <c r="A987" s="17"/>
      <c r="B987" s="1"/>
    </row>
    <row r="988" spans="1:2" ht="16" x14ac:dyDescent="0.2">
      <c r="A988" s="17"/>
      <c r="B988" s="1"/>
    </row>
    <row r="989" spans="1:2" ht="16" x14ac:dyDescent="0.2">
      <c r="A989" s="17"/>
      <c r="B989" s="1"/>
    </row>
    <row r="990" spans="1:2" ht="16" x14ac:dyDescent="0.2">
      <c r="A990" s="17"/>
      <c r="B990" s="1"/>
    </row>
    <row r="991" spans="1:2" ht="16" x14ac:dyDescent="0.2">
      <c r="A991" s="17"/>
      <c r="B991" s="1"/>
    </row>
    <row r="992" spans="1:2" ht="16" x14ac:dyDescent="0.2">
      <c r="A992" s="17"/>
      <c r="B992" s="1"/>
    </row>
    <row r="993" spans="1:2" ht="16" x14ac:dyDescent="0.2">
      <c r="A993" s="17"/>
      <c r="B993" s="1"/>
    </row>
    <row r="994" spans="1:2" ht="16" x14ac:dyDescent="0.2">
      <c r="A994" s="17"/>
      <c r="B994" s="1"/>
    </row>
    <row r="995" spans="1:2" ht="16" x14ac:dyDescent="0.2">
      <c r="A995" s="17"/>
      <c r="B995" s="1"/>
    </row>
    <row r="996" spans="1:2" ht="16" x14ac:dyDescent="0.2">
      <c r="A996" s="17"/>
      <c r="B996" s="1"/>
    </row>
    <row r="997" spans="1:2" ht="16" x14ac:dyDescent="0.2">
      <c r="A997" s="17"/>
      <c r="B997" s="1"/>
    </row>
    <row r="998" spans="1:2" ht="16" x14ac:dyDescent="0.2">
      <c r="A998" s="17"/>
      <c r="B998" s="1"/>
    </row>
    <row r="999" spans="1:2" ht="16" x14ac:dyDescent="0.2">
      <c r="A999" s="17"/>
      <c r="B999"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65"/>
  <sheetViews>
    <sheetView topLeftCell="A921" workbookViewId="0">
      <selection activeCell="B7" sqref="B7"/>
    </sheetView>
  </sheetViews>
  <sheetFormatPr baseColWidth="10" defaultColWidth="17.33203125" defaultRowHeight="15" customHeight="1" x14ac:dyDescent="0.15"/>
  <cols>
    <col min="1" max="1" width="29.6640625" customWidth="1"/>
    <col min="2" max="3" width="17.33203125" customWidth="1"/>
    <col min="4" max="4" width="10.83203125" customWidth="1"/>
    <col min="5" max="5" width="10.5" customWidth="1"/>
    <col min="6" max="6" width="11.1640625" customWidth="1"/>
    <col min="7" max="8" width="11.33203125" customWidth="1"/>
    <col min="9" max="9" width="10.33203125" customWidth="1"/>
    <col min="10" max="10" width="10.83203125" customWidth="1"/>
  </cols>
  <sheetData>
    <row r="1" spans="1:10" ht="15" customHeight="1" x14ac:dyDescent="0.2">
      <c r="A1" s="26"/>
      <c r="B1" s="27" t="s">
        <v>1</v>
      </c>
      <c r="C1" s="25"/>
      <c r="D1" s="17"/>
      <c r="E1" s="17"/>
      <c r="F1" s="17"/>
      <c r="G1" s="17"/>
      <c r="H1" s="17"/>
      <c r="I1" s="17"/>
      <c r="J1" s="17"/>
    </row>
    <row r="2" spans="1:10" ht="15" customHeight="1" x14ac:dyDescent="0.2">
      <c r="A2" s="1" t="s">
        <v>2</v>
      </c>
      <c r="B2" s="8"/>
      <c r="C2" s="25"/>
      <c r="D2" s="17"/>
      <c r="E2" s="17"/>
      <c r="F2" s="17"/>
      <c r="G2" s="17"/>
      <c r="H2" s="17"/>
      <c r="I2" s="17"/>
      <c r="J2" s="17"/>
    </row>
    <row r="3" spans="1:10" ht="15" customHeight="1" x14ac:dyDescent="0.2">
      <c r="A3" s="1" t="s">
        <v>3</v>
      </c>
      <c r="B3" s="8">
        <v>23487</v>
      </c>
      <c r="C3" s="25"/>
      <c r="D3" s="17"/>
      <c r="E3" s="17"/>
      <c r="F3" s="17"/>
      <c r="G3" s="17"/>
      <c r="H3" s="17"/>
      <c r="I3" s="17"/>
      <c r="J3" s="17"/>
    </row>
    <row r="4" spans="1:10" ht="15" customHeight="1" x14ac:dyDescent="0.2">
      <c r="A4" s="1" t="s">
        <v>118</v>
      </c>
      <c r="B4" s="8">
        <v>2946</v>
      </c>
      <c r="C4" s="25"/>
      <c r="D4" s="17"/>
      <c r="E4" s="17"/>
      <c r="F4" s="17"/>
      <c r="G4" s="17"/>
      <c r="H4" s="17"/>
      <c r="I4" s="17"/>
      <c r="J4" s="17"/>
    </row>
    <row r="5" spans="1:10" ht="15" customHeight="1" x14ac:dyDescent="0.2">
      <c r="A5" s="1" t="s">
        <v>119</v>
      </c>
      <c r="B5" s="8">
        <v>1753</v>
      </c>
      <c r="C5" s="25"/>
      <c r="D5" s="17"/>
      <c r="E5" s="17"/>
      <c r="F5" s="17"/>
      <c r="G5" s="17"/>
      <c r="H5" s="17"/>
      <c r="I5" s="17"/>
      <c r="J5" s="17"/>
    </row>
    <row r="6" spans="1:10" ht="15" customHeight="1" x14ac:dyDescent="0.2">
      <c r="A6" s="1" t="s">
        <v>120</v>
      </c>
      <c r="B6" s="8">
        <v>1903</v>
      </c>
      <c r="C6" s="25"/>
      <c r="D6" s="17"/>
      <c r="E6" s="17"/>
      <c r="F6" s="17"/>
      <c r="G6" s="17"/>
      <c r="H6" s="17"/>
      <c r="I6" s="17"/>
      <c r="J6" s="17"/>
    </row>
    <row r="7" spans="1:10" ht="15" customHeight="1" x14ac:dyDescent="0.2">
      <c r="A7" s="1" t="s">
        <v>121</v>
      </c>
      <c r="B7" s="8">
        <v>1900</v>
      </c>
      <c r="C7" s="25"/>
      <c r="D7" s="17"/>
      <c r="E7" s="17"/>
      <c r="F7" s="17"/>
      <c r="G7" s="17"/>
      <c r="H7" s="17"/>
      <c r="I7" s="17"/>
      <c r="J7" s="17"/>
    </row>
    <row r="8" spans="1:10" ht="15" customHeight="1" x14ac:dyDescent="0.2">
      <c r="A8" s="1" t="s">
        <v>122</v>
      </c>
      <c r="B8" s="8">
        <v>1334</v>
      </c>
      <c r="C8" s="25"/>
      <c r="D8" s="17"/>
      <c r="E8" s="17"/>
      <c r="F8" s="17"/>
      <c r="G8" s="17"/>
      <c r="H8" s="17"/>
      <c r="I8" s="17"/>
      <c r="J8" s="17"/>
    </row>
    <row r="9" spans="1:10" ht="15" customHeight="1" x14ac:dyDescent="0.2">
      <c r="A9" s="1" t="s">
        <v>123</v>
      </c>
      <c r="B9" s="8">
        <v>1100</v>
      </c>
      <c r="C9" s="25"/>
      <c r="D9" s="17"/>
      <c r="E9" s="17"/>
      <c r="F9" s="17"/>
      <c r="G9" s="17"/>
      <c r="H9" s="17"/>
      <c r="I9" s="17"/>
      <c r="J9" s="17"/>
    </row>
    <row r="10" spans="1:10" ht="15" customHeight="1" x14ac:dyDescent="0.2">
      <c r="A10" s="1" t="s">
        <v>124</v>
      </c>
      <c r="B10" s="8">
        <v>1377</v>
      </c>
      <c r="C10" s="25"/>
      <c r="D10" s="17"/>
      <c r="E10" s="17"/>
      <c r="F10" s="17"/>
      <c r="G10" s="17"/>
      <c r="H10" s="17"/>
      <c r="I10" s="17"/>
      <c r="J10" s="17"/>
    </row>
    <row r="11" spans="1:10" ht="15" customHeight="1" x14ac:dyDescent="0.2">
      <c r="A11" s="1" t="s">
        <v>125</v>
      </c>
      <c r="B11" s="8">
        <v>1035</v>
      </c>
      <c r="C11" s="25"/>
      <c r="D11" s="17"/>
      <c r="E11" s="17"/>
      <c r="F11" s="17"/>
      <c r="G11" s="17"/>
      <c r="H11" s="17"/>
      <c r="I11" s="17"/>
      <c r="J11" s="17"/>
    </row>
    <row r="12" spans="1:10" ht="15" customHeight="1" x14ac:dyDescent="0.2">
      <c r="A12" s="1" t="s">
        <v>126</v>
      </c>
      <c r="B12" s="8">
        <v>844</v>
      </c>
      <c r="C12" s="25"/>
      <c r="D12" s="17"/>
      <c r="E12" s="17"/>
      <c r="F12" s="17"/>
      <c r="G12" s="17"/>
      <c r="H12" s="17"/>
      <c r="I12" s="17"/>
      <c r="J12" s="17"/>
    </row>
    <row r="13" spans="1:10" ht="15" customHeight="1" x14ac:dyDescent="0.2">
      <c r="A13" s="1" t="s">
        <v>127</v>
      </c>
      <c r="B13" s="8">
        <v>1794</v>
      </c>
      <c r="C13" s="25"/>
      <c r="D13" s="17"/>
      <c r="E13" s="17"/>
      <c r="F13" s="17"/>
      <c r="G13" s="17"/>
      <c r="H13" s="17"/>
      <c r="I13" s="17"/>
      <c r="J13" s="17"/>
    </row>
    <row r="14" spans="1:10" ht="15" customHeight="1" x14ac:dyDescent="0.2">
      <c r="A14" s="1" t="s">
        <v>128</v>
      </c>
      <c r="B14" s="8">
        <v>2042</v>
      </c>
      <c r="C14" s="25"/>
      <c r="D14" s="17"/>
      <c r="E14" s="17"/>
      <c r="F14" s="17"/>
      <c r="G14" s="17"/>
      <c r="H14" s="17"/>
      <c r="I14" s="17"/>
      <c r="J14" s="17"/>
    </row>
    <row r="15" spans="1:10" ht="15" customHeight="1" x14ac:dyDescent="0.2">
      <c r="A15" s="1" t="s">
        <v>129</v>
      </c>
      <c r="B15" s="8">
        <v>2092</v>
      </c>
      <c r="C15" s="25"/>
      <c r="D15" s="17"/>
      <c r="E15" s="17"/>
      <c r="F15" s="17"/>
      <c r="G15" s="17"/>
      <c r="H15" s="17"/>
      <c r="I15" s="17"/>
      <c r="J15" s="17"/>
    </row>
    <row r="16" spans="1:10" ht="15" customHeight="1" x14ac:dyDescent="0.2">
      <c r="A16" s="1" t="s">
        <v>130</v>
      </c>
      <c r="B16" s="8">
        <v>1207</v>
      </c>
      <c r="C16" s="25"/>
      <c r="D16" s="17"/>
      <c r="E16" s="17"/>
      <c r="F16" s="17"/>
      <c r="G16" s="17"/>
      <c r="H16" s="17"/>
      <c r="I16" s="17"/>
      <c r="J16" s="17"/>
    </row>
    <row r="17" spans="1:10" ht="15" customHeight="1" x14ac:dyDescent="0.2">
      <c r="A17" s="1" t="s">
        <v>131</v>
      </c>
      <c r="B17" s="8">
        <v>1002</v>
      </c>
      <c r="C17" s="25"/>
      <c r="D17" s="17"/>
      <c r="E17" s="17"/>
      <c r="F17" s="17"/>
      <c r="G17" s="17"/>
      <c r="H17" s="17"/>
      <c r="I17" s="17"/>
      <c r="J17" s="17"/>
    </row>
    <row r="18" spans="1:10" ht="15" customHeight="1" x14ac:dyDescent="0.2">
      <c r="A18" s="1" t="s">
        <v>132</v>
      </c>
      <c r="B18" s="8">
        <v>640</v>
      </c>
      <c r="C18" s="25"/>
      <c r="D18" s="17"/>
      <c r="E18" s="17"/>
      <c r="F18" s="17"/>
      <c r="G18" s="17"/>
      <c r="H18" s="17"/>
      <c r="I18" s="17"/>
      <c r="J18" s="17"/>
    </row>
    <row r="19" spans="1:10" ht="15" customHeight="1" x14ac:dyDescent="0.2">
      <c r="A19" s="1" t="s">
        <v>133</v>
      </c>
      <c r="B19" s="8">
        <v>518</v>
      </c>
      <c r="C19" s="25"/>
      <c r="D19" s="17"/>
      <c r="E19" s="17"/>
      <c r="F19" s="17"/>
      <c r="G19" s="17"/>
      <c r="H19" s="17"/>
      <c r="I19" s="17"/>
      <c r="J19" s="17"/>
    </row>
    <row r="20" spans="1:10" ht="15" customHeight="1" x14ac:dyDescent="0.2">
      <c r="A20" s="1" t="s">
        <v>134</v>
      </c>
      <c r="B20" s="28">
        <v>37778.713398515894</v>
      </c>
      <c r="C20" s="25"/>
      <c r="D20" s="17"/>
      <c r="E20" s="17"/>
      <c r="F20" s="17"/>
      <c r="G20" s="17"/>
      <c r="H20" s="17"/>
      <c r="I20" s="17"/>
      <c r="J20" s="17"/>
    </row>
    <row r="21" spans="1:10" ht="15" customHeight="1" x14ac:dyDescent="0.2">
      <c r="A21" s="1"/>
      <c r="B21" s="8"/>
      <c r="C21" s="25"/>
      <c r="D21" s="17"/>
      <c r="E21" s="17"/>
      <c r="F21" s="17"/>
      <c r="G21" s="17"/>
      <c r="H21" s="17"/>
      <c r="I21" s="17"/>
      <c r="J21" s="17"/>
    </row>
    <row r="22" spans="1:10" ht="15" customHeight="1" x14ac:dyDescent="0.2">
      <c r="A22" s="1" t="s">
        <v>10</v>
      </c>
      <c r="B22" s="8"/>
      <c r="C22" s="25"/>
      <c r="D22" s="17"/>
      <c r="E22" s="17"/>
      <c r="F22" s="17"/>
      <c r="G22" s="17"/>
      <c r="H22" s="17"/>
      <c r="I22" s="17"/>
      <c r="J22" s="17"/>
    </row>
    <row r="23" spans="1:10" ht="15" customHeight="1" x14ac:dyDescent="0.2">
      <c r="A23" s="1" t="s">
        <v>3</v>
      </c>
      <c r="B23" s="8">
        <v>24245</v>
      </c>
      <c r="C23" s="25"/>
      <c r="D23" s="17"/>
      <c r="E23" s="17"/>
      <c r="F23" s="17"/>
      <c r="G23" s="17"/>
      <c r="H23" s="17"/>
      <c r="I23" s="17"/>
      <c r="J23" s="17"/>
    </row>
    <row r="24" spans="1:10" ht="15" customHeight="1" x14ac:dyDescent="0.2">
      <c r="A24" s="1" t="s">
        <v>118</v>
      </c>
      <c r="B24" s="8">
        <v>2052</v>
      </c>
      <c r="C24" s="25"/>
      <c r="D24" s="17"/>
      <c r="E24" s="17"/>
      <c r="F24" s="17"/>
      <c r="G24" s="17"/>
      <c r="H24" s="17"/>
      <c r="I24" s="17"/>
      <c r="J24" s="17"/>
    </row>
    <row r="25" spans="1:10" ht="15" customHeight="1" x14ac:dyDescent="0.2">
      <c r="A25" s="1" t="s">
        <v>119</v>
      </c>
      <c r="B25" s="8">
        <v>1101</v>
      </c>
      <c r="C25" s="25"/>
      <c r="D25" s="17"/>
      <c r="E25" s="17"/>
      <c r="F25" s="17"/>
      <c r="G25" s="17"/>
      <c r="H25" s="17"/>
      <c r="I25" s="17"/>
      <c r="J25" s="17"/>
    </row>
    <row r="26" spans="1:10" ht="15" customHeight="1" x14ac:dyDescent="0.2">
      <c r="A26" s="1" t="s">
        <v>120</v>
      </c>
      <c r="B26" s="8">
        <v>1831</v>
      </c>
      <c r="C26" s="25"/>
      <c r="D26" s="17"/>
      <c r="E26" s="17"/>
      <c r="F26" s="17"/>
      <c r="G26" s="17"/>
      <c r="H26" s="17"/>
      <c r="I26" s="17"/>
      <c r="J26" s="17"/>
    </row>
    <row r="27" spans="1:10" ht="15" customHeight="1" x14ac:dyDescent="0.2">
      <c r="A27" s="1" t="s">
        <v>121</v>
      </c>
      <c r="B27" s="8">
        <v>1253</v>
      </c>
      <c r="C27" s="25"/>
      <c r="D27" s="17"/>
      <c r="E27" s="17"/>
      <c r="F27" s="17"/>
      <c r="G27" s="17"/>
      <c r="H27" s="17"/>
      <c r="I27" s="17"/>
      <c r="J27" s="17"/>
    </row>
    <row r="28" spans="1:10" ht="15" customHeight="1" x14ac:dyDescent="0.2">
      <c r="A28" s="1" t="s">
        <v>122</v>
      </c>
      <c r="B28" s="8">
        <v>999</v>
      </c>
      <c r="C28" s="25"/>
      <c r="D28" s="17"/>
      <c r="E28" s="17"/>
      <c r="F28" s="17"/>
      <c r="G28" s="17"/>
      <c r="H28" s="17"/>
      <c r="I28" s="17"/>
      <c r="J28" s="17"/>
    </row>
    <row r="29" spans="1:10" ht="15" customHeight="1" x14ac:dyDescent="0.2">
      <c r="A29" s="1" t="s">
        <v>123</v>
      </c>
      <c r="B29" s="8">
        <v>1346</v>
      </c>
      <c r="C29" s="25"/>
      <c r="D29" s="17"/>
      <c r="E29" s="17"/>
      <c r="F29" s="17"/>
      <c r="G29" s="17"/>
      <c r="H29" s="17"/>
      <c r="I29" s="17"/>
      <c r="J29" s="17"/>
    </row>
    <row r="30" spans="1:10" ht="15" customHeight="1" x14ac:dyDescent="0.2">
      <c r="A30" s="1" t="s">
        <v>124</v>
      </c>
      <c r="B30" s="8">
        <v>1400</v>
      </c>
      <c r="C30" s="25"/>
      <c r="D30" s="17"/>
      <c r="E30" s="17"/>
      <c r="F30" s="17"/>
      <c r="G30" s="17"/>
      <c r="H30" s="17"/>
      <c r="I30" s="17"/>
      <c r="J30" s="17"/>
    </row>
    <row r="31" spans="1:10" ht="15" customHeight="1" x14ac:dyDescent="0.2">
      <c r="A31" s="1" t="s">
        <v>125</v>
      </c>
      <c r="B31" s="8">
        <v>1364</v>
      </c>
      <c r="C31" s="25"/>
      <c r="D31" s="17"/>
      <c r="E31" s="17"/>
      <c r="F31" s="17"/>
      <c r="G31" s="17"/>
      <c r="H31" s="17"/>
      <c r="I31" s="17"/>
      <c r="J31" s="17"/>
    </row>
    <row r="32" spans="1:10" ht="15" customHeight="1" x14ac:dyDescent="0.2">
      <c r="A32" s="1" t="s">
        <v>126</v>
      </c>
      <c r="B32" s="8">
        <v>1266</v>
      </c>
      <c r="C32" s="25"/>
      <c r="D32" s="17"/>
      <c r="E32" s="17"/>
      <c r="F32" s="17"/>
      <c r="G32" s="17"/>
      <c r="H32" s="17"/>
      <c r="I32" s="17"/>
      <c r="J32" s="17"/>
    </row>
    <row r="33" spans="1:10" ht="15" customHeight="1" x14ac:dyDescent="0.2">
      <c r="A33" s="1" t="s">
        <v>127</v>
      </c>
      <c r="B33" s="8">
        <v>2033</v>
      </c>
      <c r="C33" s="25"/>
      <c r="D33" s="17"/>
      <c r="E33" s="17"/>
      <c r="F33" s="17"/>
      <c r="G33" s="17"/>
      <c r="H33" s="17"/>
      <c r="I33" s="17"/>
      <c r="J33" s="17"/>
    </row>
    <row r="34" spans="1:10" ht="15" customHeight="1" x14ac:dyDescent="0.2">
      <c r="A34" s="1" t="s">
        <v>128</v>
      </c>
      <c r="B34" s="8">
        <v>2245</v>
      </c>
      <c r="C34" s="25"/>
      <c r="D34" s="17"/>
      <c r="E34" s="17"/>
      <c r="F34" s="17"/>
      <c r="G34" s="17"/>
      <c r="H34" s="17"/>
      <c r="I34" s="17"/>
      <c r="J34" s="17"/>
    </row>
    <row r="35" spans="1:10" ht="15" customHeight="1" x14ac:dyDescent="0.2">
      <c r="A35" s="1" t="s">
        <v>129</v>
      </c>
      <c r="B35" s="8">
        <v>2718</v>
      </c>
      <c r="C35" s="25"/>
      <c r="D35" s="17"/>
      <c r="E35" s="17"/>
      <c r="F35" s="17"/>
      <c r="G35" s="17"/>
      <c r="H35" s="17"/>
      <c r="I35" s="17"/>
      <c r="J35" s="17"/>
    </row>
    <row r="36" spans="1:10" ht="15" customHeight="1" x14ac:dyDescent="0.2">
      <c r="A36" s="1" t="s">
        <v>130</v>
      </c>
      <c r="B36" s="8">
        <v>1906</v>
      </c>
      <c r="C36" s="25"/>
      <c r="D36" s="17"/>
      <c r="E36" s="17"/>
      <c r="F36" s="17"/>
      <c r="G36" s="17"/>
      <c r="H36" s="17"/>
      <c r="I36" s="17"/>
      <c r="J36" s="17"/>
    </row>
    <row r="37" spans="1:10" ht="15" customHeight="1" x14ac:dyDescent="0.2">
      <c r="A37" s="1" t="s">
        <v>131</v>
      </c>
      <c r="B37" s="8">
        <v>1018</v>
      </c>
      <c r="C37" s="25"/>
      <c r="D37" s="17"/>
      <c r="E37" s="17"/>
      <c r="F37" s="17"/>
      <c r="G37" s="17"/>
      <c r="H37" s="17"/>
      <c r="I37" s="17"/>
      <c r="J37" s="17"/>
    </row>
    <row r="38" spans="1:10" ht="15" customHeight="1" x14ac:dyDescent="0.2">
      <c r="A38" s="1" t="s">
        <v>132</v>
      </c>
      <c r="B38" s="8">
        <v>1042</v>
      </c>
      <c r="C38" s="25"/>
      <c r="D38" s="17"/>
      <c r="E38" s="17"/>
      <c r="F38" s="17"/>
      <c r="G38" s="17"/>
      <c r="H38" s="17"/>
      <c r="I38" s="17"/>
      <c r="J38" s="17"/>
    </row>
    <row r="39" spans="1:10" ht="15" customHeight="1" x14ac:dyDescent="0.2">
      <c r="A39" s="1" t="s">
        <v>133</v>
      </c>
      <c r="B39" s="8">
        <v>671</v>
      </c>
      <c r="C39" s="25"/>
      <c r="D39" s="17"/>
      <c r="E39" s="17"/>
      <c r="F39" s="17"/>
      <c r="G39" s="17"/>
      <c r="H39" s="17"/>
      <c r="I39" s="17"/>
      <c r="J39" s="17"/>
    </row>
    <row r="40" spans="1:10" ht="15" customHeight="1" x14ac:dyDescent="0.2">
      <c r="A40" s="1" t="s">
        <v>134</v>
      </c>
      <c r="B40" s="28">
        <v>47941.095075434125</v>
      </c>
      <c r="C40" s="25"/>
      <c r="D40" s="17"/>
      <c r="E40" s="17"/>
      <c r="F40" s="17"/>
      <c r="G40" s="17"/>
      <c r="H40" s="17"/>
      <c r="I40" s="17"/>
      <c r="J40" s="17"/>
    </row>
    <row r="41" spans="1:10" ht="15" customHeight="1" x14ac:dyDescent="0.2">
      <c r="A41" s="1"/>
      <c r="B41" s="8"/>
      <c r="C41" s="25"/>
      <c r="D41" s="17"/>
      <c r="E41" s="17"/>
      <c r="F41" s="17"/>
      <c r="G41" s="17"/>
      <c r="H41" s="17"/>
      <c r="I41" s="17"/>
      <c r="J41" s="17"/>
    </row>
    <row r="42" spans="1:10" ht="15" customHeight="1" x14ac:dyDescent="0.2">
      <c r="A42" s="1" t="s">
        <v>11</v>
      </c>
      <c r="B42" s="8"/>
      <c r="C42" s="25"/>
      <c r="D42" s="17"/>
      <c r="E42" s="17"/>
      <c r="F42" s="17"/>
      <c r="G42" s="17"/>
      <c r="H42" s="17"/>
      <c r="I42" s="17"/>
      <c r="J42" s="17"/>
    </row>
    <row r="43" spans="1:10" ht="15" customHeight="1" x14ac:dyDescent="0.2">
      <c r="A43" s="1" t="s">
        <v>3</v>
      </c>
      <c r="B43" s="8">
        <v>29295</v>
      </c>
      <c r="C43" s="25"/>
      <c r="D43" s="17"/>
      <c r="E43" s="17"/>
      <c r="F43" s="17"/>
      <c r="G43" s="17"/>
      <c r="H43" s="17"/>
      <c r="I43" s="17"/>
      <c r="J43" s="17"/>
    </row>
    <row r="44" spans="1:10" ht="15" customHeight="1" x14ac:dyDescent="0.2">
      <c r="A44" s="1" t="s">
        <v>118</v>
      </c>
      <c r="B44" s="8">
        <v>4816</v>
      </c>
      <c r="C44" s="25"/>
      <c r="D44" s="17"/>
      <c r="E44" s="17"/>
      <c r="F44" s="17"/>
      <c r="G44" s="17"/>
      <c r="H44" s="17"/>
      <c r="I44" s="17"/>
      <c r="J44" s="17"/>
    </row>
    <row r="45" spans="1:10" ht="15" customHeight="1" x14ac:dyDescent="0.2">
      <c r="A45" s="1" t="s">
        <v>119</v>
      </c>
      <c r="B45" s="8">
        <v>2178</v>
      </c>
      <c r="C45" s="25"/>
      <c r="D45" s="17"/>
      <c r="E45" s="17"/>
      <c r="F45" s="17"/>
      <c r="G45" s="17"/>
      <c r="H45" s="17"/>
      <c r="I45" s="17"/>
      <c r="J45" s="17"/>
    </row>
    <row r="46" spans="1:10" ht="15" customHeight="1" x14ac:dyDescent="0.2">
      <c r="A46" s="1" t="s">
        <v>120</v>
      </c>
      <c r="B46" s="8">
        <v>1846</v>
      </c>
      <c r="C46" s="25"/>
      <c r="D46" s="17"/>
      <c r="E46" s="17"/>
      <c r="F46" s="17"/>
      <c r="G46" s="17"/>
      <c r="H46" s="17"/>
      <c r="I46" s="17"/>
      <c r="J46" s="17"/>
    </row>
    <row r="47" spans="1:10" ht="15" customHeight="1" x14ac:dyDescent="0.2">
      <c r="A47" s="1" t="s">
        <v>121</v>
      </c>
      <c r="B47" s="8">
        <v>1480</v>
      </c>
      <c r="C47" s="25"/>
      <c r="D47" s="17"/>
      <c r="E47" s="17"/>
      <c r="F47" s="17"/>
      <c r="G47" s="17"/>
      <c r="H47" s="17"/>
      <c r="I47" s="17"/>
      <c r="J47" s="17"/>
    </row>
    <row r="48" spans="1:10" ht="15" customHeight="1" x14ac:dyDescent="0.2">
      <c r="A48" s="1" t="s">
        <v>122</v>
      </c>
      <c r="B48" s="8">
        <v>1210</v>
      </c>
      <c r="C48" s="25"/>
      <c r="D48" s="17"/>
      <c r="E48" s="17"/>
      <c r="F48" s="17"/>
      <c r="G48" s="17"/>
      <c r="H48" s="17"/>
      <c r="I48" s="17"/>
      <c r="J48" s="17"/>
    </row>
    <row r="49" spans="1:10" ht="15" customHeight="1" x14ac:dyDescent="0.2">
      <c r="A49" s="1" t="s">
        <v>123</v>
      </c>
      <c r="B49" s="8">
        <v>1179</v>
      </c>
      <c r="C49" s="25"/>
      <c r="D49" s="17"/>
      <c r="E49" s="17"/>
      <c r="F49" s="17"/>
      <c r="G49" s="17"/>
      <c r="H49" s="17"/>
      <c r="I49" s="17"/>
      <c r="J49" s="17"/>
    </row>
    <row r="50" spans="1:10" ht="15" customHeight="1" x14ac:dyDescent="0.2">
      <c r="A50" s="1" t="s">
        <v>124</v>
      </c>
      <c r="B50" s="8">
        <v>1056</v>
      </c>
      <c r="C50" s="25"/>
      <c r="D50" s="17"/>
      <c r="E50" s="17"/>
      <c r="F50" s="17"/>
      <c r="G50" s="17"/>
      <c r="H50" s="17"/>
      <c r="I50" s="17"/>
      <c r="J50" s="17"/>
    </row>
    <row r="51" spans="1:10" ht="15" customHeight="1" x14ac:dyDescent="0.2">
      <c r="A51" s="1" t="s">
        <v>125</v>
      </c>
      <c r="B51" s="8">
        <v>1029</v>
      </c>
      <c r="C51" s="25"/>
      <c r="D51" s="17"/>
      <c r="E51" s="17"/>
      <c r="F51" s="17"/>
      <c r="G51" s="17"/>
      <c r="H51" s="17"/>
      <c r="I51" s="17"/>
      <c r="J51" s="17"/>
    </row>
    <row r="52" spans="1:10" ht="15" customHeight="1" x14ac:dyDescent="0.2">
      <c r="A52" s="1" t="s">
        <v>126</v>
      </c>
      <c r="B52" s="8">
        <v>883</v>
      </c>
      <c r="C52" s="25"/>
      <c r="D52" s="17"/>
      <c r="E52" s="17"/>
      <c r="F52" s="17"/>
      <c r="G52" s="17"/>
      <c r="H52" s="17"/>
      <c r="I52" s="17"/>
      <c r="J52" s="17"/>
    </row>
    <row r="53" spans="1:10" ht="15" customHeight="1" x14ac:dyDescent="0.2">
      <c r="A53" s="1" t="s">
        <v>127</v>
      </c>
      <c r="B53" s="8">
        <v>1913</v>
      </c>
      <c r="C53" s="25"/>
      <c r="D53" s="17"/>
      <c r="E53" s="17"/>
      <c r="F53" s="17"/>
      <c r="G53" s="17"/>
      <c r="H53" s="17"/>
      <c r="I53" s="17"/>
      <c r="J53" s="17"/>
    </row>
    <row r="54" spans="1:10" ht="15" customHeight="1" x14ac:dyDescent="0.2">
      <c r="A54" s="1" t="s">
        <v>128</v>
      </c>
      <c r="B54" s="8">
        <v>2162</v>
      </c>
      <c r="C54" s="25"/>
      <c r="D54" s="17"/>
      <c r="E54" s="17"/>
      <c r="F54" s="17"/>
      <c r="G54" s="17"/>
      <c r="H54" s="17"/>
      <c r="I54" s="17"/>
      <c r="J54" s="17"/>
    </row>
    <row r="55" spans="1:10" ht="15" customHeight="1" x14ac:dyDescent="0.2">
      <c r="A55" s="1" t="s">
        <v>129</v>
      </c>
      <c r="B55" s="8">
        <v>3387</v>
      </c>
      <c r="C55" s="25"/>
      <c r="D55" s="17"/>
      <c r="E55" s="17"/>
      <c r="F55" s="17"/>
      <c r="G55" s="17"/>
      <c r="H55" s="17"/>
      <c r="I55" s="17"/>
      <c r="J55" s="17"/>
    </row>
    <row r="56" spans="1:10" ht="15" customHeight="1" x14ac:dyDescent="0.2">
      <c r="A56" s="1" t="s">
        <v>130</v>
      </c>
      <c r="B56" s="8">
        <v>2215</v>
      </c>
      <c r="C56" s="25"/>
      <c r="D56" s="17"/>
      <c r="E56" s="17"/>
      <c r="F56" s="17"/>
      <c r="G56" s="17"/>
      <c r="H56" s="17"/>
      <c r="I56" s="17"/>
      <c r="J56" s="17"/>
    </row>
    <row r="57" spans="1:10" ht="15" customHeight="1" x14ac:dyDescent="0.2">
      <c r="A57" s="1" t="s">
        <v>131</v>
      </c>
      <c r="B57" s="8">
        <v>1069</v>
      </c>
      <c r="C57" s="25"/>
      <c r="D57" s="17"/>
      <c r="E57" s="17"/>
      <c r="F57" s="17"/>
      <c r="G57" s="17"/>
      <c r="H57" s="17"/>
      <c r="I57" s="17"/>
      <c r="J57" s="17"/>
    </row>
    <row r="58" spans="1:10" ht="15" customHeight="1" x14ac:dyDescent="0.2">
      <c r="A58" s="1" t="s">
        <v>132</v>
      </c>
      <c r="B58" s="8">
        <v>1426</v>
      </c>
      <c r="C58" s="25"/>
      <c r="D58" s="17"/>
      <c r="E58" s="17"/>
      <c r="F58" s="17"/>
      <c r="G58" s="17"/>
      <c r="H58" s="17"/>
      <c r="I58" s="17"/>
      <c r="J58" s="17"/>
    </row>
    <row r="59" spans="1:10" ht="15" customHeight="1" x14ac:dyDescent="0.2">
      <c r="A59" s="1" t="s">
        <v>133</v>
      </c>
      <c r="B59" s="8">
        <v>1446</v>
      </c>
      <c r="C59" s="25"/>
      <c r="D59" s="17"/>
      <c r="E59" s="17"/>
      <c r="F59" s="17"/>
      <c r="G59" s="17"/>
      <c r="H59" s="17"/>
      <c r="I59" s="17"/>
      <c r="J59" s="17"/>
    </row>
    <row r="60" spans="1:10" ht="15" customHeight="1" x14ac:dyDescent="0.2">
      <c r="A60" s="1" t="s">
        <v>134</v>
      </c>
      <c r="B60" s="28">
        <v>44228.683730637378</v>
      </c>
      <c r="C60" s="25"/>
      <c r="D60" s="17"/>
      <c r="E60" s="17"/>
      <c r="F60" s="17"/>
      <c r="G60" s="17"/>
      <c r="H60" s="17"/>
      <c r="I60" s="17"/>
      <c r="J60" s="17"/>
    </row>
    <row r="61" spans="1:10" ht="15" customHeight="1" x14ac:dyDescent="0.2">
      <c r="A61" s="1"/>
      <c r="B61" s="8"/>
      <c r="C61" s="25"/>
      <c r="D61" s="17"/>
      <c r="E61" s="17"/>
      <c r="F61" s="17"/>
      <c r="G61" s="17"/>
      <c r="H61" s="17"/>
      <c r="I61" s="17"/>
      <c r="J61" s="17"/>
    </row>
    <row r="62" spans="1:10" ht="15" customHeight="1" x14ac:dyDescent="0.2">
      <c r="A62" s="1" t="s">
        <v>12</v>
      </c>
      <c r="B62" s="8"/>
      <c r="C62" s="25"/>
      <c r="D62" s="17"/>
      <c r="E62" s="17"/>
      <c r="F62" s="17"/>
      <c r="G62" s="17"/>
      <c r="H62" s="17"/>
      <c r="I62" s="17"/>
      <c r="J62" s="17"/>
    </row>
    <row r="63" spans="1:10" ht="15" customHeight="1" x14ac:dyDescent="0.2">
      <c r="A63" s="1" t="s">
        <v>3</v>
      </c>
      <c r="B63" s="8">
        <v>17723</v>
      </c>
      <c r="C63" s="25"/>
      <c r="D63" s="17"/>
      <c r="E63" s="17"/>
      <c r="F63" s="17"/>
      <c r="G63" s="17"/>
      <c r="H63" s="17"/>
      <c r="I63" s="17"/>
      <c r="J63" s="17"/>
    </row>
    <row r="64" spans="1:10" ht="15" customHeight="1" x14ac:dyDescent="0.2">
      <c r="A64" s="1" t="s">
        <v>118</v>
      </c>
      <c r="B64" s="8">
        <v>1277</v>
      </c>
      <c r="C64" s="25"/>
      <c r="D64" s="17"/>
      <c r="E64" s="17"/>
      <c r="F64" s="17"/>
      <c r="G64" s="17"/>
      <c r="H64" s="17"/>
      <c r="I64" s="17"/>
      <c r="J64" s="17"/>
    </row>
    <row r="65" spans="1:10" ht="15" customHeight="1" x14ac:dyDescent="0.2">
      <c r="A65" s="1" t="s">
        <v>119</v>
      </c>
      <c r="B65" s="8">
        <v>636</v>
      </c>
      <c r="C65" s="25"/>
      <c r="D65" s="17"/>
      <c r="E65" s="17"/>
      <c r="F65" s="17"/>
      <c r="G65" s="17"/>
      <c r="H65" s="17"/>
      <c r="I65" s="17"/>
      <c r="J65" s="17"/>
    </row>
    <row r="66" spans="1:10" ht="15" customHeight="1" x14ac:dyDescent="0.2">
      <c r="A66" s="1" t="s">
        <v>120</v>
      </c>
      <c r="B66" s="8">
        <v>918</v>
      </c>
      <c r="C66" s="25"/>
      <c r="D66" s="17"/>
      <c r="E66" s="17"/>
      <c r="F66" s="17"/>
      <c r="G66" s="17"/>
      <c r="H66" s="17"/>
      <c r="I66" s="17"/>
      <c r="J66" s="17"/>
    </row>
    <row r="67" spans="1:10" ht="15" customHeight="1" x14ac:dyDescent="0.2">
      <c r="A67" s="1" t="s">
        <v>121</v>
      </c>
      <c r="B67" s="8">
        <v>778</v>
      </c>
      <c r="C67" s="25"/>
      <c r="D67" s="17"/>
      <c r="E67" s="17"/>
      <c r="F67" s="17"/>
      <c r="G67" s="17"/>
      <c r="H67" s="17"/>
      <c r="I67" s="17"/>
      <c r="J67" s="17"/>
    </row>
    <row r="68" spans="1:10" ht="15" customHeight="1" x14ac:dyDescent="0.2">
      <c r="A68" s="1" t="s">
        <v>122</v>
      </c>
      <c r="B68" s="8">
        <v>726</v>
      </c>
      <c r="C68" s="25"/>
      <c r="D68" s="17"/>
      <c r="E68" s="17"/>
      <c r="F68" s="17"/>
      <c r="G68" s="17"/>
      <c r="H68" s="17"/>
      <c r="I68" s="17"/>
      <c r="J68" s="17"/>
    </row>
    <row r="69" spans="1:10" ht="15" customHeight="1" x14ac:dyDescent="0.2">
      <c r="A69" s="1" t="s">
        <v>123</v>
      </c>
      <c r="B69" s="8">
        <v>590</v>
      </c>
      <c r="C69" s="25"/>
      <c r="D69" s="17"/>
      <c r="E69" s="17"/>
      <c r="F69" s="17"/>
      <c r="G69" s="17"/>
      <c r="H69" s="17"/>
      <c r="I69" s="17"/>
      <c r="J69" s="17"/>
    </row>
    <row r="70" spans="1:10" ht="15" customHeight="1" x14ac:dyDescent="0.2">
      <c r="A70" s="1" t="s">
        <v>124</v>
      </c>
      <c r="B70" s="8">
        <v>897</v>
      </c>
      <c r="C70" s="25"/>
      <c r="D70" s="17"/>
      <c r="E70" s="17"/>
      <c r="F70" s="17"/>
      <c r="G70" s="17"/>
      <c r="H70" s="17"/>
      <c r="I70" s="17"/>
      <c r="J70" s="17"/>
    </row>
    <row r="71" spans="1:10" ht="15" customHeight="1" x14ac:dyDescent="0.2">
      <c r="A71" s="1" t="s">
        <v>125</v>
      </c>
      <c r="B71" s="8">
        <v>831</v>
      </c>
      <c r="C71" s="25"/>
      <c r="D71" s="17"/>
      <c r="E71" s="17"/>
      <c r="F71" s="17"/>
      <c r="G71" s="17"/>
      <c r="H71" s="17"/>
      <c r="I71" s="17"/>
      <c r="J71" s="17"/>
    </row>
    <row r="72" spans="1:10" ht="15" customHeight="1" x14ac:dyDescent="0.2">
      <c r="A72" s="1" t="s">
        <v>126</v>
      </c>
      <c r="B72" s="8">
        <v>677</v>
      </c>
      <c r="C72" s="25"/>
      <c r="D72" s="17"/>
      <c r="E72" s="17"/>
      <c r="F72" s="17"/>
      <c r="G72" s="17"/>
      <c r="H72" s="17"/>
      <c r="I72" s="17"/>
      <c r="J72" s="17"/>
    </row>
    <row r="73" spans="1:10" ht="15" customHeight="1" x14ac:dyDescent="0.2">
      <c r="A73" s="1" t="s">
        <v>127</v>
      </c>
      <c r="B73" s="8">
        <v>1186</v>
      </c>
      <c r="C73" s="25"/>
      <c r="D73" s="17"/>
      <c r="E73" s="17"/>
      <c r="F73" s="17"/>
      <c r="G73" s="17"/>
      <c r="H73" s="17"/>
      <c r="I73" s="17"/>
      <c r="J73" s="17"/>
    </row>
    <row r="74" spans="1:10" ht="15" customHeight="1" x14ac:dyDescent="0.2">
      <c r="A74" s="1" t="s">
        <v>128</v>
      </c>
      <c r="B74" s="8">
        <v>2043</v>
      </c>
      <c r="C74" s="25"/>
      <c r="D74" s="17"/>
      <c r="E74" s="17"/>
      <c r="F74" s="17"/>
      <c r="G74" s="17"/>
      <c r="H74" s="17"/>
      <c r="I74" s="17"/>
      <c r="J74" s="17"/>
    </row>
    <row r="75" spans="1:10" ht="15" customHeight="1" x14ac:dyDescent="0.2">
      <c r="A75" s="1" t="s">
        <v>129</v>
      </c>
      <c r="B75" s="8">
        <v>2249</v>
      </c>
      <c r="C75" s="25"/>
      <c r="D75" s="17"/>
      <c r="E75" s="17"/>
      <c r="F75" s="17"/>
      <c r="G75" s="17"/>
      <c r="H75" s="17"/>
      <c r="I75" s="17"/>
      <c r="J75" s="17"/>
    </row>
    <row r="76" spans="1:10" ht="15" customHeight="1" x14ac:dyDescent="0.2">
      <c r="A76" s="1" t="s">
        <v>130</v>
      </c>
      <c r="B76" s="8">
        <v>1343</v>
      </c>
      <c r="C76" s="25"/>
      <c r="D76" s="17"/>
      <c r="E76" s="17"/>
      <c r="F76" s="17"/>
      <c r="G76" s="17"/>
      <c r="H76" s="17"/>
      <c r="I76" s="17"/>
      <c r="J76" s="17"/>
    </row>
    <row r="77" spans="1:10" ht="15" customHeight="1" x14ac:dyDescent="0.2">
      <c r="A77" s="1" t="s">
        <v>131</v>
      </c>
      <c r="B77" s="8">
        <v>999</v>
      </c>
      <c r="C77" s="25"/>
      <c r="D77" s="17"/>
      <c r="E77" s="17"/>
      <c r="F77" s="17"/>
      <c r="G77" s="17"/>
      <c r="H77" s="17"/>
      <c r="I77" s="17"/>
      <c r="J77" s="17"/>
    </row>
    <row r="78" spans="1:10" ht="15" customHeight="1" x14ac:dyDescent="0.2">
      <c r="A78" s="1" t="s">
        <v>132</v>
      </c>
      <c r="B78" s="8">
        <v>1126</v>
      </c>
      <c r="C78" s="25"/>
      <c r="D78" s="17"/>
      <c r="E78" s="17"/>
      <c r="F78" s="17"/>
      <c r="G78" s="17"/>
      <c r="H78" s="17"/>
      <c r="I78" s="17"/>
      <c r="J78" s="17"/>
    </row>
    <row r="79" spans="1:10" ht="15" customHeight="1" x14ac:dyDescent="0.2">
      <c r="A79" s="1" t="s">
        <v>133</v>
      </c>
      <c r="B79" s="8">
        <v>1447</v>
      </c>
      <c r="C79" s="25"/>
      <c r="D79" s="17"/>
      <c r="E79" s="17"/>
      <c r="F79" s="17"/>
      <c r="G79" s="17"/>
      <c r="H79" s="17"/>
      <c r="I79" s="17"/>
      <c r="J79" s="17"/>
    </row>
    <row r="80" spans="1:10" ht="15" customHeight="1" x14ac:dyDescent="0.2">
      <c r="A80" s="1" t="s">
        <v>134</v>
      </c>
      <c r="B80" s="28">
        <v>62076.025967988637</v>
      </c>
      <c r="C80" s="25"/>
      <c r="D80" s="17"/>
      <c r="E80" s="17"/>
      <c r="F80" s="17"/>
      <c r="G80" s="17"/>
      <c r="H80" s="17"/>
      <c r="I80" s="17"/>
      <c r="J80" s="17"/>
    </row>
    <row r="81" spans="1:10" ht="15" customHeight="1" x14ac:dyDescent="0.2">
      <c r="A81" s="1"/>
      <c r="B81" s="8"/>
      <c r="C81" s="25"/>
      <c r="D81" s="17"/>
      <c r="E81" s="17"/>
      <c r="F81" s="17"/>
      <c r="G81" s="17"/>
      <c r="H81" s="17"/>
      <c r="I81" s="17"/>
      <c r="J81" s="17"/>
    </row>
    <row r="82" spans="1:10" ht="15" customHeight="1" x14ac:dyDescent="0.2">
      <c r="A82" s="1" t="s">
        <v>13</v>
      </c>
      <c r="B82" s="8"/>
      <c r="C82" s="25"/>
      <c r="D82" s="17"/>
      <c r="E82" s="17"/>
      <c r="F82" s="17"/>
      <c r="G82" s="17"/>
      <c r="H82" s="17"/>
      <c r="I82" s="17"/>
      <c r="J82" s="17"/>
    </row>
    <row r="83" spans="1:10" ht="15" customHeight="1" x14ac:dyDescent="0.2">
      <c r="A83" s="1" t="s">
        <v>3</v>
      </c>
      <c r="B83" s="8">
        <v>14670</v>
      </c>
      <c r="C83" s="25"/>
      <c r="D83" s="17"/>
      <c r="E83" s="17"/>
      <c r="F83" s="17"/>
      <c r="G83" s="17"/>
      <c r="H83" s="17"/>
      <c r="I83" s="17"/>
      <c r="J83" s="17"/>
    </row>
    <row r="84" spans="1:10" ht="15" customHeight="1" x14ac:dyDescent="0.2">
      <c r="A84" s="1" t="s">
        <v>118</v>
      </c>
      <c r="B84" s="8">
        <v>563</v>
      </c>
      <c r="C84" s="25"/>
      <c r="D84" s="17"/>
      <c r="E84" s="17"/>
      <c r="F84" s="17"/>
      <c r="G84" s="17"/>
      <c r="H84" s="17"/>
      <c r="I84" s="17"/>
      <c r="J84" s="17"/>
    </row>
    <row r="85" spans="1:10" ht="15" customHeight="1" x14ac:dyDescent="0.2">
      <c r="A85" s="1" t="s">
        <v>119</v>
      </c>
      <c r="B85" s="8">
        <v>195</v>
      </c>
      <c r="C85" s="25"/>
      <c r="D85" s="17"/>
      <c r="E85" s="17"/>
      <c r="F85" s="17"/>
      <c r="G85" s="17"/>
      <c r="H85" s="17"/>
      <c r="I85" s="17"/>
      <c r="J85" s="17"/>
    </row>
    <row r="86" spans="1:10" ht="15" customHeight="1" x14ac:dyDescent="0.2">
      <c r="A86" s="1" t="s">
        <v>120</v>
      </c>
      <c r="B86" s="8">
        <v>333</v>
      </c>
      <c r="C86" s="25"/>
      <c r="D86" s="17"/>
      <c r="E86" s="17"/>
      <c r="F86" s="17"/>
      <c r="G86" s="17"/>
      <c r="H86" s="17"/>
      <c r="I86" s="17"/>
      <c r="J86" s="17"/>
    </row>
    <row r="87" spans="1:10" ht="15" customHeight="1" x14ac:dyDescent="0.2">
      <c r="A87" s="1" t="s">
        <v>121</v>
      </c>
      <c r="B87" s="8">
        <v>437</v>
      </c>
      <c r="C87" s="25"/>
      <c r="D87" s="17"/>
      <c r="E87" s="17"/>
      <c r="F87" s="17"/>
      <c r="G87" s="17"/>
      <c r="H87" s="17"/>
      <c r="I87" s="17"/>
      <c r="J87" s="17"/>
    </row>
    <row r="88" spans="1:10" ht="15" customHeight="1" x14ac:dyDescent="0.2">
      <c r="A88" s="1" t="s">
        <v>122</v>
      </c>
      <c r="B88" s="8">
        <v>357</v>
      </c>
      <c r="C88" s="25"/>
      <c r="D88" s="17"/>
      <c r="E88" s="17"/>
      <c r="F88" s="17"/>
      <c r="G88" s="17"/>
      <c r="H88" s="17"/>
      <c r="I88" s="17"/>
      <c r="J88" s="17"/>
    </row>
    <row r="89" spans="1:10" ht="15" customHeight="1" x14ac:dyDescent="0.2">
      <c r="A89" s="1" t="s">
        <v>123</v>
      </c>
      <c r="B89" s="8">
        <v>395</v>
      </c>
      <c r="C89" s="25"/>
      <c r="D89" s="17"/>
      <c r="E89" s="17"/>
      <c r="F89" s="17"/>
      <c r="G89" s="17"/>
      <c r="H89" s="17"/>
      <c r="I89" s="17"/>
      <c r="J89" s="17"/>
    </row>
    <row r="90" spans="1:10" ht="15" customHeight="1" x14ac:dyDescent="0.2">
      <c r="A90" s="1" t="s">
        <v>124</v>
      </c>
      <c r="B90" s="8">
        <v>393</v>
      </c>
      <c r="C90" s="25"/>
      <c r="D90" s="17"/>
      <c r="E90" s="17"/>
      <c r="F90" s="17"/>
      <c r="G90" s="17"/>
      <c r="H90" s="17"/>
      <c r="I90" s="17"/>
      <c r="J90" s="17"/>
    </row>
    <row r="91" spans="1:10" ht="15" customHeight="1" x14ac:dyDescent="0.2">
      <c r="A91" s="1" t="s">
        <v>125</v>
      </c>
      <c r="B91" s="8">
        <v>522</v>
      </c>
      <c r="C91" s="25"/>
      <c r="D91" s="17"/>
      <c r="E91" s="17"/>
      <c r="F91" s="17"/>
      <c r="G91" s="17"/>
      <c r="H91" s="17"/>
      <c r="I91" s="17"/>
      <c r="J91" s="17"/>
    </row>
    <row r="92" spans="1:10" ht="15" customHeight="1" x14ac:dyDescent="0.2">
      <c r="A92" s="1" t="s">
        <v>126</v>
      </c>
      <c r="B92" s="8">
        <v>436</v>
      </c>
      <c r="C92" s="25"/>
      <c r="D92" s="17"/>
      <c r="E92" s="17"/>
      <c r="F92" s="17"/>
      <c r="G92" s="17"/>
      <c r="H92" s="17"/>
      <c r="I92" s="17"/>
      <c r="J92" s="17"/>
    </row>
    <row r="93" spans="1:10" ht="15" customHeight="1" x14ac:dyDescent="0.2">
      <c r="A93" s="1" t="s">
        <v>127</v>
      </c>
      <c r="B93" s="8">
        <v>869</v>
      </c>
      <c r="C93" s="25"/>
      <c r="D93" s="17"/>
      <c r="E93" s="17"/>
      <c r="F93" s="17"/>
      <c r="G93" s="17"/>
      <c r="H93" s="17"/>
      <c r="I93" s="17"/>
      <c r="J93" s="17"/>
    </row>
    <row r="94" spans="1:10" ht="15" customHeight="1" x14ac:dyDescent="0.2">
      <c r="A94" s="1" t="s">
        <v>128</v>
      </c>
      <c r="B94" s="8">
        <v>1472</v>
      </c>
      <c r="C94" s="25"/>
      <c r="D94" s="17"/>
      <c r="E94" s="17"/>
      <c r="F94" s="17"/>
      <c r="G94" s="17"/>
      <c r="H94" s="17"/>
      <c r="I94" s="17"/>
      <c r="J94" s="17"/>
    </row>
    <row r="95" spans="1:10" ht="15" customHeight="1" x14ac:dyDescent="0.2">
      <c r="A95" s="1" t="s">
        <v>129</v>
      </c>
      <c r="B95" s="8">
        <v>2021</v>
      </c>
      <c r="C95" s="25"/>
      <c r="D95" s="17"/>
      <c r="E95" s="17"/>
      <c r="F95" s="17"/>
      <c r="G95" s="17"/>
      <c r="H95" s="17"/>
      <c r="I95" s="17"/>
      <c r="J95" s="17"/>
    </row>
    <row r="96" spans="1:10" ht="15" customHeight="1" x14ac:dyDescent="0.2">
      <c r="A96" s="1" t="s">
        <v>130</v>
      </c>
      <c r="B96" s="8">
        <v>1719</v>
      </c>
      <c r="C96" s="25"/>
      <c r="D96" s="17"/>
      <c r="E96" s="17"/>
      <c r="F96" s="17"/>
      <c r="G96" s="17"/>
      <c r="H96" s="17"/>
      <c r="I96" s="17"/>
      <c r="J96" s="17"/>
    </row>
    <row r="97" spans="1:10" ht="15" customHeight="1" x14ac:dyDescent="0.2">
      <c r="A97" s="1" t="s">
        <v>131</v>
      </c>
      <c r="B97" s="8">
        <v>1032</v>
      </c>
      <c r="C97" s="25"/>
      <c r="D97" s="17"/>
      <c r="E97" s="17"/>
      <c r="F97" s="17"/>
      <c r="G97" s="17"/>
      <c r="H97" s="17"/>
      <c r="I97" s="17"/>
      <c r="J97" s="17"/>
    </row>
    <row r="98" spans="1:10" ht="15" customHeight="1" x14ac:dyDescent="0.2">
      <c r="A98" s="1" t="s">
        <v>132</v>
      </c>
      <c r="B98" s="8">
        <v>1336</v>
      </c>
      <c r="C98" s="25"/>
      <c r="D98" s="17"/>
      <c r="E98" s="17"/>
      <c r="F98" s="17"/>
      <c r="G98" s="17"/>
      <c r="H98" s="17"/>
      <c r="I98" s="17"/>
      <c r="J98" s="17"/>
    </row>
    <row r="99" spans="1:10" ht="15" customHeight="1" x14ac:dyDescent="0.2">
      <c r="A99" s="1" t="s">
        <v>133</v>
      </c>
      <c r="B99" s="8">
        <v>2590</v>
      </c>
      <c r="C99" s="25"/>
      <c r="D99" s="17"/>
      <c r="E99" s="17"/>
      <c r="F99" s="17"/>
      <c r="G99" s="17"/>
      <c r="H99" s="17"/>
      <c r="I99" s="17"/>
      <c r="J99" s="17"/>
    </row>
    <row r="100" spans="1:10" ht="15" customHeight="1" x14ac:dyDescent="0.2">
      <c r="A100" s="1" t="s">
        <v>134</v>
      </c>
      <c r="B100" s="28">
        <v>90279.303492632796</v>
      </c>
      <c r="C100" s="25"/>
      <c r="D100" s="17"/>
      <c r="E100" s="17"/>
      <c r="F100" s="17"/>
      <c r="G100" s="17"/>
      <c r="H100" s="17"/>
      <c r="I100" s="17"/>
      <c r="J100" s="17"/>
    </row>
    <row r="101" spans="1:10" ht="15" customHeight="1" x14ac:dyDescent="0.2">
      <c r="A101" s="1"/>
      <c r="B101" s="8"/>
      <c r="C101" s="25"/>
      <c r="D101" s="17"/>
      <c r="E101" s="17"/>
      <c r="F101" s="17"/>
      <c r="G101" s="17"/>
      <c r="H101" s="17"/>
      <c r="I101" s="17"/>
      <c r="J101" s="17"/>
    </row>
    <row r="102" spans="1:10" ht="15" customHeight="1" x14ac:dyDescent="0.2">
      <c r="A102" s="1" t="s">
        <v>14</v>
      </c>
      <c r="B102" s="8"/>
      <c r="C102" s="25"/>
      <c r="D102" s="17"/>
      <c r="E102" s="17"/>
      <c r="F102" s="17"/>
      <c r="G102" s="17"/>
      <c r="H102" s="17"/>
      <c r="I102" s="17"/>
      <c r="J102" s="17"/>
    </row>
    <row r="103" spans="1:10" ht="15" customHeight="1" x14ac:dyDescent="0.2">
      <c r="A103" s="1" t="s">
        <v>3</v>
      </c>
      <c r="B103" s="8">
        <v>52225</v>
      </c>
      <c r="C103" s="25"/>
      <c r="D103" s="17"/>
      <c r="E103" s="17"/>
      <c r="F103" s="17"/>
      <c r="G103" s="17"/>
      <c r="H103" s="17"/>
      <c r="I103" s="17"/>
      <c r="J103" s="17"/>
    </row>
    <row r="104" spans="1:10" ht="15" customHeight="1" x14ac:dyDescent="0.2">
      <c r="A104" s="1" t="s">
        <v>118</v>
      </c>
      <c r="B104" s="8">
        <v>3709</v>
      </c>
      <c r="C104" s="25"/>
      <c r="D104" s="17"/>
      <c r="E104" s="17"/>
      <c r="F104" s="17"/>
      <c r="G104" s="17"/>
      <c r="H104" s="17"/>
      <c r="I104" s="17"/>
      <c r="J104" s="17"/>
    </row>
    <row r="105" spans="1:10" ht="15" customHeight="1" x14ac:dyDescent="0.2">
      <c r="A105" s="1" t="s">
        <v>119</v>
      </c>
      <c r="B105" s="8">
        <v>1675</v>
      </c>
      <c r="C105" s="25"/>
      <c r="D105" s="17"/>
      <c r="E105" s="17"/>
      <c r="F105" s="17"/>
      <c r="G105" s="17"/>
      <c r="H105" s="17"/>
      <c r="I105" s="17"/>
      <c r="J105" s="17"/>
    </row>
    <row r="106" spans="1:10" ht="15" customHeight="1" x14ac:dyDescent="0.2">
      <c r="A106" s="1" t="s">
        <v>120</v>
      </c>
      <c r="B106" s="8">
        <v>1510</v>
      </c>
      <c r="C106" s="25"/>
      <c r="D106" s="17"/>
      <c r="E106" s="17"/>
      <c r="F106" s="17"/>
      <c r="G106" s="17"/>
      <c r="H106" s="17"/>
      <c r="I106" s="17"/>
      <c r="J106" s="17"/>
    </row>
    <row r="107" spans="1:10" ht="15" customHeight="1" x14ac:dyDescent="0.2">
      <c r="A107" s="1" t="s">
        <v>121</v>
      </c>
      <c r="B107" s="8">
        <v>1579</v>
      </c>
      <c r="C107" s="25"/>
      <c r="D107" s="17"/>
      <c r="E107" s="17"/>
      <c r="F107" s="17"/>
      <c r="G107" s="17"/>
      <c r="H107" s="17"/>
      <c r="I107" s="17"/>
      <c r="J107" s="17"/>
    </row>
    <row r="108" spans="1:10" ht="15" customHeight="1" x14ac:dyDescent="0.2">
      <c r="A108" s="1" t="s">
        <v>122</v>
      </c>
      <c r="B108" s="8">
        <v>1722</v>
      </c>
      <c r="C108" s="25"/>
      <c r="D108" s="17"/>
      <c r="E108" s="17"/>
      <c r="F108" s="17"/>
      <c r="G108" s="17"/>
      <c r="H108" s="17"/>
      <c r="I108" s="17"/>
      <c r="J108" s="17"/>
    </row>
    <row r="109" spans="1:10" ht="15" customHeight="1" x14ac:dyDescent="0.2">
      <c r="A109" s="1" t="s">
        <v>123</v>
      </c>
      <c r="B109" s="8">
        <v>1288</v>
      </c>
      <c r="C109" s="25"/>
      <c r="D109" s="17"/>
      <c r="E109" s="17"/>
      <c r="F109" s="17"/>
      <c r="G109" s="17"/>
      <c r="H109" s="17"/>
      <c r="I109" s="17"/>
      <c r="J109" s="17"/>
    </row>
    <row r="110" spans="1:10" ht="15" customHeight="1" x14ac:dyDescent="0.2">
      <c r="A110" s="1" t="s">
        <v>124</v>
      </c>
      <c r="B110" s="8">
        <v>1844</v>
      </c>
      <c r="C110" s="25"/>
      <c r="D110" s="17"/>
      <c r="E110" s="17"/>
      <c r="F110" s="17"/>
      <c r="G110" s="17"/>
      <c r="H110" s="17"/>
      <c r="I110" s="17"/>
      <c r="J110" s="17"/>
    </row>
    <row r="111" spans="1:10" ht="15" customHeight="1" x14ac:dyDescent="0.2">
      <c r="A111" s="1" t="s">
        <v>125</v>
      </c>
      <c r="B111" s="8">
        <v>2231</v>
      </c>
      <c r="C111" s="25"/>
      <c r="D111" s="17"/>
      <c r="E111" s="17"/>
      <c r="F111" s="17"/>
      <c r="G111" s="17"/>
      <c r="H111" s="17"/>
      <c r="I111" s="17"/>
      <c r="J111" s="17"/>
    </row>
    <row r="112" spans="1:10" ht="15" customHeight="1" x14ac:dyDescent="0.2">
      <c r="A112" s="1" t="s">
        <v>126</v>
      </c>
      <c r="B112" s="8">
        <v>1909</v>
      </c>
      <c r="C112" s="25"/>
      <c r="D112" s="17"/>
      <c r="E112" s="17"/>
      <c r="F112" s="17"/>
      <c r="G112" s="17"/>
      <c r="H112" s="17"/>
      <c r="I112" s="17"/>
      <c r="J112" s="17"/>
    </row>
    <row r="113" spans="1:10" ht="15" customHeight="1" x14ac:dyDescent="0.2">
      <c r="A113" s="1" t="s">
        <v>127</v>
      </c>
      <c r="B113" s="8">
        <v>3562</v>
      </c>
      <c r="C113" s="25"/>
      <c r="D113" s="17"/>
      <c r="E113" s="17"/>
      <c r="F113" s="17"/>
      <c r="G113" s="17"/>
      <c r="H113" s="17"/>
      <c r="I113" s="17"/>
      <c r="J113" s="17"/>
    </row>
    <row r="114" spans="1:10" ht="15" customHeight="1" x14ac:dyDescent="0.2">
      <c r="A114" s="1" t="s">
        <v>128</v>
      </c>
      <c r="B114" s="8">
        <v>4837</v>
      </c>
      <c r="C114" s="25"/>
      <c r="D114" s="17"/>
      <c r="E114" s="17"/>
      <c r="F114" s="17"/>
      <c r="G114" s="17"/>
      <c r="H114" s="17"/>
      <c r="I114" s="17"/>
      <c r="J114" s="17"/>
    </row>
    <row r="115" spans="1:10" ht="15" customHeight="1" x14ac:dyDescent="0.2">
      <c r="A115" s="1" t="s">
        <v>129</v>
      </c>
      <c r="B115" s="8">
        <v>6421</v>
      </c>
      <c r="C115" s="25"/>
      <c r="D115" s="17"/>
      <c r="E115" s="17"/>
      <c r="F115" s="17"/>
      <c r="G115" s="17"/>
      <c r="H115" s="17"/>
      <c r="I115" s="17"/>
      <c r="J115" s="17"/>
    </row>
    <row r="116" spans="1:10" ht="15" customHeight="1" x14ac:dyDescent="0.2">
      <c r="A116" s="1" t="s">
        <v>130</v>
      </c>
      <c r="B116" s="8">
        <v>5575</v>
      </c>
      <c r="C116" s="25"/>
      <c r="D116" s="17"/>
      <c r="E116" s="17"/>
      <c r="F116" s="17"/>
      <c r="G116" s="17"/>
      <c r="H116" s="17"/>
      <c r="I116" s="17"/>
      <c r="J116" s="17"/>
    </row>
    <row r="117" spans="1:10" ht="15" customHeight="1" x14ac:dyDescent="0.2">
      <c r="A117" s="1" t="s">
        <v>131</v>
      </c>
      <c r="B117" s="8">
        <v>3278</v>
      </c>
      <c r="C117" s="25"/>
      <c r="D117" s="17"/>
      <c r="E117" s="17"/>
      <c r="F117" s="17"/>
      <c r="G117" s="17"/>
      <c r="H117" s="17"/>
      <c r="I117" s="17"/>
      <c r="J117" s="17"/>
    </row>
    <row r="118" spans="1:10" ht="15" customHeight="1" x14ac:dyDescent="0.2">
      <c r="A118" s="1" t="s">
        <v>132</v>
      </c>
      <c r="B118" s="8">
        <v>3934</v>
      </c>
      <c r="C118" s="25"/>
      <c r="D118" s="17"/>
      <c r="E118" s="17"/>
      <c r="F118" s="17"/>
      <c r="G118" s="17"/>
      <c r="H118" s="17"/>
      <c r="I118" s="17"/>
      <c r="J118" s="17"/>
    </row>
    <row r="119" spans="1:10" ht="15" customHeight="1" x14ac:dyDescent="0.2">
      <c r="A119" s="1" t="s">
        <v>133</v>
      </c>
      <c r="B119" s="8">
        <v>7151</v>
      </c>
      <c r="C119" s="25"/>
      <c r="D119" s="17"/>
      <c r="E119" s="17"/>
      <c r="F119" s="17"/>
      <c r="G119" s="17"/>
      <c r="H119" s="17"/>
      <c r="I119" s="17"/>
      <c r="J119" s="17"/>
    </row>
    <row r="120" spans="1:10" ht="15" customHeight="1" x14ac:dyDescent="0.2">
      <c r="A120" s="1" t="s">
        <v>134</v>
      </c>
      <c r="B120" s="28">
        <v>75729.628306433951</v>
      </c>
      <c r="C120" s="25"/>
      <c r="D120" s="17"/>
      <c r="E120" s="17"/>
      <c r="F120" s="17"/>
      <c r="G120" s="17"/>
      <c r="H120" s="17"/>
      <c r="I120" s="17"/>
      <c r="J120" s="17"/>
    </row>
    <row r="121" spans="1:10" ht="15" customHeight="1" x14ac:dyDescent="0.2">
      <c r="A121" s="1"/>
      <c r="B121" s="8"/>
      <c r="C121" s="25"/>
      <c r="D121" s="17"/>
      <c r="E121" s="17"/>
      <c r="F121" s="17"/>
      <c r="G121" s="17"/>
      <c r="H121" s="17"/>
      <c r="I121" s="17"/>
      <c r="J121" s="17"/>
    </row>
    <row r="122" spans="1:10" ht="15" customHeight="1" x14ac:dyDescent="0.2">
      <c r="A122" s="1" t="s">
        <v>15</v>
      </c>
      <c r="B122" s="8"/>
      <c r="C122" s="25"/>
      <c r="D122" s="17"/>
      <c r="E122" s="17"/>
      <c r="F122" s="17"/>
      <c r="G122" s="17"/>
      <c r="H122" s="17"/>
      <c r="I122" s="17"/>
      <c r="J122" s="17"/>
    </row>
    <row r="123" spans="1:10" ht="15" customHeight="1" x14ac:dyDescent="0.2">
      <c r="A123" s="1" t="s">
        <v>3</v>
      </c>
      <c r="B123" s="8">
        <v>32271</v>
      </c>
      <c r="C123" s="25"/>
      <c r="D123" s="17"/>
      <c r="E123" s="17"/>
      <c r="F123" s="17"/>
      <c r="G123" s="17"/>
      <c r="H123" s="17"/>
      <c r="I123" s="17"/>
      <c r="J123" s="17"/>
    </row>
    <row r="124" spans="1:10" ht="15" customHeight="1" x14ac:dyDescent="0.2">
      <c r="A124" s="1" t="s">
        <v>118</v>
      </c>
      <c r="B124" s="8">
        <v>2654</v>
      </c>
      <c r="C124" s="25"/>
      <c r="D124" s="17"/>
      <c r="E124" s="17"/>
      <c r="F124" s="17"/>
      <c r="G124" s="17"/>
      <c r="H124" s="17"/>
      <c r="I124" s="17"/>
      <c r="J124" s="17"/>
    </row>
    <row r="125" spans="1:10" ht="15" customHeight="1" x14ac:dyDescent="0.2">
      <c r="A125" s="1" t="s">
        <v>119</v>
      </c>
      <c r="B125" s="8">
        <v>1267</v>
      </c>
      <c r="C125" s="25"/>
      <c r="D125" s="17"/>
      <c r="E125" s="17"/>
      <c r="F125" s="17"/>
      <c r="G125" s="17"/>
      <c r="H125" s="17"/>
      <c r="I125" s="17"/>
      <c r="J125" s="17"/>
    </row>
    <row r="126" spans="1:10" ht="15" customHeight="1" x14ac:dyDescent="0.2">
      <c r="A126" s="1" t="s">
        <v>120</v>
      </c>
      <c r="B126" s="8">
        <v>888</v>
      </c>
      <c r="C126" s="25"/>
      <c r="D126" s="17"/>
      <c r="E126" s="17"/>
      <c r="F126" s="17"/>
      <c r="G126" s="17"/>
      <c r="H126" s="17"/>
      <c r="I126" s="17"/>
      <c r="J126" s="17"/>
    </row>
    <row r="127" spans="1:10" ht="15" customHeight="1" x14ac:dyDescent="0.2">
      <c r="A127" s="1" t="s">
        <v>121</v>
      </c>
      <c r="B127" s="8">
        <v>778</v>
      </c>
      <c r="C127" s="25"/>
      <c r="D127" s="17"/>
      <c r="E127" s="17"/>
      <c r="F127" s="17"/>
      <c r="G127" s="17"/>
      <c r="H127" s="17"/>
      <c r="I127" s="17"/>
      <c r="J127" s="17"/>
    </row>
    <row r="128" spans="1:10" ht="15" customHeight="1" x14ac:dyDescent="0.2">
      <c r="A128" s="1" t="s">
        <v>122</v>
      </c>
      <c r="B128" s="8">
        <v>545</v>
      </c>
      <c r="C128" s="25"/>
      <c r="D128" s="17"/>
      <c r="E128" s="17"/>
      <c r="F128" s="17"/>
      <c r="G128" s="17"/>
      <c r="H128" s="17"/>
      <c r="I128" s="17"/>
      <c r="J128" s="17"/>
    </row>
    <row r="129" spans="1:10" ht="15" customHeight="1" x14ac:dyDescent="0.2">
      <c r="A129" s="1" t="s">
        <v>123</v>
      </c>
      <c r="B129" s="8">
        <v>999</v>
      </c>
      <c r="C129" s="25"/>
      <c r="D129" s="17"/>
      <c r="E129" s="17"/>
      <c r="F129" s="17"/>
      <c r="G129" s="17"/>
      <c r="H129" s="17"/>
      <c r="I129" s="17"/>
      <c r="J129" s="17"/>
    </row>
    <row r="130" spans="1:10" ht="15" customHeight="1" x14ac:dyDescent="0.2">
      <c r="A130" s="1" t="s">
        <v>124</v>
      </c>
      <c r="B130" s="8">
        <v>742</v>
      </c>
      <c r="C130" s="25"/>
      <c r="D130" s="17"/>
      <c r="E130" s="17"/>
      <c r="F130" s="17"/>
      <c r="G130" s="17"/>
      <c r="H130" s="17"/>
      <c r="I130" s="17"/>
      <c r="J130" s="17"/>
    </row>
    <row r="131" spans="1:10" ht="15" customHeight="1" x14ac:dyDescent="0.2">
      <c r="A131" s="1" t="s">
        <v>125</v>
      </c>
      <c r="B131" s="8">
        <v>1016</v>
      </c>
      <c r="C131" s="25"/>
      <c r="D131" s="17"/>
      <c r="E131" s="17"/>
      <c r="F131" s="17"/>
      <c r="G131" s="17"/>
      <c r="H131" s="17"/>
      <c r="I131" s="17"/>
      <c r="J131" s="17"/>
    </row>
    <row r="132" spans="1:10" ht="15" customHeight="1" x14ac:dyDescent="0.2">
      <c r="A132" s="1" t="s">
        <v>126</v>
      </c>
      <c r="B132" s="8">
        <v>749</v>
      </c>
      <c r="C132" s="25"/>
      <c r="D132" s="17"/>
      <c r="E132" s="17"/>
      <c r="F132" s="17"/>
      <c r="G132" s="17"/>
      <c r="H132" s="17"/>
      <c r="I132" s="17"/>
      <c r="J132" s="17"/>
    </row>
    <row r="133" spans="1:10" ht="15" customHeight="1" x14ac:dyDescent="0.2">
      <c r="A133" s="1" t="s">
        <v>127</v>
      </c>
      <c r="B133" s="8">
        <v>1726</v>
      </c>
      <c r="C133" s="25"/>
      <c r="D133" s="17"/>
      <c r="E133" s="17"/>
      <c r="F133" s="17"/>
      <c r="G133" s="17"/>
      <c r="H133" s="17"/>
      <c r="I133" s="17"/>
      <c r="J133" s="17"/>
    </row>
    <row r="134" spans="1:10" ht="15" customHeight="1" x14ac:dyDescent="0.2">
      <c r="A134" s="1" t="s">
        <v>128</v>
      </c>
      <c r="B134" s="8">
        <v>2685</v>
      </c>
      <c r="C134" s="25"/>
      <c r="D134" s="17"/>
      <c r="E134" s="17"/>
      <c r="F134" s="17"/>
      <c r="G134" s="17"/>
      <c r="H134" s="17"/>
      <c r="I134" s="17"/>
      <c r="J134" s="17"/>
    </row>
    <row r="135" spans="1:10" ht="15" customHeight="1" x14ac:dyDescent="0.2">
      <c r="A135" s="1" t="s">
        <v>129</v>
      </c>
      <c r="B135" s="8">
        <v>3653</v>
      </c>
      <c r="C135" s="25"/>
      <c r="D135" s="17"/>
      <c r="E135" s="17"/>
      <c r="F135" s="17"/>
      <c r="G135" s="17"/>
      <c r="H135" s="17"/>
      <c r="I135" s="17"/>
      <c r="J135" s="17"/>
    </row>
    <row r="136" spans="1:10" ht="15" customHeight="1" x14ac:dyDescent="0.2">
      <c r="A136" s="1" t="s">
        <v>130</v>
      </c>
      <c r="B136" s="8">
        <v>3218</v>
      </c>
      <c r="C136" s="25"/>
      <c r="D136" s="17"/>
      <c r="E136" s="17"/>
      <c r="F136" s="17"/>
      <c r="G136" s="17"/>
      <c r="H136" s="17"/>
      <c r="I136" s="17"/>
      <c r="J136" s="17"/>
    </row>
    <row r="137" spans="1:10" ht="15" customHeight="1" x14ac:dyDescent="0.2">
      <c r="A137" s="1" t="s">
        <v>131</v>
      </c>
      <c r="B137" s="8">
        <v>2020</v>
      </c>
      <c r="C137" s="25"/>
      <c r="D137" s="17"/>
      <c r="E137" s="17"/>
      <c r="F137" s="17"/>
      <c r="G137" s="17"/>
      <c r="H137" s="17"/>
      <c r="I137" s="17"/>
      <c r="J137" s="17"/>
    </row>
    <row r="138" spans="1:10" ht="15" customHeight="1" x14ac:dyDescent="0.2">
      <c r="A138" s="1" t="s">
        <v>132</v>
      </c>
      <c r="B138" s="8">
        <v>3258</v>
      </c>
      <c r="C138" s="25"/>
      <c r="D138" s="17"/>
      <c r="E138" s="17"/>
      <c r="F138" s="17"/>
      <c r="G138" s="17"/>
      <c r="H138" s="17"/>
      <c r="I138" s="17"/>
      <c r="J138" s="17"/>
    </row>
    <row r="139" spans="1:10" ht="15" customHeight="1" x14ac:dyDescent="0.2">
      <c r="A139" s="1" t="s">
        <v>133</v>
      </c>
      <c r="B139" s="8">
        <v>6073</v>
      </c>
      <c r="C139" s="25"/>
      <c r="D139" s="17"/>
      <c r="E139" s="17"/>
      <c r="F139" s="17"/>
      <c r="G139" s="17"/>
      <c r="H139" s="17"/>
      <c r="I139" s="17"/>
      <c r="J139" s="17"/>
    </row>
    <row r="140" spans="1:10" ht="15" customHeight="1" x14ac:dyDescent="0.2">
      <c r="A140" s="1" t="s">
        <v>134</v>
      </c>
      <c r="B140" s="28">
        <v>87693.600931476074</v>
      </c>
      <c r="C140" s="25"/>
      <c r="D140" s="17"/>
      <c r="E140" s="17"/>
      <c r="F140" s="17"/>
      <c r="G140" s="17"/>
      <c r="H140" s="17"/>
      <c r="I140" s="17"/>
      <c r="J140" s="17"/>
    </row>
    <row r="141" spans="1:10" ht="15" customHeight="1" x14ac:dyDescent="0.2">
      <c r="A141" s="1"/>
      <c r="B141" s="8"/>
      <c r="C141" s="25"/>
      <c r="D141" s="17"/>
      <c r="E141" s="17"/>
      <c r="F141" s="17"/>
      <c r="G141" s="17"/>
      <c r="H141" s="17"/>
      <c r="I141" s="17"/>
      <c r="J141" s="17"/>
    </row>
    <row r="142" spans="1:10" ht="15" customHeight="1" x14ac:dyDescent="0.2">
      <c r="A142" s="1" t="s">
        <v>16</v>
      </c>
      <c r="B142" s="8"/>
      <c r="C142" s="25"/>
      <c r="D142" s="17"/>
      <c r="E142" s="17"/>
      <c r="F142" s="17"/>
      <c r="G142" s="17"/>
      <c r="H142" s="17"/>
      <c r="I142" s="17"/>
      <c r="J142" s="17"/>
    </row>
    <row r="143" spans="1:10" ht="15" customHeight="1" x14ac:dyDescent="0.2">
      <c r="A143" s="1" t="s">
        <v>3</v>
      </c>
      <c r="B143" s="8">
        <v>52964</v>
      </c>
      <c r="C143" s="25"/>
      <c r="D143" s="17"/>
      <c r="E143" s="17"/>
      <c r="F143" s="17"/>
      <c r="G143" s="17"/>
      <c r="H143" s="17"/>
      <c r="I143" s="17"/>
      <c r="J143" s="17"/>
    </row>
    <row r="144" spans="1:10" ht="15" customHeight="1" x14ac:dyDescent="0.2">
      <c r="A144" s="1" t="s">
        <v>118</v>
      </c>
      <c r="B144" s="8">
        <v>5273</v>
      </c>
      <c r="C144" s="25"/>
      <c r="D144" s="17"/>
      <c r="E144" s="17"/>
      <c r="F144" s="17"/>
      <c r="G144" s="17"/>
      <c r="H144" s="17"/>
      <c r="I144" s="17"/>
      <c r="J144" s="17"/>
    </row>
    <row r="145" spans="1:10" ht="15" customHeight="1" x14ac:dyDescent="0.2">
      <c r="A145" s="1" t="s">
        <v>119</v>
      </c>
      <c r="B145" s="8">
        <v>1675</v>
      </c>
      <c r="C145" s="25"/>
      <c r="D145" s="17"/>
      <c r="E145" s="17"/>
      <c r="F145" s="17"/>
      <c r="G145" s="17"/>
      <c r="H145" s="17"/>
      <c r="I145" s="17"/>
      <c r="J145" s="17"/>
    </row>
    <row r="146" spans="1:10" ht="15" customHeight="1" x14ac:dyDescent="0.2">
      <c r="A146" s="1" t="s">
        <v>120</v>
      </c>
      <c r="B146" s="8">
        <v>1447</v>
      </c>
      <c r="C146" s="25"/>
      <c r="D146" s="17"/>
      <c r="E146" s="17"/>
      <c r="F146" s="17"/>
      <c r="G146" s="17"/>
      <c r="H146" s="17"/>
      <c r="I146" s="17"/>
      <c r="J146" s="17"/>
    </row>
    <row r="147" spans="1:10" ht="15" customHeight="1" x14ac:dyDescent="0.2">
      <c r="A147" s="1" t="s">
        <v>121</v>
      </c>
      <c r="B147" s="8">
        <v>1428</v>
      </c>
      <c r="C147" s="25"/>
      <c r="D147" s="17"/>
      <c r="E147" s="17"/>
      <c r="F147" s="17"/>
      <c r="G147" s="17"/>
      <c r="H147" s="17"/>
      <c r="I147" s="17"/>
      <c r="J147" s="17"/>
    </row>
    <row r="148" spans="1:10" ht="15" customHeight="1" x14ac:dyDescent="0.2">
      <c r="A148" s="1" t="s">
        <v>122</v>
      </c>
      <c r="B148" s="8">
        <v>1126</v>
      </c>
      <c r="C148" s="25"/>
      <c r="D148" s="17"/>
      <c r="E148" s="17"/>
      <c r="F148" s="17"/>
      <c r="G148" s="17"/>
      <c r="H148" s="17"/>
      <c r="I148" s="17"/>
      <c r="J148" s="17"/>
    </row>
    <row r="149" spans="1:10" ht="15" customHeight="1" x14ac:dyDescent="0.2">
      <c r="A149" s="1" t="s">
        <v>123</v>
      </c>
      <c r="B149" s="8">
        <v>1644</v>
      </c>
      <c r="C149" s="25"/>
      <c r="D149" s="17"/>
      <c r="E149" s="17"/>
      <c r="F149" s="17"/>
      <c r="G149" s="17"/>
      <c r="H149" s="17"/>
      <c r="I149" s="17"/>
      <c r="J149" s="17"/>
    </row>
    <row r="150" spans="1:10" ht="15" customHeight="1" x14ac:dyDescent="0.2">
      <c r="A150" s="1" t="s">
        <v>124</v>
      </c>
      <c r="B150" s="8">
        <v>1374</v>
      </c>
      <c r="C150" s="25"/>
      <c r="D150" s="17"/>
      <c r="E150" s="17"/>
      <c r="F150" s="17"/>
      <c r="G150" s="17"/>
      <c r="H150" s="17"/>
      <c r="I150" s="17"/>
      <c r="J150" s="17"/>
    </row>
    <row r="151" spans="1:10" ht="15" customHeight="1" x14ac:dyDescent="0.2">
      <c r="A151" s="1" t="s">
        <v>125</v>
      </c>
      <c r="B151" s="8">
        <v>1394</v>
      </c>
      <c r="C151" s="25"/>
      <c r="D151" s="17"/>
      <c r="E151" s="17"/>
      <c r="F151" s="17"/>
      <c r="G151" s="17"/>
      <c r="H151" s="17"/>
      <c r="I151" s="17"/>
      <c r="J151" s="17"/>
    </row>
    <row r="152" spans="1:10" ht="15" customHeight="1" x14ac:dyDescent="0.2">
      <c r="A152" s="1" t="s">
        <v>126</v>
      </c>
      <c r="B152" s="8">
        <v>1109</v>
      </c>
      <c r="C152" s="25"/>
      <c r="D152" s="17"/>
      <c r="E152" s="17"/>
      <c r="F152" s="17"/>
      <c r="G152" s="17"/>
      <c r="H152" s="17"/>
      <c r="I152" s="17"/>
      <c r="J152" s="17"/>
    </row>
    <row r="153" spans="1:10" ht="15" customHeight="1" x14ac:dyDescent="0.2">
      <c r="A153" s="1" t="s">
        <v>127</v>
      </c>
      <c r="B153" s="8">
        <v>3155</v>
      </c>
      <c r="C153" s="25"/>
      <c r="D153" s="17"/>
      <c r="E153" s="17"/>
      <c r="F153" s="17"/>
      <c r="G153" s="17"/>
      <c r="H153" s="17"/>
      <c r="I153" s="17"/>
      <c r="J153" s="17"/>
    </row>
    <row r="154" spans="1:10" ht="15" customHeight="1" x14ac:dyDescent="0.2">
      <c r="A154" s="1" t="s">
        <v>128</v>
      </c>
      <c r="B154" s="8">
        <v>4649</v>
      </c>
      <c r="C154" s="25"/>
      <c r="D154" s="17"/>
      <c r="E154" s="17"/>
      <c r="F154" s="17"/>
      <c r="G154" s="17"/>
      <c r="H154" s="17"/>
      <c r="I154" s="17"/>
      <c r="J154" s="17"/>
    </row>
    <row r="155" spans="1:10" ht="15" customHeight="1" x14ac:dyDescent="0.2">
      <c r="A155" s="1" t="s">
        <v>129</v>
      </c>
      <c r="B155" s="8">
        <v>6399</v>
      </c>
      <c r="C155" s="25"/>
      <c r="D155" s="17"/>
      <c r="E155" s="17"/>
      <c r="F155" s="17"/>
      <c r="G155" s="17"/>
      <c r="H155" s="17"/>
      <c r="I155" s="17"/>
      <c r="J155" s="17"/>
    </row>
    <row r="156" spans="1:10" ht="15" customHeight="1" x14ac:dyDescent="0.2">
      <c r="A156" s="1" t="s">
        <v>130</v>
      </c>
      <c r="B156" s="8">
        <v>5226</v>
      </c>
      <c r="C156" s="25"/>
      <c r="D156" s="17"/>
      <c r="E156" s="17"/>
      <c r="F156" s="17"/>
      <c r="G156" s="17"/>
      <c r="H156" s="17"/>
      <c r="I156" s="17"/>
      <c r="J156" s="17"/>
    </row>
    <row r="157" spans="1:10" ht="15" customHeight="1" x14ac:dyDescent="0.2">
      <c r="A157" s="1" t="s">
        <v>131</v>
      </c>
      <c r="B157" s="8">
        <v>2835</v>
      </c>
      <c r="C157" s="25"/>
      <c r="D157" s="17"/>
      <c r="E157" s="17"/>
      <c r="F157" s="17"/>
      <c r="G157" s="17"/>
      <c r="H157" s="17"/>
      <c r="I157" s="17"/>
      <c r="J157" s="17"/>
    </row>
    <row r="158" spans="1:10" ht="15" customHeight="1" x14ac:dyDescent="0.2">
      <c r="A158" s="1" t="s">
        <v>132</v>
      </c>
      <c r="B158" s="8">
        <v>4807</v>
      </c>
      <c r="C158" s="25"/>
      <c r="D158" s="17"/>
      <c r="E158" s="17"/>
      <c r="F158" s="17"/>
      <c r="G158" s="17"/>
      <c r="H158" s="17"/>
      <c r="I158" s="17"/>
      <c r="J158" s="17"/>
    </row>
    <row r="159" spans="1:10" ht="15" customHeight="1" x14ac:dyDescent="0.2">
      <c r="A159" s="1" t="s">
        <v>133</v>
      </c>
      <c r="B159" s="8">
        <v>9423</v>
      </c>
      <c r="C159" s="25"/>
      <c r="D159" s="17"/>
      <c r="E159" s="17"/>
      <c r="F159" s="17"/>
      <c r="G159" s="17"/>
      <c r="H159" s="17"/>
      <c r="I159" s="17"/>
      <c r="J159" s="17"/>
    </row>
    <row r="160" spans="1:10" ht="15" customHeight="1" x14ac:dyDescent="0.2">
      <c r="A160" s="1" t="s">
        <v>134</v>
      </c>
      <c r="B160" s="28">
        <v>82168.770561695273</v>
      </c>
      <c r="C160" s="25"/>
      <c r="D160" s="17"/>
      <c r="E160" s="17"/>
      <c r="F160" s="17"/>
      <c r="G160" s="17"/>
      <c r="H160" s="17"/>
      <c r="I160" s="17"/>
      <c r="J160" s="17"/>
    </row>
    <row r="161" spans="1:10" ht="15" customHeight="1" x14ac:dyDescent="0.2">
      <c r="A161" s="1"/>
      <c r="B161" s="8"/>
      <c r="C161" s="25"/>
      <c r="D161" s="17"/>
      <c r="E161" s="17"/>
      <c r="F161" s="17"/>
      <c r="G161" s="17"/>
      <c r="H161" s="17"/>
      <c r="I161" s="17"/>
      <c r="J161" s="17"/>
    </row>
    <row r="162" spans="1:10" ht="15" customHeight="1" x14ac:dyDescent="0.2">
      <c r="A162" s="1" t="s">
        <v>17</v>
      </c>
      <c r="B162" s="8"/>
      <c r="C162" s="25"/>
      <c r="D162" s="17"/>
      <c r="E162" s="17"/>
      <c r="F162" s="17"/>
      <c r="G162" s="17"/>
      <c r="H162" s="17"/>
      <c r="I162" s="17"/>
      <c r="J162" s="17"/>
    </row>
    <row r="163" spans="1:10" ht="15" customHeight="1" x14ac:dyDescent="0.2">
      <c r="A163" s="1" t="s">
        <v>3</v>
      </c>
      <c r="B163" s="8">
        <v>4491</v>
      </c>
      <c r="C163" s="25"/>
      <c r="D163" s="17"/>
      <c r="E163" s="17"/>
      <c r="F163" s="17"/>
      <c r="G163" s="17"/>
      <c r="H163" s="17"/>
      <c r="I163" s="17"/>
      <c r="J163" s="17"/>
    </row>
    <row r="164" spans="1:10" ht="15" customHeight="1" x14ac:dyDescent="0.2">
      <c r="A164" s="1" t="s">
        <v>118</v>
      </c>
      <c r="B164" s="8">
        <v>96</v>
      </c>
      <c r="C164" s="25"/>
      <c r="D164" s="17"/>
      <c r="E164" s="17"/>
      <c r="F164" s="17"/>
      <c r="G164" s="17"/>
      <c r="H164" s="17"/>
      <c r="I164" s="17"/>
      <c r="J164" s="17"/>
    </row>
    <row r="165" spans="1:10" ht="15" customHeight="1" x14ac:dyDescent="0.2">
      <c r="A165" s="1" t="s">
        <v>119</v>
      </c>
      <c r="B165" s="8">
        <v>91</v>
      </c>
      <c r="C165" s="25"/>
      <c r="D165" s="17"/>
      <c r="E165" s="17"/>
      <c r="F165" s="17"/>
      <c r="G165" s="17"/>
      <c r="H165" s="17"/>
      <c r="I165" s="17"/>
      <c r="J165" s="17"/>
    </row>
    <row r="166" spans="1:10" ht="15" customHeight="1" x14ac:dyDescent="0.2">
      <c r="A166" s="1" t="s">
        <v>120</v>
      </c>
      <c r="B166" s="8">
        <v>116</v>
      </c>
      <c r="C166" s="25"/>
      <c r="D166" s="17"/>
      <c r="E166" s="17"/>
      <c r="F166" s="17"/>
      <c r="G166" s="17"/>
      <c r="H166" s="17"/>
      <c r="I166" s="17"/>
      <c r="J166" s="17"/>
    </row>
    <row r="167" spans="1:10" ht="15" customHeight="1" x14ac:dyDescent="0.2">
      <c r="A167" s="1" t="s">
        <v>121</v>
      </c>
      <c r="B167" s="8">
        <v>194</v>
      </c>
      <c r="C167" s="25"/>
      <c r="D167" s="17"/>
      <c r="E167" s="17"/>
      <c r="F167" s="17"/>
      <c r="G167" s="17"/>
      <c r="H167" s="17"/>
      <c r="I167" s="17"/>
      <c r="J167" s="17"/>
    </row>
    <row r="168" spans="1:10" ht="15" customHeight="1" x14ac:dyDescent="0.2">
      <c r="A168" s="1" t="s">
        <v>122</v>
      </c>
      <c r="B168" s="8">
        <v>99</v>
      </c>
      <c r="C168" s="25"/>
      <c r="D168" s="17"/>
      <c r="E168" s="17"/>
      <c r="F168" s="17"/>
      <c r="G168" s="17"/>
      <c r="H168" s="17"/>
      <c r="I168" s="17"/>
      <c r="J168" s="17"/>
    </row>
    <row r="169" spans="1:10" ht="15" customHeight="1" x14ac:dyDescent="0.2">
      <c r="A169" s="1" t="s">
        <v>123</v>
      </c>
      <c r="B169" s="8">
        <v>268</v>
      </c>
      <c r="C169" s="25"/>
      <c r="D169" s="17"/>
      <c r="E169" s="17"/>
      <c r="F169" s="17"/>
      <c r="G169" s="17"/>
      <c r="H169" s="17"/>
      <c r="I169" s="17"/>
      <c r="J169" s="17"/>
    </row>
    <row r="170" spans="1:10" ht="15" customHeight="1" x14ac:dyDescent="0.2">
      <c r="A170" s="1" t="s">
        <v>124</v>
      </c>
      <c r="B170" s="8">
        <v>223</v>
      </c>
      <c r="C170" s="25"/>
      <c r="D170" s="17"/>
      <c r="E170" s="17"/>
      <c r="F170" s="17"/>
      <c r="G170" s="17"/>
      <c r="H170" s="17"/>
      <c r="I170" s="17"/>
      <c r="J170" s="17"/>
    </row>
    <row r="171" spans="1:10" ht="15" customHeight="1" x14ac:dyDescent="0.2">
      <c r="A171" s="1" t="s">
        <v>125</v>
      </c>
      <c r="B171" s="8">
        <v>144</v>
      </c>
      <c r="C171" s="25"/>
      <c r="D171" s="17"/>
      <c r="E171" s="17"/>
      <c r="F171" s="17"/>
      <c r="G171" s="17"/>
      <c r="H171" s="17"/>
      <c r="I171" s="17"/>
      <c r="J171" s="17"/>
    </row>
    <row r="172" spans="1:10" ht="15" customHeight="1" x14ac:dyDescent="0.2">
      <c r="A172" s="1" t="s">
        <v>126</v>
      </c>
      <c r="B172" s="8">
        <v>118</v>
      </c>
      <c r="C172" s="25"/>
      <c r="D172" s="17"/>
      <c r="E172" s="17"/>
      <c r="F172" s="17"/>
      <c r="G172" s="17"/>
      <c r="H172" s="17"/>
      <c r="I172" s="17"/>
      <c r="J172" s="17"/>
    </row>
    <row r="173" spans="1:10" ht="15" customHeight="1" x14ac:dyDescent="0.2">
      <c r="A173" s="1" t="s">
        <v>127</v>
      </c>
      <c r="B173" s="8">
        <v>304</v>
      </c>
      <c r="C173" s="25"/>
      <c r="D173" s="17"/>
      <c r="E173" s="17"/>
      <c r="F173" s="17"/>
      <c r="G173" s="17"/>
      <c r="H173" s="17"/>
      <c r="I173" s="17"/>
      <c r="J173" s="17"/>
    </row>
    <row r="174" spans="1:10" ht="15" customHeight="1" x14ac:dyDescent="0.2">
      <c r="A174" s="1" t="s">
        <v>128</v>
      </c>
      <c r="B174" s="8">
        <v>422</v>
      </c>
      <c r="C174" s="25"/>
      <c r="D174" s="17"/>
      <c r="E174" s="17"/>
      <c r="F174" s="17"/>
      <c r="G174" s="17"/>
      <c r="H174" s="17"/>
      <c r="I174" s="17"/>
      <c r="J174" s="17"/>
    </row>
    <row r="175" spans="1:10" ht="15" customHeight="1" x14ac:dyDescent="0.2">
      <c r="A175" s="1" t="s">
        <v>129</v>
      </c>
      <c r="B175" s="8">
        <v>754</v>
      </c>
      <c r="C175" s="25"/>
      <c r="D175" s="17"/>
      <c r="E175" s="17"/>
      <c r="F175" s="17"/>
      <c r="G175" s="17"/>
      <c r="H175" s="17"/>
      <c r="I175" s="17"/>
      <c r="J175" s="17"/>
    </row>
    <row r="176" spans="1:10" ht="15" customHeight="1" x14ac:dyDescent="0.2">
      <c r="A176" s="1" t="s">
        <v>130</v>
      </c>
      <c r="B176" s="8">
        <v>511</v>
      </c>
      <c r="C176" s="25"/>
      <c r="D176" s="17"/>
      <c r="E176" s="17"/>
      <c r="F176" s="17"/>
      <c r="G176" s="17"/>
      <c r="H176" s="17"/>
      <c r="I176" s="17"/>
      <c r="J176" s="17"/>
    </row>
    <row r="177" spans="1:10" ht="15" customHeight="1" x14ac:dyDescent="0.2">
      <c r="A177" s="1" t="s">
        <v>131</v>
      </c>
      <c r="B177" s="8">
        <v>290</v>
      </c>
      <c r="C177" s="25"/>
      <c r="D177" s="17"/>
      <c r="E177" s="17"/>
      <c r="F177" s="17"/>
      <c r="G177" s="17"/>
      <c r="H177" s="17"/>
      <c r="I177" s="17"/>
      <c r="J177" s="17"/>
    </row>
    <row r="178" spans="1:10" ht="15" customHeight="1" x14ac:dyDescent="0.2">
      <c r="A178" s="1" t="s">
        <v>132</v>
      </c>
      <c r="B178" s="8">
        <v>481</v>
      </c>
      <c r="C178" s="25"/>
      <c r="D178" s="17"/>
      <c r="E178" s="17"/>
      <c r="F178" s="17"/>
      <c r="G178" s="17"/>
      <c r="H178" s="17"/>
      <c r="I178" s="17"/>
      <c r="J178" s="17"/>
    </row>
    <row r="179" spans="1:10" ht="15" customHeight="1" x14ac:dyDescent="0.2">
      <c r="A179" s="1" t="s">
        <v>133</v>
      </c>
      <c r="B179" s="8">
        <v>380</v>
      </c>
      <c r="C179" s="25"/>
      <c r="D179" s="17"/>
      <c r="E179" s="17"/>
      <c r="F179" s="17"/>
      <c r="G179" s="17"/>
      <c r="H179" s="17"/>
      <c r="I179" s="17"/>
      <c r="J179" s="17"/>
    </row>
    <row r="180" spans="1:10" ht="15" customHeight="1" x14ac:dyDescent="0.2">
      <c r="A180" s="1" t="s">
        <v>134</v>
      </c>
      <c r="B180" s="28">
        <v>79341.917079188148</v>
      </c>
      <c r="C180" s="25"/>
      <c r="D180" s="17"/>
      <c r="E180" s="17"/>
      <c r="F180" s="17"/>
      <c r="G180" s="17"/>
      <c r="H180" s="17"/>
      <c r="I180" s="17"/>
      <c r="J180" s="17"/>
    </row>
    <row r="181" spans="1:10" ht="15" customHeight="1" x14ac:dyDescent="0.2">
      <c r="A181" s="1"/>
      <c r="B181" s="8"/>
      <c r="C181" s="25"/>
      <c r="D181" s="17"/>
      <c r="E181" s="17"/>
      <c r="F181" s="17"/>
      <c r="G181" s="17"/>
      <c r="H181" s="17"/>
      <c r="I181" s="17"/>
      <c r="J181" s="17"/>
    </row>
    <row r="182" spans="1:10" ht="15" customHeight="1" x14ac:dyDescent="0.2">
      <c r="A182" s="1" t="s">
        <v>18</v>
      </c>
      <c r="B182" s="8"/>
      <c r="C182" s="25"/>
      <c r="D182" s="17"/>
      <c r="E182" s="17"/>
      <c r="F182" s="17"/>
      <c r="G182" s="17"/>
      <c r="H182" s="17"/>
      <c r="I182" s="17"/>
      <c r="J182" s="17"/>
    </row>
    <row r="183" spans="1:10" ht="15" customHeight="1" x14ac:dyDescent="0.2">
      <c r="A183" s="1" t="s">
        <v>3</v>
      </c>
      <c r="B183" s="8">
        <v>14332</v>
      </c>
      <c r="C183" s="25"/>
      <c r="D183" s="17"/>
      <c r="E183" s="17"/>
      <c r="F183" s="17"/>
      <c r="G183" s="17"/>
      <c r="H183" s="17"/>
      <c r="I183" s="17"/>
      <c r="J183" s="17"/>
    </row>
    <row r="184" spans="1:10" ht="15" customHeight="1" x14ac:dyDescent="0.2">
      <c r="A184" s="1" t="s">
        <v>118</v>
      </c>
      <c r="B184" s="8">
        <v>729</v>
      </c>
      <c r="C184" s="25"/>
      <c r="D184" s="17"/>
      <c r="E184" s="17"/>
      <c r="F184" s="17"/>
      <c r="G184" s="17"/>
      <c r="H184" s="17"/>
      <c r="I184" s="17"/>
      <c r="J184" s="17"/>
    </row>
    <row r="185" spans="1:10" ht="15" customHeight="1" x14ac:dyDescent="0.2">
      <c r="A185" s="1" t="s">
        <v>119</v>
      </c>
      <c r="B185" s="8">
        <v>455</v>
      </c>
      <c r="C185" s="25"/>
      <c r="D185" s="17"/>
      <c r="E185" s="17"/>
      <c r="F185" s="17"/>
      <c r="G185" s="17"/>
      <c r="H185" s="17"/>
      <c r="I185" s="17"/>
      <c r="J185" s="17"/>
    </row>
    <row r="186" spans="1:10" ht="15" customHeight="1" x14ac:dyDescent="0.2">
      <c r="A186" s="1" t="s">
        <v>120</v>
      </c>
      <c r="B186" s="8">
        <v>760</v>
      </c>
      <c r="C186" s="25"/>
      <c r="D186" s="17"/>
      <c r="E186" s="17"/>
      <c r="F186" s="17"/>
      <c r="G186" s="17"/>
      <c r="H186" s="17"/>
      <c r="I186" s="17"/>
      <c r="J186" s="17"/>
    </row>
    <row r="187" spans="1:10" ht="15" customHeight="1" x14ac:dyDescent="0.2">
      <c r="A187" s="1" t="s">
        <v>121</v>
      </c>
      <c r="B187" s="8">
        <v>572</v>
      </c>
      <c r="C187" s="25"/>
      <c r="D187" s="17"/>
      <c r="E187" s="17"/>
      <c r="F187" s="17"/>
      <c r="G187" s="17"/>
      <c r="H187" s="17"/>
      <c r="I187" s="17"/>
      <c r="J187" s="17"/>
    </row>
    <row r="188" spans="1:10" ht="15" customHeight="1" x14ac:dyDescent="0.2">
      <c r="A188" s="1" t="s">
        <v>122</v>
      </c>
      <c r="B188" s="8">
        <v>575</v>
      </c>
      <c r="C188" s="25"/>
      <c r="D188" s="17"/>
      <c r="E188" s="17"/>
      <c r="F188" s="17"/>
      <c r="G188" s="17"/>
      <c r="H188" s="17"/>
      <c r="I188" s="17"/>
      <c r="J188" s="17"/>
    </row>
    <row r="189" spans="1:10" ht="15" customHeight="1" x14ac:dyDescent="0.2">
      <c r="A189" s="1" t="s">
        <v>123</v>
      </c>
      <c r="B189" s="8">
        <v>393</v>
      </c>
      <c r="C189" s="25"/>
      <c r="D189" s="17"/>
      <c r="E189" s="17"/>
      <c r="F189" s="17"/>
      <c r="G189" s="17"/>
      <c r="H189" s="17"/>
      <c r="I189" s="17"/>
      <c r="J189" s="17"/>
    </row>
    <row r="190" spans="1:10" ht="15" customHeight="1" x14ac:dyDescent="0.2">
      <c r="A190" s="1" t="s">
        <v>124</v>
      </c>
      <c r="B190" s="8">
        <v>747</v>
      </c>
      <c r="C190" s="25"/>
      <c r="D190" s="17"/>
      <c r="E190" s="17"/>
      <c r="F190" s="17"/>
      <c r="G190" s="17"/>
      <c r="H190" s="17"/>
      <c r="I190" s="17"/>
      <c r="J190" s="17"/>
    </row>
    <row r="191" spans="1:10" ht="15" customHeight="1" x14ac:dyDescent="0.2">
      <c r="A191" s="1" t="s">
        <v>125</v>
      </c>
      <c r="B191" s="8">
        <v>528</v>
      </c>
      <c r="C191" s="25"/>
      <c r="D191" s="17"/>
      <c r="E191" s="17"/>
      <c r="F191" s="17"/>
      <c r="G191" s="17"/>
      <c r="H191" s="17"/>
      <c r="I191" s="17"/>
      <c r="J191" s="17"/>
    </row>
    <row r="192" spans="1:10" ht="15" customHeight="1" x14ac:dyDescent="0.2">
      <c r="A192" s="1" t="s">
        <v>126</v>
      </c>
      <c r="B192" s="8">
        <v>419</v>
      </c>
      <c r="D192" s="17"/>
      <c r="E192" s="17"/>
      <c r="F192" s="17"/>
      <c r="G192" s="17"/>
      <c r="H192" s="17"/>
      <c r="I192" s="17"/>
      <c r="J192" s="17"/>
    </row>
    <row r="193" spans="1:10" ht="15" customHeight="1" x14ac:dyDescent="0.2">
      <c r="A193" s="1" t="s">
        <v>127</v>
      </c>
      <c r="B193" s="8">
        <v>1010</v>
      </c>
      <c r="C193" s="25"/>
      <c r="D193" s="17"/>
      <c r="E193" s="17"/>
      <c r="F193" s="17"/>
      <c r="G193" s="17"/>
      <c r="H193" s="17"/>
      <c r="I193" s="17"/>
      <c r="J193" s="17"/>
    </row>
    <row r="194" spans="1:10" ht="15" customHeight="1" x14ac:dyDescent="0.2">
      <c r="A194" s="1" t="s">
        <v>128</v>
      </c>
      <c r="B194" s="8">
        <v>1313</v>
      </c>
      <c r="C194" s="25"/>
      <c r="D194" s="17"/>
      <c r="E194" s="17"/>
      <c r="F194" s="17"/>
      <c r="G194" s="17"/>
      <c r="H194" s="17"/>
      <c r="I194" s="17"/>
      <c r="J194" s="17"/>
    </row>
    <row r="195" spans="1:10" ht="15" customHeight="1" x14ac:dyDescent="0.2">
      <c r="A195" s="1" t="s">
        <v>129</v>
      </c>
      <c r="B195" s="8">
        <v>2296</v>
      </c>
      <c r="C195" s="25"/>
      <c r="D195" s="17"/>
      <c r="E195" s="17"/>
      <c r="F195" s="17"/>
      <c r="G195" s="17"/>
      <c r="H195" s="17"/>
      <c r="I195" s="17"/>
      <c r="J195" s="17"/>
    </row>
    <row r="196" spans="1:10" ht="15" customHeight="1" x14ac:dyDescent="0.2">
      <c r="A196" s="1" t="s">
        <v>130</v>
      </c>
      <c r="B196" s="8">
        <v>1534</v>
      </c>
      <c r="C196" s="25"/>
      <c r="D196" s="17"/>
      <c r="E196" s="17"/>
      <c r="F196" s="17"/>
      <c r="G196" s="17"/>
      <c r="H196" s="17"/>
      <c r="I196" s="17"/>
      <c r="J196" s="17"/>
    </row>
    <row r="197" spans="1:10" ht="15" customHeight="1" x14ac:dyDescent="0.2">
      <c r="A197" s="1" t="s">
        <v>131</v>
      </c>
      <c r="B197" s="8">
        <v>1068</v>
      </c>
      <c r="C197" s="25"/>
      <c r="D197" s="17"/>
      <c r="E197" s="17"/>
      <c r="F197" s="17"/>
      <c r="G197" s="17"/>
      <c r="H197" s="17"/>
      <c r="I197" s="17"/>
      <c r="J197" s="17"/>
    </row>
    <row r="198" spans="1:10" ht="15" customHeight="1" x14ac:dyDescent="0.2">
      <c r="A198" s="1" t="s">
        <v>132</v>
      </c>
      <c r="B198" s="8">
        <v>1040</v>
      </c>
      <c r="C198" s="25"/>
      <c r="D198" s="17"/>
      <c r="E198" s="17"/>
      <c r="F198" s="17"/>
      <c r="G198" s="17"/>
      <c r="H198" s="17"/>
      <c r="I198" s="17"/>
      <c r="J198" s="17"/>
    </row>
    <row r="199" spans="1:10" ht="15" customHeight="1" x14ac:dyDescent="0.2">
      <c r="A199" s="1" t="s">
        <v>133</v>
      </c>
      <c r="B199" s="8">
        <v>893</v>
      </c>
      <c r="C199" s="25"/>
      <c r="D199" s="17"/>
      <c r="E199" s="17"/>
      <c r="F199" s="17"/>
      <c r="G199" s="17"/>
      <c r="H199" s="17"/>
      <c r="I199" s="17"/>
      <c r="J199" s="17"/>
    </row>
    <row r="200" spans="1:10" ht="15" customHeight="1" x14ac:dyDescent="0.2">
      <c r="A200" s="1" t="s">
        <v>134</v>
      </c>
      <c r="B200" s="28">
        <v>70577.552288639214</v>
      </c>
      <c r="C200" s="25"/>
      <c r="D200" s="17"/>
      <c r="E200" s="17"/>
      <c r="F200" s="17"/>
      <c r="G200" s="17"/>
      <c r="H200" s="17"/>
      <c r="I200" s="17"/>
      <c r="J200" s="17"/>
    </row>
    <row r="201" spans="1:10" ht="15" customHeight="1" x14ac:dyDescent="0.2">
      <c r="A201" s="1"/>
      <c r="B201" s="8"/>
      <c r="C201" s="25"/>
      <c r="D201" s="17"/>
      <c r="E201" s="17"/>
      <c r="F201" s="17"/>
      <c r="G201" s="17"/>
      <c r="H201" s="17"/>
      <c r="I201" s="17"/>
      <c r="J201" s="17"/>
    </row>
    <row r="202" spans="1:10" ht="15" customHeight="1" x14ac:dyDescent="0.2">
      <c r="A202" s="1" t="s">
        <v>19</v>
      </c>
      <c r="B202" s="8"/>
      <c r="C202" s="25"/>
      <c r="D202" s="17"/>
      <c r="E202" s="17"/>
      <c r="F202" s="17"/>
      <c r="G202" s="17"/>
      <c r="H202" s="17"/>
      <c r="I202" s="17"/>
      <c r="J202" s="17"/>
    </row>
    <row r="203" spans="1:10" ht="15" customHeight="1" x14ac:dyDescent="0.2">
      <c r="A203" s="1" t="s">
        <v>3</v>
      </c>
      <c r="B203" s="8">
        <v>10115</v>
      </c>
      <c r="C203" s="25"/>
      <c r="D203" s="17"/>
      <c r="E203" s="17"/>
      <c r="F203" s="17"/>
      <c r="G203" s="17"/>
      <c r="H203" s="17"/>
      <c r="I203" s="17"/>
      <c r="J203" s="17"/>
    </row>
    <row r="204" spans="1:10" ht="15" customHeight="1" x14ac:dyDescent="0.2">
      <c r="A204" s="1" t="s">
        <v>118</v>
      </c>
      <c r="B204" s="8">
        <v>529</v>
      </c>
      <c r="C204" s="25"/>
      <c r="D204" s="17"/>
      <c r="E204" s="17"/>
      <c r="F204" s="17"/>
      <c r="G204" s="17"/>
      <c r="H204" s="17"/>
      <c r="I204" s="17"/>
      <c r="J204" s="17"/>
    </row>
    <row r="205" spans="1:10" ht="15" customHeight="1" x14ac:dyDescent="0.2">
      <c r="A205" s="1" t="s">
        <v>119</v>
      </c>
      <c r="B205" s="8">
        <v>539</v>
      </c>
      <c r="C205" s="25"/>
      <c r="D205" s="17"/>
      <c r="E205" s="17"/>
      <c r="F205" s="17"/>
      <c r="G205" s="17"/>
      <c r="H205" s="17"/>
      <c r="I205" s="17"/>
      <c r="J205" s="17"/>
    </row>
    <row r="206" spans="1:10" ht="15" customHeight="1" x14ac:dyDescent="0.2">
      <c r="A206" s="1" t="s">
        <v>120</v>
      </c>
      <c r="B206" s="8">
        <v>559</v>
      </c>
      <c r="C206" s="25"/>
      <c r="D206" s="17"/>
      <c r="E206" s="17"/>
      <c r="F206" s="17"/>
      <c r="G206" s="17"/>
      <c r="H206" s="17"/>
      <c r="I206" s="17"/>
      <c r="J206" s="17"/>
    </row>
    <row r="207" spans="1:10" ht="15" customHeight="1" x14ac:dyDescent="0.2">
      <c r="A207" s="1" t="s">
        <v>121</v>
      </c>
      <c r="B207" s="8">
        <v>498</v>
      </c>
      <c r="C207" s="25"/>
      <c r="D207" s="17"/>
      <c r="E207" s="17"/>
      <c r="F207" s="17"/>
      <c r="G207" s="17"/>
      <c r="H207" s="17"/>
      <c r="I207" s="17"/>
      <c r="J207" s="17"/>
    </row>
    <row r="208" spans="1:10" ht="15" customHeight="1" x14ac:dyDescent="0.2">
      <c r="A208" s="1" t="s">
        <v>122</v>
      </c>
      <c r="B208" s="8">
        <v>411</v>
      </c>
      <c r="C208" s="25"/>
      <c r="D208" s="17"/>
      <c r="E208" s="17"/>
      <c r="F208" s="17"/>
      <c r="G208" s="17"/>
      <c r="H208" s="17"/>
      <c r="I208" s="17"/>
      <c r="J208" s="17"/>
    </row>
    <row r="209" spans="1:10" ht="15" customHeight="1" x14ac:dyDescent="0.2">
      <c r="A209" s="1" t="s">
        <v>123</v>
      </c>
      <c r="B209" s="8">
        <v>662</v>
      </c>
      <c r="C209" s="25"/>
      <c r="D209" s="17"/>
      <c r="E209" s="17"/>
      <c r="F209" s="17"/>
      <c r="G209" s="17"/>
      <c r="H209" s="17"/>
      <c r="I209" s="17"/>
      <c r="J209" s="17"/>
    </row>
    <row r="210" spans="1:10" ht="15" customHeight="1" x14ac:dyDescent="0.2">
      <c r="A210" s="1" t="s">
        <v>124</v>
      </c>
      <c r="B210" s="8">
        <v>352</v>
      </c>
      <c r="C210" s="25"/>
      <c r="D210" s="17"/>
      <c r="E210" s="17"/>
      <c r="F210" s="17"/>
      <c r="G210" s="17"/>
      <c r="H210" s="17"/>
      <c r="I210" s="17"/>
      <c r="J210" s="17"/>
    </row>
    <row r="211" spans="1:10" ht="15" customHeight="1" x14ac:dyDescent="0.2">
      <c r="A211" s="1" t="s">
        <v>125</v>
      </c>
      <c r="B211" s="8">
        <v>401</v>
      </c>
      <c r="C211" s="25"/>
      <c r="D211" s="17"/>
      <c r="E211" s="17"/>
      <c r="F211" s="17"/>
      <c r="G211" s="17"/>
      <c r="H211" s="17"/>
      <c r="I211" s="17"/>
      <c r="J211" s="17"/>
    </row>
    <row r="212" spans="1:10" ht="15" customHeight="1" x14ac:dyDescent="0.2">
      <c r="A212" s="1" t="s">
        <v>126</v>
      </c>
      <c r="B212" s="8">
        <v>325</v>
      </c>
      <c r="C212" s="25"/>
      <c r="D212" s="17"/>
      <c r="E212" s="17"/>
      <c r="F212" s="17"/>
      <c r="G212" s="17"/>
      <c r="H212" s="17"/>
      <c r="I212" s="17"/>
      <c r="J212" s="17"/>
    </row>
    <row r="213" spans="1:10" ht="15" customHeight="1" x14ac:dyDescent="0.2">
      <c r="A213" s="1" t="s">
        <v>127</v>
      </c>
      <c r="B213" s="8">
        <v>629</v>
      </c>
      <c r="C213" s="25"/>
      <c r="D213" s="17"/>
      <c r="E213" s="17"/>
      <c r="F213" s="17"/>
      <c r="G213" s="17"/>
      <c r="H213" s="17"/>
      <c r="I213" s="17"/>
      <c r="J213" s="17"/>
    </row>
    <row r="214" spans="1:10" ht="15" customHeight="1" x14ac:dyDescent="0.2">
      <c r="A214" s="1" t="s">
        <v>128</v>
      </c>
      <c r="B214" s="8">
        <v>945</v>
      </c>
      <c r="C214" s="25"/>
      <c r="D214" s="17"/>
      <c r="E214" s="17"/>
      <c r="F214" s="17"/>
      <c r="G214" s="17"/>
      <c r="H214" s="17"/>
      <c r="I214" s="17"/>
      <c r="J214" s="17"/>
    </row>
    <row r="215" spans="1:10" ht="15" customHeight="1" x14ac:dyDescent="0.2">
      <c r="A215" s="1" t="s">
        <v>129</v>
      </c>
      <c r="B215" s="8">
        <v>1414</v>
      </c>
      <c r="C215" s="25"/>
      <c r="D215" s="17"/>
      <c r="E215" s="17"/>
      <c r="F215" s="17"/>
      <c r="G215" s="17"/>
      <c r="H215" s="17"/>
      <c r="I215" s="17"/>
      <c r="J215" s="17"/>
    </row>
    <row r="216" spans="1:10" ht="15" customHeight="1" x14ac:dyDescent="0.2">
      <c r="A216" s="1" t="s">
        <v>130</v>
      </c>
      <c r="B216" s="8">
        <v>922</v>
      </c>
      <c r="C216" s="25"/>
      <c r="D216" s="17"/>
      <c r="E216" s="17"/>
      <c r="F216" s="17"/>
      <c r="G216" s="17"/>
      <c r="H216" s="17"/>
      <c r="I216" s="17"/>
      <c r="J216" s="17"/>
    </row>
    <row r="217" spans="1:10" ht="15" customHeight="1" x14ac:dyDescent="0.2">
      <c r="A217" s="1" t="s">
        <v>131</v>
      </c>
      <c r="B217" s="8">
        <v>735</v>
      </c>
      <c r="C217" s="25"/>
      <c r="D217" s="17"/>
      <c r="E217" s="17"/>
      <c r="F217" s="17"/>
      <c r="G217" s="17"/>
      <c r="H217" s="17"/>
      <c r="I217" s="17"/>
      <c r="J217" s="17"/>
    </row>
    <row r="218" spans="1:10" ht="15" customHeight="1" x14ac:dyDescent="0.2">
      <c r="A218" s="1" t="s">
        <v>132</v>
      </c>
      <c r="B218" s="8">
        <v>707</v>
      </c>
      <c r="C218" s="25"/>
      <c r="D218" s="17"/>
      <c r="E218" s="17"/>
      <c r="F218" s="17"/>
      <c r="G218" s="17"/>
      <c r="H218" s="17"/>
      <c r="I218" s="17"/>
      <c r="J218" s="17"/>
    </row>
    <row r="219" spans="1:10" ht="15" customHeight="1" x14ac:dyDescent="0.2">
      <c r="A219" s="1" t="s">
        <v>133</v>
      </c>
      <c r="B219" s="8">
        <v>487</v>
      </c>
      <c r="C219" s="25"/>
      <c r="D219" s="17"/>
      <c r="E219" s="17"/>
      <c r="F219" s="17"/>
      <c r="G219" s="17"/>
      <c r="H219" s="17"/>
      <c r="I219" s="17"/>
      <c r="J219" s="17"/>
    </row>
    <row r="220" spans="1:10" ht="15" customHeight="1" x14ac:dyDescent="0.2">
      <c r="A220" s="1" t="s">
        <v>134</v>
      </c>
      <c r="B220" s="28">
        <v>62020.504058082748</v>
      </c>
      <c r="C220" s="25"/>
      <c r="D220" s="17"/>
      <c r="E220" s="17"/>
      <c r="F220" s="17"/>
      <c r="G220" s="17"/>
      <c r="H220" s="17"/>
      <c r="I220" s="17"/>
      <c r="J220" s="17"/>
    </row>
    <row r="221" spans="1:10" ht="15" customHeight="1" x14ac:dyDescent="0.2">
      <c r="A221" s="1"/>
      <c r="B221" s="8"/>
      <c r="C221" s="25"/>
      <c r="D221" s="17"/>
      <c r="E221" s="17"/>
      <c r="F221" s="17"/>
      <c r="G221" s="17"/>
      <c r="H221" s="17"/>
      <c r="I221" s="17"/>
      <c r="J221" s="17"/>
    </row>
    <row r="222" spans="1:10" ht="15" customHeight="1" x14ac:dyDescent="0.2">
      <c r="A222" s="1" t="s">
        <v>20</v>
      </c>
      <c r="B222" s="8"/>
      <c r="C222" s="25"/>
      <c r="D222" s="17"/>
      <c r="E222" s="17"/>
      <c r="F222" s="17"/>
      <c r="G222" s="17"/>
      <c r="H222" s="17"/>
      <c r="I222" s="17"/>
      <c r="J222" s="17"/>
    </row>
    <row r="223" spans="1:10" ht="15" customHeight="1" x14ac:dyDescent="0.2">
      <c r="A223" s="1" t="s">
        <v>3</v>
      </c>
      <c r="B223" s="8">
        <v>9712</v>
      </c>
      <c r="C223" s="25"/>
      <c r="D223" s="17"/>
      <c r="E223" s="17"/>
      <c r="F223" s="17"/>
      <c r="G223" s="17"/>
      <c r="H223" s="17"/>
      <c r="I223" s="17"/>
      <c r="J223" s="17"/>
    </row>
    <row r="224" spans="1:10" ht="15" customHeight="1" x14ac:dyDescent="0.2">
      <c r="A224" s="1" t="s">
        <v>118</v>
      </c>
      <c r="B224" s="8">
        <v>492</v>
      </c>
      <c r="C224" s="25"/>
      <c r="D224" s="17"/>
      <c r="E224" s="17"/>
      <c r="F224" s="17"/>
      <c r="G224" s="17"/>
      <c r="H224" s="17"/>
      <c r="I224" s="17"/>
      <c r="J224" s="17"/>
    </row>
    <row r="225" spans="1:10" ht="15" customHeight="1" x14ac:dyDescent="0.2">
      <c r="A225" s="1" t="s">
        <v>119</v>
      </c>
      <c r="B225" s="8">
        <v>279</v>
      </c>
      <c r="C225" s="25"/>
      <c r="D225" s="17"/>
      <c r="E225" s="17"/>
      <c r="F225" s="17"/>
      <c r="G225" s="17"/>
      <c r="H225" s="17"/>
      <c r="I225" s="17"/>
      <c r="J225" s="17"/>
    </row>
    <row r="226" spans="1:10" ht="15" customHeight="1" x14ac:dyDescent="0.2">
      <c r="A226" s="1" t="s">
        <v>120</v>
      </c>
      <c r="B226" s="8">
        <v>232</v>
      </c>
      <c r="C226" s="25"/>
      <c r="D226" s="17"/>
      <c r="E226" s="17"/>
      <c r="F226" s="17"/>
      <c r="G226" s="17"/>
      <c r="H226" s="17"/>
      <c r="I226" s="17"/>
      <c r="J226" s="17"/>
    </row>
    <row r="227" spans="1:10" ht="15" customHeight="1" x14ac:dyDescent="0.2">
      <c r="A227" s="1" t="s">
        <v>121</v>
      </c>
      <c r="B227" s="8">
        <v>277</v>
      </c>
      <c r="C227" s="25"/>
      <c r="D227" s="17"/>
      <c r="E227" s="17"/>
      <c r="F227" s="17"/>
      <c r="G227" s="17"/>
      <c r="H227" s="17"/>
      <c r="I227" s="17"/>
      <c r="J227" s="17"/>
    </row>
    <row r="228" spans="1:10" ht="15" customHeight="1" x14ac:dyDescent="0.2">
      <c r="A228" s="1" t="s">
        <v>122</v>
      </c>
      <c r="B228" s="8">
        <v>443</v>
      </c>
      <c r="C228" s="25"/>
      <c r="D228" s="17"/>
      <c r="E228" s="17"/>
      <c r="F228" s="17"/>
      <c r="G228" s="17"/>
      <c r="H228" s="17"/>
      <c r="I228" s="17"/>
      <c r="J228" s="17"/>
    </row>
    <row r="229" spans="1:10" ht="15" customHeight="1" x14ac:dyDescent="0.2">
      <c r="A229" s="1" t="s">
        <v>123</v>
      </c>
      <c r="B229" s="8">
        <v>399</v>
      </c>
      <c r="C229" s="25"/>
      <c r="D229" s="17"/>
      <c r="E229" s="17"/>
      <c r="F229" s="17"/>
      <c r="G229" s="17"/>
      <c r="H229" s="17"/>
      <c r="I229" s="17"/>
      <c r="J229" s="17"/>
    </row>
    <row r="230" spans="1:10" ht="15" customHeight="1" x14ac:dyDescent="0.2">
      <c r="A230" s="1" t="s">
        <v>124</v>
      </c>
      <c r="B230" s="8">
        <v>284</v>
      </c>
      <c r="C230" s="25"/>
      <c r="D230" s="17"/>
      <c r="E230" s="17"/>
      <c r="F230" s="17"/>
      <c r="G230" s="17"/>
      <c r="H230" s="17"/>
      <c r="I230" s="17"/>
      <c r="J230" s="17"/>
    </row>
    <row r="231" spans="1:10" ht="15" customHeight="1" x14ac:dyDescent="0.2">
      <c r="A231" s="1" t="s">
        <v>125</v>
      </c>
      <c r="B231" s="8">
        <v>303</v>
      </c>
      <c r="C231" s="25"/>
      <c r="D231" s="17"/>
      <c r="E231" s="17"/>
      <c r="F231" s="17"/>
      <c r="G231" s="17"/>
      <c r="H231" s="17"/>
      <c r="I231" s="17"/>
      <c r="J231" s="17"/>
    </row>
    <row r="232" spans="1:10" ht="15" customHeight="1" x14ac:dyDescent="0.2">
      <c r="A232" s="1" t="s">
        <v>126</v>
      </c>
      <c r="B232" s="8">
        <v>319</v>
      </c>
      <c r="C232" s="25"/>
      <c r="D232" s="17"/>
      <c r="E232" s="17"/>
      <c r="F232" s="17"/>
      <c r="G232" s="17"/>
      <c r="H232" s="17"/>
      <c r="I232" s="17"/>
      <c r="J232" s="17"/>
    </row>
    <row r="233" spans="1:10" ht="15" customHeight="1" x14ac:dyDescent="0.2">
      <c r="A233" s="1" t="s">
        <v>127</v>
      </c>
      <c r="B233" s="8">
        <v>503</v>
      </c>
      <c r="C233" s="25"/>
      <c r="D233" s="17"/>
      <c r="E233" s="17"/>
      <c r="F233" s="17"/>
      <c r="G233" s="17"/>
      <c r="H233" s="17"/>
      <c r="I233" s="17"/>
      <c r="J233" s="17"/>
    </row>
    <row r="234" spans="1:10" ht="15" customHeight="1" x14ac:dyDescent="0.2">
      <c r="A234" s="1" t="s">
        <v>128</v>
      </c>
      <c r="B234" s="8">
        <v>900</v>
      </c>
      <c r="C234" s="25"/>
      <c r="D234" s="17"/>
      <c r="E234" s="17"/>
      <c r="F234" s="17"/>
      <c r="G234" s="17"/>
      <c r="H234" s="17"/>
      <c r="I234" s="17"/>
      <c r="J234" s="17"/>
    </row>
    <row r="235" spans="1:10" ht="15" customHeight="1" x14ac:dyDescent="0.2">
      <c r="A235" s="1" t="s">
        <v>129</v>
      </c>
      <c r="B235" s="8">
        <v>981</v>
      </c>
      <c r="C235" s="25"/>
      <c r="D235" s="17"/>
      <c r="E235" s="17"/>
      <c r="F235" s="17"/>
      <c r="G235" s="17"/>
      <c r="H235" s="17"/>
      <c r="I235" s="17"/>
      <c r="J235" s="17"/>
    </row>
    <row r="236" spans="1:10" ht="15" customHeight="1" x14ac:dyDescent="0.2">
      <c r="A236" s="1" t="s">
        <v>130</v>
      </c>
      <c r="B236" s="8">
        <v>1056</v>
      </c>
      <c r="D236" s="17"/>
      <c r="E236" s="17"/>
      <c r="F236" s="17"/>
      <c r="G236" s="17"/>
      <c r="H236" s="17"/>
      <c r="I236" s="17"/>
      <c r="J236" s="17"/>
    </row>
    <row r="237" spans="1:10" ht="15" customHeight="1" x14ac:dyDescent="0.2">
      <c r="A237" s="1" t="s">
        <v>131</v>
      </c>
      <c r="B237" s="8">
        <v>935</v>
      </c>
      <c r="D237" s="17"/>
      <c r="E237" s="17"/>
      <c r="F237" s="17"/>
      <c r="G237" s="17"/>
      <c r="H237" s="17"/>
      <c r="I237" s="17"/>
      <c r="J237" s="17"/>
    </row>
    <row r="238" spans="1:10" ht="15" customHeight="1" x14ac:dyDescent="0.2">
      <c r="A238" s="1" t="s">
        <v>132</v>
      </c>
      <c r="B238" s="8">
        <v>942</v>
      </c>
      <c r="D238" s="17"/>
      <c r="E238" s="17"/>
      <c r="F238" s="17"/>
      <c r="G238" s="17"/>
      <c r="H238" s="17"/>
      <c r="I238" s="17"/>
      <c r="J238" s="17"/>
    </row>
    <row r="239" spans="1:10" ht="15" customHeight="1" x14ac:dyDescent="0.2">
      <c r="A239" s="1" t="s">
        <v>133</v>
      </c>
      <c r="B239" s="8">
        <v>1367</v>
      </c>
      <c r="D239" s="17"/>
      <c r="E239" s="17"/>
      <c r="F239" s="17"/>
      <c r="G239" s="17"/>
      <c r="H239" s="17"/>
      <c r="I239" s="17"/>
      <c r="J239" s="17"/>
    </row>
    <row r="240" spans="1:10" ht="15" customHeight="1" x14ac:dyDescent="0.2">
      <c r="A240" s="1" t="s">
        <v>134</v>
      </c>
      <c r="B240" s="28">
        <v>84346.814379795513</v>
      </c>
      <c r="D240" s="17"/>
      <c r="E240" s="17"/>
      <c r="F240" s="17"/>
      <c r="G240" s="17"/>
      <c r="H240" s="17"/>
      <c r="I240" s="17"/>
      <c r="J240" s="17"/>
    </row>
    <row r="241" spans="1:10" ht="15" customHeight="1" x14ac:dyDescent="0.2">
      <c r="A241" s="1"/>
      <c r="B241" s="8"/>
      <c r="D241" s="17"/>
      <c r="E241" s="17"/>
      <c r="F241" s="17"/>
      <c r="G241" s="17"/>
      <c r="H241" s="17"/>
      <c r="I241" s="17"/>
      <c r="J241" s="17"/>
    </row>
    <row r="242" spans="1:10" ht="15" customHeight="1" x14ac:dyDescent="0.2">
      <c r="A242" s="1" t="s">
        <v>31</v>
      </c>
      <c r="B242" s="8"/>
      <c r="D242" s="17"/>
      <c r="E242" s="17"/>
      <c r="F242" s="17"/>
      <c r="G242" s="17"/>
      <c r="H242" s="17"/>
      <c r="I242" s="17"/>
      <c r="J242" s="17"/>
    </row>
    <row r="243" spans="1:10" ht="15" customHeight="1" x14ac:dyDescent="0.2">
      <c r="A243" s="1" t="s">
        <v>3</v>
      </c>
      <c r="B243" s="8">
        <v>6476</v>
      </c>
      <c r="D243" s="17"/>
      <c r="E243" s="17"/>
      <c r="F243" s="17"/>
      <c r="G243" s="17"/>
      <c r="H243" s="17"/>
      <c r="I243" s="17"/>
      <c r="J243" s="17"/>
    </row>
    <row r="244" spans="1:10" ht="15" customHeight="1" x14ac:dyDescent="0.2">
      <c r="A244" s="1" t="s">
        <v>118</v>
      </c>
      <c r="B244" s="8">
        <v>598</v>
      </c>
      <c r="D244" s="17"/>
      <c r="E244" s="17"/>
      <c r="F244" s="17"/>
      <c r="G244" s="17"/>
      <c r="H244" s="17"/>
      <c r="I244" s="17"/>
      <c r="J244" s="17"/>
    </row>
    <row r="245" spans="1:10" ht="15" customHeight="1" x14ac:dyDescent="0.2">
      <c r="A245" s="1" t="s">
        <v>119</v>
      </c>
      <c r="B245" s="8">
        <v>292</v>
      </c>
      <c r="D245" s="17"/>
      <c r="E245" s="17"/>
      <c r="F245" s="17"/>
      <c r="G245" s="17"/>
      <c r="H245" s="17"/>
      <c r="I245" s="17"/>
      <c r="J245" s="17"/>
    </row>
    <row r="246" spans="1:10" ht="15" customHeight="1" x14ac:dyDescent="0.2">
      <c r="A246" s="1" t="s">
        <v>120</v>
      </c>
      <c r="B246" s="8">
        <v>506</v>
      </c>
      <c r="D246" s="17"/>
      <c r="E246" s="17"/>
      <c r="F246" s="17"/>
      <c r="G246" s="17"/>
      <c r="H246" s="17"/>
      <c r="I246" s="17"/>
      <c r="J246" s="17"/>
    </row>
    <row r="247" spans="1:10" ht="15" customHeight="1" x14ac:dyDescent="0.2">
      <c r="A247" s="1" t="s">
        <v>121</v>
      </c>
      <c r="B247" s="8">
        <v>392</v>
      </c>
      <c r="D247" s="17"/>
      <c r="E247" s="17"/>
      <c r="F247" s="17"/>
      <c r="G247" s="17"/>
      <c r="H247" s="17"/>
      <c r="I247" s="17"/>
      <c r="J247" s="17"/>
    </row>
    <row r="248" spans="1:10" ht="15" customHeight="1" x14ac:dyDescent="0.2">
      <c r="A248" s="1" t="s">
        <v>122</v>
      </c>
      <c r="B248" s="8">
        <v>246</v>
      </c>
      <c r="D248" s="17"/>
      <c r="E248" s="17"/>
      <c r="F248" s="17"/>
      <c r="G248" s="17"/>
      <c r="H248" s="17"/>
      <c r="I248" s="17"/>
      <c r="J248" s="17"/>
    </row>
    <row r="249" spans="1:10" ht="15" customHeight="1" x14ac:dyDescent="0.2">
      <c r="A249" s="1" t="s">
        <v>123</v>
      </c>
      <c r="B249" s="8">
        <v>333</v>
      </c>
      <c r="D249" s="17"/>
      <c r="E249" s="17"/>
      <c r="F249" s="17"/>
      <c r="G249" s="17"/>
      <c r="H249" s="17"/>
      <c r="I249" s="17"/>
      <c r="J249" s="17"/>
    </row>
    <row r="250" spans="1:10" ht="15" customHeight="1" x14ac:dyDescent="0.2">
      <c r="A250" s="1" t="s">
        <v>124</v>
      </c>
      <c r="B250" s="8">
        <v>256</v>
      </c>
      <c r="D250" s="17"/>
      <c r="E250" s="17"/>
      <c r="F250" s="17"/>
      <c r="G250" s="17"/>
      <c r="H250" s="17"/>
      <c r="I250" s="17"/>
      <c r="J250" s="17"/>
    </row>
    <row r="251" spans="1:10" ht="15" customHeight="1" x14ac:dyDescent="0.2">
      <c r="A251" s="1" t="s">
        <v>125</v>
      </c>
      <c r="B251" s="8">
        <v>167</v>
      </c>
      <c r="D251" s="17"/>
      <c r="E251" s="17"/>
      <c r="F251" s="17"/>
      <c r="G251" s="17"/>
      <c r="H251" s="17"/>
      <c r="I251" s="17"/>
      <c r="J251" s="17"/>
    </row>
    <row r="252" spans="1:10" ht="15" customHeight="1" x14ac:dyDescent="0.2">
      <c r="A252" s="1" t="s">
        <v>126</v>
      </c>
      <c r="B252" s="8">
        <v>326</v>
      </c>
      <c r="D252" s="17"/>
      <c r="E252" s="17"/>
      <c r="F252" s="17"/>
      <c r="G252" s="17"/>
      <c r="H252" s="17"/>
      <c r="I252" s="17"/>
      <c r="J252" s="17"/>
    </row>
    <row r="253" spans="1:10" ht="15" customHeight="1" x14ac:dyDescent="0.2">
      <c r="A253" s="1" t="s">
        <v>127</v>
      </c>
      <c r="B253" s="8">
        <v>471</v>
      </c>
      <c r="D253" s="17"/>
      <c r="E253" s="17"/>
      <c r="F253" s="17"/>
      <c r="G253" s="17"/>
      <c r="H253" s="17"/>
      <c r="I253" s="17"/>
      <c r="J253" s="17"/>
    </row>
    <row r="254" spans="1:10" ht="15" customHeight="1" x14ac:dyDescent="0.2">
      <c r="A254" s="1" t="s">
        <v>128</v>
      </c>
      <c r="B254" s="8">
        <v>506</v>
      </c>
      <c r="D254" s="17"/>
      <c r="E254" s="17"/>
      <c r="F254" s="17"/>
      <c r="G254" s="17"/>
      <c r="H254" s="17"/>
      <c r="I254" s="17"/>
      <c r="J254" s="17"/>
    </row>
    <row r="255" spans="1:10" ht="15" customHeight="1" x14ac:dyDescent="0.2">
      <c r="A255" s="1" t="s">
        <v>129</v>
      </c>
      <c r="B255" s="8">
        <v>895</v>
      </c>
      <c r="D255" s="17"/>
      <c r="E255" s="17"/>
      <c r="F255" s="17"/>
      <c r="G255" s="17"/>
      <c r="H255" s="17"/>
      <c r="I255" s="17"/>
      <c r="J255" s="17"/>
    </row>
    <row r="256" spans="1:10" ht="15" customHeight="1" x14ac:dyDescent="0.2">
      <c r="A256" s="1" t="s">
        <v>130</v>
      </c>
      <c r="B256" s="8">
        <v>463</v>
      </c>
      <c r="C256" s="31"/>
      <c r="D256" s="17"/>
      <c r="E256" s="17"/>
      <c r="F256" s="17"/>
      <c r="G256" s="17"/>
      <c r="H256" s="17"/>
      <c r="I256" s="17"/>
      <c r="J256" s="17"/>
    </row>
    <row r="257" spans="1:10" ht="15" customHeight="1" x14ac:dyDescent="0.2">
      <c r="A257" s="1" t="s">
        <v>131</v>
      </c>
      <c r="B257" s="8">
        <v>280</v>
      </c>
      <c r="C257" s="31"/>
      <c r="D257" s="17"/>
      <c r="E257" s="17"/>
      <c r="F257" s="17"/>
      <c r="G257" s="17"/>
      <c r="H257" s="17"/>
      <c r="I257" s="17"/>
      <c r="J257" s="17"/>
    </row>
    <row r="258" spans="1:10" ht="15" customHeight="1" x14ac:dyDescent="0.2">
      <c r="A258" s="1" t="s">
        <v>132</v>
      </c>
      <c r="B258" s="8">
        <v>470</v>
      </c>
      <c r="C258" s="31"/>
      <c r="D258" s="17"/>
      <c r="E258" s="17"/>
      <c r="F258" s="17"/>
      <c r="G258" s="17"/>
      <c r="H258" s="17"/>
      <c r="I258" s="17"/>
      <c r="J258" s="17"/>
    </row>
    <row r="259" spans="1:10" ht="15" customHeight="1" x14ac:dyDescent="0.2">
      <c r="A259" s="1" t="s">
        <v>133</v>
      </c>
      <c r="B259" s="8">
        <v>275</v>
      </c>
      <c r="C259" s="31"/>
      <c r="D259" s="17"/>
      <c r="E259" s="17"/>
      <c r="F259" s="17"/>
      <c r="G259" s="17"/>
      <c r="H259" s="17"/>
      <c r="I259" s="17"/>
      <c r="J259" s="17"/>
    </row>
    <row r="260" spans="1:10" ht="15" customHeight="1" x14ac:dyDescent="0.2">
      <c r="A260" s="1" t="s">
        <v>134</v>
      </c>
      <c r="B260" s="28">
        <v>52282.76317127439</v>
      </c>
      <c r="C260" s="31"/>
      <c r="D260" s="17"/>
      <c r="E260" s="17"/>
      <c r="F260" s="17"/>
      <c r="G260" s="17"/>
      <c r="H260" s="17"/>
      <c r="I260" s="17"/>
      <c r="J260" s="17"/>
    </row>
    <row r="261" spans="1:10" ht="15" customHeight="1" x14ac:dyDescent="0.2">
      <c r="A261" s="1"/>
      <c r="B261" s="8"/>
      <c r="C261" s="31"/>
      <c r="D261" s="17"/>
      <c r="E261" s="17"/>
      <c r="F261" s="17"/>
      <c r="G261" s="17"/>
      <c r="H261" s="17"/>
      <c r="I261" s="17"/>
      <c r="J261" s="17"/>
    </row>
    <row r="262" spans="1:10" ht="15" customHeight="1" x14ac:dyDescent="0.2">
      <c r="A262" s="1" t="s">
        <v>32</v>
      </c>
      <c r="B262" s="8"/>
      <c r="C262" s="31"/>
      <c r="D262" s="17"/>
      <c r="E262" s="17"/>
      <c r="F262" s="17"/>
      <c r="G262" s="17"/>
      <c r="H262" s="17"/>
      <c r="I262" s="17"/>
      <c r="J262" s="17"/>
    </row>
    <row r="263" spans="1:10" ht="15" customHeight="1" x14ac:dyDescent="0.2">
      <c r="A263" s="1" t="s">
        <v>3</v>
      </c>
      <c r="B263" s="8">
        <v>16426</v>
      </c>
      <c r="C263" s="31"/>
      <c r="D263" s="17"/>
      <c r="E263" s="17"/>
      <c r="F263" s="17"/>
      <c r="G263" s="17"/>
      <c r="H263" s="17"/>
      <c r="I263" s="17"/>
      <c r="J263" s="17"/>
    </row>
    <row r="264" spans="1:10" ht="15" customHeight="1" x14ac:dyDescent="0.2">
      <c r="A264" s="1" t="s">
        <v>118</v>
      </c>
      <c r="B264" s="8">
        <v>1194</v>
      </c>
      <c r="C264" s="31"/>
      <c r="D264" s="17"/>
      <c r="E264" s="17"/>
      <c r="F264" s="17"/>
      <c r="G264" s="17"/>
      <c r="H264" s="17"/>
      <c r="I264" s="17"/>
      <c r="J264" s="17"/>
    </row>
    <row r="265" spans="1:10" ht="15" customHeight="1" x14ac:dyDescent="0.2">
      <c r="A265" s="1" t="s">
        <v>119</v>
      </c>
      <c r="B265" s="8">
        <v>877</v>
      </c>
      <c r="C265" s="31"/>
      <c r="D265" s="17"/>
      <c r="E265" s="17"/>
      <c r="F265" s="17"/>
      <c r="G265" s="17"/>
      <c r="H265" s="17"/>
      <c r="I265" s="17"/>
      <c r="J265" s="17"/>
    </row>
    <row r="266" spans="1:10" ht="15" customHeight="1" x14ac:dyDescent="0.2">
      <c r="A266" s="1" t="s">
        <v>120</v>
      </c>
      <c r="B266" s="8">
        <v>806</v>
      </c>
      <c r="C266" s="31"/>
      <c r="D266" s="17"/>
      <c r="E266" s="17"/>
      <c r="F266" s="17"/>
      <c r="G266" s="17"/>
      <c r="H266" s="17"/>
      <c r="I266" s="17"/>
      <c r="J266" s="17"/>
    </row>
    <row r="267" spans="1:10" ht="15" customHeight="1" x14ac:dyDescent="0.2">
      <c r="A267" s="1" t="s">
        <v>121</v>
      </c>
      <c r="B267" s="8">
        <v>1141</v>
      </c>
      <c r="C267" s="31"/>
      <c r="D267" s="17"/>
      <c r="E267" s="17"/>
      <c r="F267" s="17"/>
      <c r="G267" s="17"/>
      <c r="H267" s="17"/>
      <c r="I267" s="17"/>
      <c r="J267" s="17"/>
    </row>
    <row r="268" spans="1:10" ht="15" customHeight="1" x14ac:dyDescent="0.2">
      <c r="A268" s="1" t="s">
        <v>122</v>
      </c>
      <c r="B268" s="8">
        <v>947</v>
      </c>
      <c r="C268" s="31"/>
      <c r="D268" s="17"/>
      <c r="E268" s="17"/>
      <c r="F268" s="17"/>
      <c r="G268" s="17"/>
      <c r="H268" s="17"/>
      <c r="I268" s="17"/>
      <c r="J268" s="17"/>
    </row>
    <row r="269" spans="1:10" ht="15" customHeight="1" x14ac:dyDescent="0.2">
      <c r="A269" s="1" t="s">
        <v>123</v>
      </c>
      <c r="B269" s="8">
        <v>706</v>
      </c>
      <c r="C269" s="31"/>
      <c r="D269" s="17"/>
      <c r="E269" s="17"/>
      <c r="F269" s="17"/>
      <c r="G269" s="17"/>
      <c r="H269" s="17"/>
      <c r="I269" s="17"/>
      <c r="J269" s="17"/>
    </row>
    <row r="270" spans="1:10" ht="15" customHeight="1" x14ac:dyDescent="0.2">
      <c r="A270" s="1" t="s">
        <v>124</v>
      </c>
      <c r="B270" s="8">
        <v>724</v>
      </c>
      <c r="C270" s="31"/>
      <c r="D270" s="17"/>
      <c r="E270" s="17"/>
      <c r="F270" s="17"/>
      <c r="G270" s="17"/>
      <c r="H270" s="17"/>
      <c r="I270" s="17"/>
      <c r="J270" s="17"/>
    </row>
    <row r="271" spans="1:10" ht="15" customHeight="1" x14ac:dyDescent="0.2">
      <c r="A271" s="1" t="s">
        <v>125</v>
      </c>
      <c r="B271" s="8">
        <v>627</v>
      </c>
      <c r="C271" s="31"/>
      <c r="D271" s="17"/>
      <c r="E271" s="17"/>
      <c r="F271" s="17"/>
      <c r="G271" s="17"/>
      <c r="H271" s="17"/>
      <c r="I271" s="17"/>
      <c r="J271" s="17"/>
    </row>
    <row r="272" spans="1:10" ht="15" customHeight="1" x14ac:dyDescent="0.2">
      <c r="A272" s="1" t="s">
        <v>126</v>
      </c>
      <c r="B272" s="8">
        <v>772</v>
      </c>
      <c r="C272" s="31"/>
      <c r="D272" s="17"/>
      <c r="E272" s="17"/>
      <c r="F272" s="17"/>
      <c r="G272" s="17"/>
      <c r="H272" s="17"/>
      <c r="I272" s="17"/>
      <c r="J272" s="17"/>
    </row>
    <row r="273" spans="1:10" ht="15" customHeight="1" x14ac:dyDescent="0.2">
      <c r="A273" s="1" t="s">
        <v>127</v>
      </c>
      <c r="B273" s="8">
        <v>1383</v>
      </c>
      <c r="C273" s="31"/>
      <c r="D273" s="17"/>
      <c r="E273" s="17"/>
      <c r="F273" s="17"/>
      <c r="G273" s="17"/>
      <c r="H273" s="17"/>
      <c r="I273" s="17"/>
      <c r="J273" s="17"/>
    </row>
    <row r="274" spans="1:10" ht="15" customHeight="1" x14ac:dyDescent="0.2">
      <c r="A274" s="1" t="s">
        <v>128</v>
      </c>
      <c r="B274" s="8">
        <v>1804</v>
      </c>
      <c r="C274" s="31"/>
      <c r="D274" s="17"/>
      <c r="E274" s="17"/>
      <c r="F274" s="17"/>
      <c r="G274" s="17"/>
      <c r="H274" s="17"/>
      <c r="I274" s="17"/>
      <c r="J274" s="17"/>
    </row>
    <row r="275" spans="1:10" ht="15" customHeight="1" x14ac:dyDescent="0.2">
      <c r="A275" s="1" t="s">
        <v>129</v>
      </c>
      <c r="B275" s="8">
        <v>1908</v>
      </c>
      <c r="C275" s="31"/>
      <c r="D275" s="17"/>
      <c r="E275" s="17"/>
      <c r="F275" s="17"/>
      <c r="G275" s="17"/>
      <c r="H275" s="17"/>
      <c r="I275" s="17"/>
      <c r="J275" s="17"/>
    </row>
    <row r="276" spans="1:10" ht="15" customHeight="1" x14ac:dyDescent="0.2">
      <c r="A276" s="1" t="s">
        <v>130</v>
      </c>
      <c r="B276" s="8">
        <v>1261</v>
      </c>
      <c r="C276" s="31"/>
      <c r="D276" s="17"/>
      <c r="E276" s="17"/>
      <c r="F276" s="17"/>
      <c r="G276" s="17"/>
      <c r="H276" s="17"/>
      <c r="I276" s="17"/>
      <c r="J276" s="17"/>
    </row>
    <row r="277" spans="1:10" ht="15" customHeight="1" x14ac:dyDescent="0.2">
      <c r="A277" s="1" t="s">
        <v>131</v>
      </c>
      <c r="B277" s="8">
        <v>686</v>
      </c>
      <c r="C277" s="31"/>
      <c r="D277" s="17"/>
      <c r="E277" s="17"/>
      <c r="F277" s="17"/>
      <c r="G277" s="17"/>
      <c r="H277" s="17"/>
      <c r="I277" s="17"/>
      <c r="J277" s="17"/>
    </row>
    <row r="278" spans="1:10" ht="15" customHeight="1" x14ac:dyDescent="0.2">
      <c r="A278" s="1" t="s">
        <v>132</v>
      </c>
      <c r="B278" s="8">
        <v>815</v>
      </c>
      <c r="C278" s="31"/>
      <c r="D278" s="17"/>
      <c r="E278" s="17"/>
      <c r="F278" s="17"/>
      <c r="G278" s="17"/>
      <c r="H278" s="17"/>
      <c r="I278" s="17"/>
      <c r="J278" s="17"/>
    </row>
    <row r="279" spans="1:10" ht="15" customHeight="1" x14ac:dyDescent="0.2">
      <c r="A279" s="1" t="s">
        <v>133</v>
      </c>
      <c r="B279" s="8">
        <v>775</v>
      </c>
      <c r="C279" s="31"/>
      <c r="D279" s="17"/>
      <c r="E279" s="17"/>
      <c r="F279" s="17"/>
      <c r="G279" s="17"/>
      <c r="H279" s="17"/>
      <c r="I279" s="17"/>
      <c r="J279" s="17"/>
    </row>
    <row r="280" spans="1:10" ht="15" customHeight="1" x14ac:dyDescent="0.2">
      <c r="A280" s="1" t="s">
        <v>134</v>
      </c>
      <c r="B280" s="28">
        <v>52666.150814599867</v>
      </c>
      <c r="C280" s="31"/>
      <c r="D280" s="17"/>
      <c r="E280" s="17"/>
      <c r="F280" s="17"/>
      <c r="G280" s="17"/>
      <c r="H280" s="17"/>
      <c r="I280" s="17"/>
      <c r="J280" s="17"/>
    </row>
    <row r="281" spans="1:10" ht="15" customHeight="1" x14ac:dyDescent="0.2">
      <c r="A281" s="1"/>
      <c r="B281" s="8"/>
      <c r="C281" s="31"/>
      <c r="D281" s="17"/>
      <c r="E281" s="17"/>
      <c r="F281" s="17"/>
      <c r="G281" s="17"/>
      <c r="H281" s="17"/>
      <c r="I281" s="17"/>
      <c r="J281" s="17"/>
    </row>
    <row r="282" spans="1:10" ht="15" customHeight="1" x14ac:dyDescent="0.2">
      <c r="A282" s="1" t="s">
        <v>34</v>
      </c>
      <c r="B282" s="8"/>
      <c r="C282" s="31"/>
      <c r="D282" s="17"/>
      <c r="E282" s="17"/>
      <c r="F282" s="17"/>
      <c r="G282" s="17"/>
      <c r="H282" s="17"/>
      <c r="I282" s="17"/>
      <c r="J282" s="17"/>
    </row>
    <row r="283" spans="1:10" ht="15" customHeight="1" x14ac:dyDescent="0.2">
      <c r="A283" s="1" t="s">
        <v>3</v>
      </c>
      <c r="B283" s="8">
        <v>22489</v>
      </c>
      <c r="C283" s="31"/>
      <c r="D283" s="17"/>
      <c r="E283" s="17"/>
      <c r="F283" s="17"/>
      <c r="G283" s="17"/>
      <c r="H283" s="17"/>
      <c r="I283" s="17"/>
      <c r="J283" s="17"/>
    </row>
    <row r="284" spans="1:10" ht="15" customHeight="1" x14ac:dyDescent="0.2">
      <c r="A284" s="1" t="s">
        <v>118</v>
      </c>
      <c r="B284" s="8">
        <v>1573</v>
      </c>
      <c r="C284" s="31"/>
      <c r="D284" s="17"/>
      <c r="E284" s="17"/>
      <c r="F284" s="17"/>
      <c r="G284" s="17"/>
      <c r="H284" s="17"/>
      <c r="I284" s="17"/>
      <c r="J284" s="17"/>
    </row>
    <row r="285" spans="1:10" ht="15" customHeight="1" x14ac:dyDescent="0.2">
      <c r="A285" s="1" t="s">
        <v>119</v>
      </c>
      <c r="B285" s="8">
        <v>971</v>
      </c>
      <c r="C285" s="31"/>
      <c r="D285" s="17"/>
      <c r="E285" s="17"/>
      <c r="F285" s="17"/>
      <c r="G285" s="17"/>
      <c r="H285" s="17"/>
      <c r="I285" s="17"/>
      <c r="J285" s="17"/>
    </row>
    <row r="286" spans="1:10" ht="15" customHeight="1" x14ac:dyDescent="0.2">
      <c r="A286" s="1" t="s">
        <v>120</v>
      </c>
      <c r="B286" s="8">
        <v>1107</v>
      </c>
      <c r="C286" s="31"/>
      <c r="D286" s="17"/>
      <c r="E286" s="17"/>
      <c r="F286" s="17"/>
      <c r="G286" s="17"/>
      <c r="H286" s="17"/>
      <c r="I286" s="17"/>
      <c r="J286" s="17"/>
    </row>
    <row r="287" spans="1:10" ht="15" customHeight="1" x14ac:dyDescent="0.2">
      <c r="A287" s="1" t="s">
        <v>121</v>
      </c>
      <c r="B287" s="8">
        <v>1252</v>
      </c>
      <c r="C287" s="31"/>
      <c r="D287" s="17"/>
      <c r="E287" s="17"/>
      <c r="F287" s="17"/>
      <c r="G287" s="17"/>
      <c r="H287" s="17"/>
      <c r="I287" s="17"/>
      <c r="J287" s="17"/>
    </row>
    <row r="288" spans="1:10" ht="15" customHeight="1" x14ac:dyDescent="0.2">
      <c r="A288" s="1" t="s">
        <v>122</v>
      </c>
      <c r="B288" s="8">
        <v>1000</v>
      </c>
      <c r="C288" s="31"/>
      <c r="D288" s="17"/>
      <c r="E288" s="17"/>
      <c r="F288" s="17"/>
      <c r="G288" s="17"/>
      <c r="H288" s="17"/>
      <c r="I288" s="17"/>
      <c r="J288" s="17"/>
    </row>
    <row r="289" spans="1:10" ht="15" customHeight="1" x14ac:dyDescent="0.2">
      <c r="A289" s="1" t="s">
        <v>123</v>
      </c>
      <c r="B289" s="8">
        <v>1395</v>
      </c>
      <c r="C289" s="31"/>
      <c r="D289" s="17"/>
      <c r="E289" s="17"/>
      <c r="F289" s="17"/>
      <c r="G289" s="17"/>
      <c r="H289" s="17"/>
      <c r="I289" s="17"/>
      <c r="J289" s="17"/>
    </row>
    <row r="290" spans="1:10" ht="15" customHeight="1" x14ac:dyDescent="0.2">
      <c r="A290" s="1" t="s">
        <v>124</v>
      </c>
      <c r="B290" s="8">
        <v>911</v>
      </c>
      <c r="C290" s="31"/>
      <c r="D290" s="17"/>
      <c r="E290" s="17"/>
      <c r="F290" s="17"/>
      <c r="G290" s="17"/>
      <c r="H290" s="17"/>
      <c r="I290" s="17"/>
      <c r="J290" s="17"/>
    </row>
    <row r="291" spans="1:10" ht="15" customHeight="1" x14ac:dyDescent="0.2">
      <c r="A291" s="1" t="s">
        <v>125</v>
      </c>
      <c r="B291" s="8">
        <v>1020</v>
      </c>
      <c r="C291" s="31"/>
      <c r="D291" s="17"/>
      <c r="E291" s="17"/>
      <c r="F291" s="17"/>
      <c r="G291" s="17"/>
      <c r="H291" s="17"/>
      <c r="I291" s="17"/>
      <c r="J291" s="17"/>
    </row>
    <row r="292" spans="1:10" ht="15" customHeight="1" x14ac:dyDescent="0.2">
      <c r="A292" s="1" t="s">
        <v>126</v>
      </c>
      <c r="B292" s="8">
        <v>998</v>
      </c>
      <c r="C292" s="31"/>
      <c r="D292" s="17"/>
      <c r="E292" s="17"/>
      <c r="F292" s="17"/>
      <c r="G292" s="17"/>
      <c r="H292" s="17"/>
      <c r="I292" s="17"/>
      <c r="J292" s="17"/>
    </row>
    <row r="293" spans="1:10" ht="15" customHeight="1" x14ac:dyDescent="0.2">
      <c r="A293" s="1" t="s">
        <v>127</v>
      </c>
      <c r="B293" s="8">
        <v>1950</v>
      </c>
      <c r="C293" s="31"/>
      <c r="D293" s="17"/>
      <c r="E293" s="17"/>
      <c r="F293" s="17"/>
      <c r="G293" s="17"/>
      <c r="H293" s="17"/>
      <c r="I293" s="17"/>
      <c r="J293" s="17"/>
    </row>
    <row r="294" spans="1:10" ht="15" customHeight="1" x14ac:dyDescent="0.2">
      <c r="A294" s="1" t="s">
        <v>128</v>
      </c>
      <c r="B294" s="8">
        <v>2633</v>
      </c>
      <c r="C294" s="31"/>
      <c r="D294" s="17"/>
      <c r="E294" s="17"/>
      <c r="F294" s="17"/>
      <c r="G294" s="17"/>
      <c r="H294" s="17"/>
      <c r="I294" s="17"/>
      <c r="J294" s="17"/>
    </row>
    <row r="295" spans="1:10" ht="15" customHeight="1" x14ac:dyDescent="0.2">
      <c r="A295" s="1" t="s">
        <v>129</v>
      </c>
      <c r="B295" s="8">
        <v>3106</v>
      </c>
      <c r="D295" s="17"/>
      <c r="E295" s="17"/>
      <c r="F295" s="17"/>
      <c r="G295" s="17"/>
      <c r="H295" s="17"/>
      <c r="I295" s="17"/>
      <c r="J295" s="17"/>
    </row>
    <row r="296" spans="1:10" ht="15" customHeight="1" x14ac:dyDescent="0.2">
      <c r="A296" s="1" t="s">
        <v>130</v>
      </c>
      <c r="B296" s="8">
        <v>2068</v>
      </c>
      <c r="D296" s="17"/>
      <c r="E296" s="17"/>
      <c r="F296" s="17"/>
      <c r="G296" s="17"/>
      <c r="H296" s="17"/>
      <c r="I296" s="17"/>
      <c r="J296" s="17"/>
    </row>
    <row r="297" spans="1:10" ht="15" customHeight="1" x14ac:dyDescent="0.2">
      <c r="A297" s="1" t="s">
        <v>131</v>
      </c>
      <c r="B297" s="8">
        <v>940</v>
      </c>
      <c r="D297" s="17"/>
      <c r="E297" s="17"/>
      <c r="F297" s="17"/>
      <c r="G297" s="17"/>
      <c r="H297" s="17"/>
      <c r="I297" s="17"/>
      <c r="J297" s="17"/>
    </row>
    <row r="298" spans="1:10" ht="15" customHeight="1" x14ac:dyDescent="0.2">
      <c r="A298" s="1" t="s">
        <v>132</v>
      </c>
      <c r="B298" s="8">
        <v>1094</v>
      </c>
      <c r="D298" s="17"/>
      <c r="E298" s="17"/>
      <c r="F298" s="17"/>
      <c r="G298" s="17"/>
      <c r="H298" s="17"/>
      <c r="I298" s="17"/>
      <c r="J298" s="17"/>
    </row>
    <row r="299" spans="1:10" ht="15" customHeight="1" x14ac:dyDescent="0.2">
      <c r="A299" s="1" t="s">
        <v>133</v>
      </c>
      <c r="B299" s="8">
        <v>471</v>
      </c>
      <c r="D299" s="17"/>
      <c r="E299" s="17"/>
      <c r="F299" s="17"/>
      <c r="G299" s="17"/>
      <c r="H299" s="17"/>
      <c r="I299" s="17"/>
      <c r="J299" s="17"/>
    </row>
    <row r="300" spans="1:10" ht="15" customHeight="1" x14ac:dyDescent="0.2">
      <c r="A300" s="1" t="s">
        <v>134</v>
      </c>
      <c r="B300" s="28">
        <v>54773.386919094686</v>
      </c>
      <c r="D300" s="17"/>
      <c r="E300" s="17"/>
      <c r="F300" s="17"/>
      <c r="G300" s="17"/>
      <c r="H300" s="17"/>
      <c r="I300" s="17"/>
      <c r="J300" s="17"/>
    </row>
    <row r="301" spans="1:10" ht="15" customHeight="1" x14ac:dyDescent="0.2">
      <c r="A301" s="1"/>
      <c r="B301" s="8"/>
      <c r="D301" s="17"/>
      <c r="E301" s="17"/>
      <c r="F301" s="17"/>
      <c r="G301" s="17"/>
      <c r="H301" s="17"/>
      <c r="I301" s="17"/>
      <c r="J301" s="17"/>
    </row>
    <row r="302" spans="1:10" ht="15" customHeight="1" x14ac:dyDescent="0.2">
      <c r="A302" s="1" t="s">
        <v>36</v>
      </c>
      <c r="B302" s="8"/>
      <c r="D302" s="17"/>
      <c r="E302" s="17"/>
      <c r="F302" s="17"/>
      <c r="G302" s="17"/>
      <c r="H302" s="17"/>
      <c r="I302" s="17"/>
      <c r="J302" s="17"/>
    </row>
    <row r="303" spans="1:10" ht="15" customHeight="1" x14ac:dyDescent="0.2">
      <c r="A303" s="1" t="s">
        <v>3</v>
      </c>
      <c r="B303" s="8">
        <v>20313</v>
      </c>
      <c r="D303" s="17"/>
      <c r="E303" s="17"/>
      <c r="F303" s="17"/>
      <c r="G303" s="17"/>
      <c r="H303" s="17"/>
      <c r="I303" s="17"/>
      <c r="J303" s="17"/>
    </row>
    <row r="304" spans="1:10" ht="15" customHeight="1" x14ac:dyDescent="0.2">
      <c r="A304" s="1" t="s">
        <v>118</v>
      </c>
      <c r="B304" s="8">
        <v>1301</v>
      </c>
      <c r="D304" s="17"/>
      <c r="E304" s="17"/>
      <c r="F304" s="17"/>
      <c r="G304" s="17"/>
      <c r="H304" s="17"/>
      <c r="I304" s="17"/>
      <c r="J304" s="17"/>
    </row>
    <row r="305" spans="1:10" ht="15" customHeight="1" x14ac:dyDescent="0.2">
      <c r="A305" s="1" t="s">
        <v>119</v>
      </c>
      <c r="B305" s="8">
        <v>917</v>
      </c>
      <c r="D305" s="17"/>
      <c r="E305" s="17"/>
      <c r="F305" s="17"/>
      <c r="G305" s="17"/>
      <c r="H305" s="17"/>
      <c r="I305" s="17"/>
      <c r="J305" s="17"/>
    </row>
    <row r="306" spans="1:10" ht="15" customHeight="1" x14ac:dyDescent="0.2">
      <c r="A306" s="1" t="s">
        <v>120</v>
      </c>
      <c r="B306" s="8">
        <v>1015</v>
      </c>
      <c r="D306" s="17"/>
      <c r="E306" s="17"/>
      <c r="F306" s="17"/>
      <c r="G306" s="17"/>
      <c r="H306" s="17"/>
      <c r="I306" s="17"/>
      <c r="J306" s="17"/>
    </row>
    <row r="307" spans="1:10" ht="15" customHeight="1" x14ac:dyDescent="0.2">
      <c r="A307" s="1" t="s">
        <v>121</v>
      </c>
      <c r="B307" s="8">
        <v>1168</v>
      </c>
      <c r="D307" s="17"/>
      <c r="E307" s="17"/>
      <c r="F307" s="17"/>
      <c r="G307" s="17"/>
      <c r="H307" s="17"/>
      <c r="I307" s="17"/>
      <c r="J307" s="17"/>
    </row>
    <row r="308" spans="1:10" ht="15" customHeight="1" x14ac:dyDescent="0.2">
      <c r="A308" s="1" t="s">
        <v>122</v>
      </c>
      <c r="B308" s="8">
        <v>1202</v>
      </c>
      <c r="D308" s="17"/>
      <c r="E308" s="17"/>
      <c r="F308" s="17"/>
      <c r="G308" s="17"/>
      <c r="H308" s="17"/>
      <c r="I308" s="17"/>
      <c r="J308" s="17"/>
    </row>
    <row r="309" spans="1:10" ht="15" customHeight="1" x14ac:dyDescent="0.2">
      <c r="A309" s="1" t="s">
        <v>123</v>
      </c>
      <c r="B309" s="8">
        <v>1220</v>
      </c>
      <c r="D309" s="17"/>
      <c r="E309" s="17"/>
      <c r="F309" s="17"/>
      <c r="G309" s="17"/>
      <c r="H309" s="17"/>
      <c r="I309" s="17"/>
      <c r="J309" s="17"/>
    </row>
    <row r="310" spans="1:10" ht="15" customHeight="1" x14ac:dyDescent="0.2">
      <c r="A310" s="1" t="s">
        <v>124</v>
      </c>
      <c r="B310" s="8">
        <v>1289</v>
      </c>
      <c r="D310" s="17"/>
      <c r="E310" s="17"/>
      <c r="F310" s="17"/>
      <c r="G310" s="17"/>
      <c r="H310" s="17"/>
      <c r="I310" s="17"/>
      <c r="J310" s="17"/>
    </row>
    <row r="311" spans="1:10" ht="15" customHeight="1" x14ac:dyDescent="0.2">
      <c r="A311" s="1" t="s">
        <v>125</v>
      </c>
      <c r="B311" s="8">
        <v>1113</v>
      </c>
      <c r="D311" s="17"/>
      <c r="E311" s="17"/>
      <c r="F311" s="17"/>
      <c r="G311" s="17"/>
      <c r="H311" s="17"/>
      <c r="I311" s="17"/>
      <c r="J311" s="17"/>
    </row>
    <row r="312" spans="1:10" ht="15" customHeight="1" x14ac:dyDescent="0.2">
      <c r="A312" s="1" t="s">
        <v>126</v>
      </c>
      <c r="B312" s="8">
        <v>1207</v>
      </c>
      <c r="D312" s="17"/>
      <c r="E312" s="17"/>
      <c r="F312" s="17"/>
      <c r="G312" s="17"/>
      <c r="H312" s="17"/>
      <c r="I312" s="17"/>
      <c r="J312" s="17"/>
    </row>
    <row r="313" spans="1:10" ht="15" customHeight="1" x14ac:dyDescent="0.2">
      <c r="A313" s="1" t="s">
        <v>127</v>
      </c>
      <c r="B313" s="8">
        <v>1531</v>
      </c>
      <c r="D313" s="17"/>
      <c r="E313" s="17"/>
      <c r="F313" s="17"/>
      <c r="G313" s="17"/>
      <c r="H313" s="17"/>
      <c r="I313" s="17"/>
      <c r="J313" s="17"/>
    </row>
    <row r="314" spans="1:10" ht="15" customHeight="1" x14ac:dyDescent="0.2">
      <c r="A314" s="1" t="s">
        <v>128</v>
      </c>
      <c r="B314" s="8">
        <v>1693</v>
      </c>
      <c r="D314" s="17"/>
      <c r="E314" s="17"/>
      <c r="F314" s="17"/>
      <c r="G314" s="17"/>
      <c r="H314" s="17"/>
      <c r="I314" s="17"/>
      <c r="J314" s="17"/>
    </row>
    <row r="315" spans="1:10" ht="15" customHeight="1" x14ac:dyDescent="0.2">
      <c r="A315" s="1" t="s">
        <v>129</v>
      </c>
      <c r="B315" s="8">
        <v>2470</v>
      </c>
      <c r="D315" s="17"/>
      <c r="E315" s="17"/>
      <c r="F315" s="17"/>
      <c r="G315" s="17"/>
      <c r="H315" s="17"/>
      <c r="I315" s="17"/>
      <c r="J315" s="17"/>
    </row>
    <row r="316" spans="1:10" ht="15" customHeight="1" x14ac:dyDescent="0.2">
      <c r="A316" s="1" t="s">
        <v>130</v>
      </c>
      <c r="B316" s="8">
        <v>1463</v>
      </c>
      <c r="D316" s="17"/>
      <c r="E316" s="17"/>
      <c r="F316" s="17"/>
      <c r="G316" s="17"/>
      <c r="H316" s="17"/>
      <c r="I316" s="17"/>
      <c r="J316" s="17"/>
    </row>
    <row r="317" spans="1:10" ht="15" customHeight="1" x14ac:dyDescent="0.2">
      <c r="A317" s="1" t="s">
        <v>131</v>
      </c>
      <c r="B317" s="8">
        <v>975</v>
      </c>
      <c r="D317" s="17"/>
      <c r="E317" s="17"/>
      <c r="F317" s="17"/>
      <c r="G317" s="17"/>
      <c r="H317" s="17"/>
      <c r="I317" s="17"/>
      <c r="J317" s="17"/>
    </row>
    <row r="318" spans="1:10" ht="15" customHeight="1" x14ac:dyDescent="0.2">
      <c r="A318" s="1" t="s">
        <v>132</v>
      </c>
      <c r="B318" s="8">
        <v>878</v>
      </c>
      <c r="D318" s="17"/>
      <c r="E318" s="17"/>
      <c r="F318" s="17"/>
      <c r="G318" s="17"/>
      <c r="H318" s="17"/>
      <c r="I318" s="17"/>
      <c r="J318" s="17"/>
    </row>
    <row r="319" spans="1:10" ht="15" customHeight="1" x14ac:dyDescent="0.2">
      <c r="A319" s="1" t="s">
        <v>133</v>
      </c>
      <c r="B319" s="8">
        <v>871</v>
      </c>
      <c r="D319" s="17"/>
      <c r="E319" s="17"/>
      <c r="F319" s="17"/>
      <c r="G319" s="17"/>
      <c r="H319" s="17"/>
      <c r="I319" s="17"/>
      <c r="J319" s="17"/>
    </row>
    <row r="320" spans="1:10" ht="15" customHeight="1" x14ac:dyDescent="0.2">
      <c r="A320" s="1" t="s">
        <v>134</v>
      </c>
      <c r="B320" s="28">
        <v>48757.903385347912</v>
      </c>
      <c r="D320" s="17"/>
      <c r="E320" s="17"/>
      <c r="F320" s="17"/>
      <c r="G320" s="17"/>
      <c r="H320" s="17"/>
      <c r="I320" s="17"/>
      <c r="J320" s="17"/>
    </row>
    <row r="321" spans="1:10" ht="15" customHeight="1" x14ac:dyDescent="0.2">
      <c r="A321" s="1"/>
      <c r="B321" s="8"/>
      <c r="D321" s="17"/>
      <c r="E321" s="17"/>
      <c r="F321" s="17"/>
      <c r="G321" s="17"/>
      <c r="H321" s="17"/>
      <c r="I321" s="17"/>
      <c r="J321" s="17"/>
    </row>
    <row r="322" spans="1:10" ht="15" customHeight="1" x14ac:dyDescent="0.2">
      <c r="A322" s="1" t="s">
        <v>37</v>
      </c>
      <c r="B322" s="8"/>
      <c r="D322" s="17"/>
      <c r="E322" s="17"/>
      <c r="F322" s="17"/>
      <c r="G322" s="17"/>
      <c r="H322" s="17"/>
      <c r="I322" s="17"/>
      <c r="J322" s="17"/>
    </row>
    <row r="323" spans="1:10" ht="15" customHeight="1" x14ac:dyDescent="0.2">
      <c r="A323" s="1" t="s">
        <v>3</v>
      </c>
      <c r="B323" s="8">
        <v>15301</v>
      </c>
      <c r="D323" s="17"/>
      <c r="E323" s="17"/>
      <c r="F323" s="17"/>
      <c r="G323" s="17"/>
      <c r="H323" s="17"/>
      <c r="I323" s="17"/>
      <c r="J323" s="17"/>
    </row>
    <row r="324" spans="1:10" ht="15" customHeight="1" x14ac:dyDescent="0.2">
      <c r="A324" s="1" t="s">
        <v>118</v>
      </c>
      <c r="B324" s="8">
        <v>815</v>
      </c>
      <c r="D324" s="17"/>
      <c r="E324" s="17"/>
      <c r="F324" s="17"/>
      <c r="G324" s="17"/>
      <c r="H324" s="17"/>
      <c r="I324" s="17"/>
      <c r="J324" s="17"/>
    </row>
    <row r="325" spans="1:10" ht="15" customHeight="1" x14ac:dyDescent="0.2">
      <c r="A325" s="1" t="s">
        <v>119</v>
      </c>
      <c r="B325" s="8">
        <v>625</v>
      </c>
      <c r="D325" s="17"/>
      <c r="E325" s="17"/>
      <c r="F325" s="17"/>
      <c r="G325" s="17"/>
      <c r="H325" s="17"/>
      <c r="I325" s="17"/>
      <c r="J325" s="17"/>
    </row>
    <row r="326" spans="1:10" ht="15" customHeight="1" x14ac:dyDescent="0.2">
      <c r="A326" s="1" t="s">
        <v>120</v>
      </c>
      <c r="B326" s="8">
        <v>746</v>
      </c>
      <c r="D326" s="17"/>
      <c r="E326" s="17"/>
      <c r="F326" s="17"/>
      <c r="G326" s="17"/>
      <c r="H326" s="17"/>
      <c r="I326" s="17"/>
      <c r="J326" s="17"/>
    </row>
    <row r="327" spans="1:10" ht="15" customHeight="1" x14ac:dyDescent="0.2">
      <c r="A327" s="1" t="s">
        <v>121</v>
      </c>
      <c r="B327" s="8">
        <v>812</v>
      </c>
      <c r="D327" s="17"/>
      <c r="E327" s="17"/>
      <c r="F327" s="17"/>
      <c r="G327" s="17"/>
      <c r="H327" s="17"/>
      <c r="I327" s="17"/>
      <c r="J327" s="17"/>
    </row>
    <row r="328" spans="1:10" ht="15" customHeight="1" x14ac:dyDescent="0.2">
      <c r="A328" s="1" t="s">
        <v>122</v>
      </c>
      <c r="B328" s="8">
        <v>601</v>
      </c>
      <c r="D328" s="17"/>
      <c r="E328" s="17"/>
      <c r="F328" s="17"/>
      <c r="G328" s="17"/>
      <c r="H328" s="17"/>
      <c r="I328" s="17"/>
      <c r="J328" s="17"/>
    </row>
    <row r="329" spans="1:10" ht="15" customHeight="1" x14ac:dyDescent="0.2">
      <c r="A329" s="1" t="s">
        <v>123</v>
      </c>
      <c r="B329" s="8">
        <v>864</v>
      </c>
      <c r="D329" s="17"/>
      <c r="E329" s="17"/>
      <c r="F329" s="17"/>
      <c r="G329" s="17"/>
      <c r="H329" s="17"/>
      <c r="I329" s="17"/>
      <c r="J329" s="17"/>
    </row>
    <row r="330" spans="1:10" ht="15" customHeight="1" x14ac:dyDescent="0.2">
      <c r="A330" s="1" t="s">
        <v>124</v>
      </c>
      <c r="B330" s="8">
        <v>597</v>
      </c>
      <c r="D330" s="17"/>
      <c r="E330" s="17"/>
      <c r="F330" s="17"/>
      <c r="G330" s="17"/>
      <c r="H330" s="17"/>
      <c r="I330" s="17"/>
      <c r="J330" s="17"/>
    </row>
    <row r="331" spans="1:10" ht="15" customHeight="1" x14ac:dyDescent="0.2">
      <c r="A331" s="1" t="s">
        <v>125</v>
      </c>
      <c r="B331" s="8">
        <v>850</v>
      </c>
      <c r="D331" s="17"/>
      <c r="E331" s="17"/>
      <c r="F331" s="17"/>
      <c r="G331" s="17"/>
      <c r="H331" s="17"/>
      <c r="I331" s="17"/>
      <c r="J331" s="17"/>
    </row>
    <row r="332" spans="1:10" ht="15" customHeight="1" x14ac:dyDescent="0.2">
      <c r="A332" s="1" t="s">
        <v>126</v>
      </c>
      <c r="B332" s="8">
        <v>545</v>
      </c>
      <c r="D332" s="17"/>
      <c r="E332" s="17"/>
      <c r="F332" s="17"/>
      <c r="G332" s="17"/>
      <c r="H332" s="17"/>
      <c r="I332" s="17"/>
      <c r="J332" s="17"/>
    </row>
    <row r="333" spans="1:10" ht="15" customHeight="1" x14ac:dyDescent="0.2">
      <c r="A333" s="1" t="s">
        <v>127</v>
      </c>
      <c r="B333" s="8">
        <v>1055</v>
      </c>
      <c r="D333" s="17"/>
      <c r="E333" s="17"/>
      <c r="F333" s="17"/>
      <c r="G333" s="17"/>
      <c r="H333" s="17"/>
      <c r="I333" s="17"/>
      <c r="J333" s="17"/>
    </row>
    <row r="334" spans="1:10" ht="15" customHeight="1" x14ac:dyDescent="0.2">
      <c r="A334" s="1" t="s">
        <v>128</v>
      </c>
      <c r="B334" s="8">
        <v>1783</v>
      </c>
      <c r="D334" s="17"/>
      <c r="E334" s="17"/>
      <c r="F334" s="17"/>
      <c r="G334" s="17"/>
      <c r="H334" s="17"/>
      <c r="I334" s="17"/>
      <c r="J334" s="17"/>
    </row>
    <row r="335" spans="1:10" ht="15" customHeight="1" x14ac:dyDescent="0.2">
      <c r="A335" s="1" t="s">
        <v>129</v>
      </c>
      <c r="B335" s="8">
        <v>2318</v>
      </c>
      <c r="D335" s="17"/>
      <c r="E335" s="17"/>
      <c r="F335" s="17"/>
      <c r="G335" s="17"/>
      <c r="H335" s="17"/>
      <c r="I335" s="17"/>
      <c r="J335" s="17"/>
    </row>
    <row r="336" spans="1:10" ht="15" customHeight="1" x14ac:dyDescent="0.2">
      <c r="A336" s="1" t="s">
        <v>130</v>
      </c>
      <c r="B336" s="8">
        <v>1705</v>
      </c>
      <c r="D336" s="17"/>
      <c r="E336" s="17"/>
      <c r="F336" s="17"/>
      <c r="G336" s="17"/>
      <c r="H336" s="17"/>
      <c r="I336" s="17"/>
      <c r="J336" s="17"/>
    </row>
    <row r="337" spans="1:10" ht="15" customHeight="1" x14ac:dyDescent="0.2">
      <c r="A337" s="1" t="s">
        <v>131</v>
      </c>
      <c r="B337" s="8">
        <v>976</v>
      </c>
      <c r="D337" s="17"/>
      <c r="E337" s="17"/>
      <c r="F337" s="17"/>
      <c r="G337" s="17"/>
      <c r="H337" s="17"/>
      <c r="I337" s="17"/>
      <c r="J337" s="17"/>
    </row>
    <row r="338" spans="1:10" ht="15" customHeight="1" x14ac:dyDescent="0.2">
      <c r="A338" s="1" t="s">
        <v>132</v>
      </c>
      <c r="B338" s="8">
        <v>641</v>
      </c>
      <c r="D338" s="17"/>
      <c r="E338" s="17"/>
      <c r="F338" s="17"/>
      <c r="G338" s="17"/>
      <c r="H338" s="17"/>
      <c r="I338" s="17"/>
      <c r="J338" s="17"/>
    </row>
    <row r="339" spans="1:10" ht="15" customHeight="1" x14ac:dyDescent="0.2">
      <c r="A339" s="1" t="s">
        <v>133</v>
      </c>
      <c r="B339" s="8">
        <v>368</v>
      </c>
      <c r="D339" s="17"/>
      <c r="E339" s="17"/>
      <c r="F339" s="17"/>
      <c r="G339" s="17"/>
      <c r="H339" s="17"/>
      <c r="I339" s="17"/>
      <c r="J339" s="17"/>
    </row>
    <row r="340" spans="1:10" ht="15" customHeight="1" x14ac:dyDescent="0.2">
      <c r="A340" s="1" t="s">
        <v>134</v>
      </c>
      <c r="B340" s="28">
        <v>60944.859939985443</v>
      </c>
      <c r="D340" s="17"/>
      <c r="E340" s="17"/>
      <c r="F340" s="17"/>
      <c r="G340" s="17"/>
      <c r="H340" s="17"/>
      <c r="I340" s="17"/>
      <c r="J340" s="17"/>
    </row>
    <row r="341" spans="1:10" ht="15" customHeight="1" x14ac:dyDescent="0.2">
      <c r="A341" s="1"/>
      <c r="B341" s="8"/>
      <c r="D341" s="17"/>
      <c r="E341" s="17"/>
      <c r="F341" s="17"/>
      <c r="G341" s="17"/>
      <c r="H341" s="17"/>
      <c r="I341" s="17"/>
      <c r="J341" s="17"/>
    </row>
    <row r="342" spans="1:10" ht="15" customHeight="1" x14ac:dyDescent="0.2">
      <c r="A342" s="1" t="s">
        <v>38</v>
      </c>
      <c r="B342" s="8"/>
      <c r="D342" s="17"/>
      <c r="E342" s="17"/>
      <c r="F342" s="17"/>
      <c r="G342" s="17"/>
      <c r="H342" s="17"/>
      <c r="I342" s="17"/>
      <c r="J342" s="17"/>
    </row>
    <row r="343" spans="1:10" ht="15" customHeight="1" x14ac:dyDescent="0.2">
      <c r="A343" s="1" t="s">
        <v>3</v>
      </c>
      <c r="B343" s="8">
        <v>4403</v>
      </c>
      <c r="D343" s="17"/>
      <c r="E343" s="17"/>
      <c r="F343" s="17"/>
      <c r="G343" s="17"/>
      <c r="H343" s="17"/>
      <c r="I343" s="17"/>
      <c r="J343" s="17"/>
    </row>
    <row r="344" spans="1:10" ht="15" customHeight="1" x14ac:dyDescent="0.2">
      <c r="A344" s="1" t="s">
        <v>118</v>
      </c>
      <c r="B344" s="8">
        <v>445</v>
      </c>
      <c r="D344" s="17"/>
      <c r="E344" s="17"/>
      <c r="F344" s="17"/>
      <c r="G344" s="17"/>
      <c r="H344" s="17"/>
      <c r="I344" s="17"/>
      <c r="J344" s="17"/>
    </row>
    <row r="345" spans="1:10" ht="15" customHeight="1" x14ac:dyDescent="0.2">
      <c r="A345" s="1" t="s">
        <v>119</v>
      </c>
      <c r="B345" s="8">
        <v>232</v>
      </c>
      <c r="D345" s="17"/>
      <c r="E345" s="17"/>
      <c r="F345" s="17"/>
      <c r="G345" s="17"/>
      <c r="H345" s="17"/>
      <c r="I345" s="17"/>
      <c r="J345" s="17"/>
    </row>
    <row r="346" spans="1:10" ht="15" customHeight="1" x14ac:dyDescent="0.2">
      <c r="A346" s="1" t="s">
        <v>120</v>
      </c>
      <c r="B346" s="8">
        <v>227</v>
      </c>
      <c r="D346" s="17"/>
      <c r="E346" s="17"/>
      <c r="F346" s="17"/>
      <c r="G346" s="17"/>
      <c r="H346" s="17"/>
      <c r="I346" s="17"/>
      <c r="J346" s="17"/>
    </row>
    <row r="347" spans="1:10" ht="15" customHeight="1" x14ac:dyDescent="0.2">
      <c r="A347" s="1" t="s">
        <v>121</v>
      </c>
      <c r="B347" s="8">
        <v>172</v>
      </c>
      <c r="D347" s="17"/>
      <c r="E347" s="17"/>
      <c r="F347" s="17"/>
      <c r="G347" s="17"/>
      <c r="H347" s="17"/>
      <c r="I347" s="17"/>
      <c r="J347" s="17"/>
    </row>
    <row r="348" spans="1:10" ht="15" customHeight="1" x14ac:dyDescent="0.2">
      <c r="A348" s="1" t="s">
        <v>122</v>
      </c>
      <c r="B348" s="8">
        <v>457</v>
      </c>
      <c r="D348" s="17"/>
      <c r="E348" s="17"/>
      <c r="F348" s="17"/>
      <c r="G348" s="17"/>
      <c r="H348" s="17"/>
      <c r="I348" s="17"/>
      <c r="J348" s="17"/>
    </row>
    <row r="349" spans="1:10" ht="15" customHeight="1" x14ac:dyDescent="0.2">
      <c r="A349" s="1" t="s">
        <v>123</v>
      </c>
      <c r="B349" s="8">
        <v>262</v>
      </c>
      <c r="D349" s="17"/>
      <c r="E349" s="17"/>
      <c r="F349" s="17"/>
      <c r="G349" s="17"/>
      <c r="H349" s="17"/>
      <c r="I349" s="17"/>
      <c r="J349" s="17"/>
    </row>
    <row r="350" spans="1:10" ht="15" customHeight="1" x14ac:dyDescent="0.2">
      <c r="A350" s="1" t="s">
        <v>124</v>
      </c>
      <c r="B350" s="8">
        <v>322</v>
      </c>
      <c r="D350" s="17"/>
      <c r="E350" s="17"/>
      <c r="F350" s="17"/>
      <c r="G350" s="17"/>
      <c r="H350" s="17"/>
      <c r="I350" s="17"/>
      <c r="J350" s="17"/>
    </row>
    <row r="351" spans="1:10" ht="15" customHeight="1" x14ac:dyDescent="0.2">
      <c r="A351" s="1" t="s">
        <v>125</v>
      </c>
      <c r="B351" s="8">
        <v>279</v>
      </c>
      <c r="D351" s="17"/>
      <c r="E351" s="17"/>
      <c r="F351" s="17"/>
      <c r="G351" s="17"/>
      <c r="H351" s="17"/>
      <c r="I351" s="17"/>
      <c r="J351" s="17"/>
    </row>
    <row r="352" spans="1:10" ht="15" customHeight="1" x14ac:dyDescent="0.2">
      <c r="A352" s="1" t="s">
        <v>126</v>
      </c>
      <c r="B352" s="8">
        <v>154</v>
      </c>
      <c r="D352" s="17"/>
      <c r="E352" s="17"/>
      <c r="F352" s="17"/>
      <c r="G352" s="17"/>
      <c r="H352" s="17"/>
      <c r="I352" s="17"/>
      <c r="J352" s="17"/>
    </row>
    <row r="353" spans="1:10" ht="15" customHeight="1" x14ac:dyDescent="0.2">
      <c r="A353" s="1" t="s">
        <v>127</v>
      </c>
      <c r="B353" s="8">
        <v>457</v>
      </c>
      <c r="D353" s="17"/>
      <c r="E353" s="17"/>
      <c r="F353" s="17"/>
      <c r="G353" s="17"/>
      <c r="H353" s="17"/>
      <c r="I353" s="17"/>
      <c r="J353" s="17"/>
    </row>
    <row r="354" spans="1:10" ht="15" customHeight="1" x14ac:dyDescent="0.2">
      <c r="A354" s="1" t="s">
        <v>128</v>
      </c>
      <c r="B354" s="8">
        <v>188</v>
      </c>
      <c r="D354" s="17"/>
      <c r="E354" s="17"/>
      <c r="F354" s="17"/>
      <c r="G354" s="17"/>
      <c r="H354" s="17"/>
      <c r="I354" s="17"/>
      <c r="J354" s="17"/>
    </row>
    <row r="355" spans="1:10" ht="15" customHeight="1" x14ac:dyDescent="0.2">
      <c r="A355" s="1" t="s">
        <v>129</v>
      </c>
      <c r="B355" s="8">
        <v>546</v>
      </c>
      <c r="D355" s="17"/>
      <c r="E355" s="17"/>
      <c r="F355" s="17"/>
      <c r="G355" s="17"/>
      <c r="H355" s="17"/>
      <c r="I355" s="17"/>
      <c r="J355" s="17"/>
    </row>
    <row r="356" spans="1:10" ht="15" customHeight="1" x14ac:dyDescent="0.2">
      <c r="A356" s="1" t="s">
        <v>130</v>
      </c>
      <c r="B356" s="8">
        <v>354</v>
      </c>
      <c r="D356" s="17"/>
      <c r="E356" s="17"/>
      <c r="F356" s="17"/>
      <c r="G356" s="17"/>
      <c r="H356" s="17"/>
      <c r="I356" s="17"/>
      <c r="J356" s="17"/>
    </row>
    <row r="357" spans="1:10" ht="15" customHeight="1" x14ac:dyDescent="0.2">
      <c r="A357" s="1" t="s">
        <v>131</v>
      </c>
      <c r="B357" s="8">
        <v>135</v>
      </c>
      <c r="D357" s="17"/>
      <c r="E357" s="17"/>
      <c r="F357" s="17"/>
      <c r="G357" s="17"/>
      <c r="H357" s="17"/>
      <c r="I357" s="17"/>
      <c r="J357" s="17"/>
    </row>
    <row r="358" spans="1:10" ht="15" customHeight="1" x14ac:dyDescent="0.2">
      <c r="A358" s="1" t="s">
        <v>132</v>
      </c>
      <c r="B358" s="8">
        <v>67</v>
      </c>
      <c r="D358" s="17"/>
      <c r="E358" s="17"/>
      <c r="F358" s="17"/>
      <c r="G358" s="17"/>
      <c r="H358" s="17"/>
      <c r="I358" s="17"/>
      <c r="J358" s="17"/>
    </row>
    <row r="359" spans="1:10" ht="15" customHeight="1" x14ac:dyDescent="0.2">
      <c r="A359" s="1" t="s">
        <v>133</v>
      </c>
      <c r="B359" s="8">
        <v>106</v>
      </c>
      <c r="D359" s="17"/>
      <c r="E359" s="17"/>
      <c r="F359" s="17"/>
      <c r="G359" s="17"/>
      <c r="H359" s="17"/>
      <c r="I359" s="17"/>
      <c r="J359" s="17"/>
    </row>
    <row r="360" spans="1:10" ht="15" customHeight="1" x14ac:dyDescent="0.2">
      <c r="A360" s="1" t="s">
        <v>134</v>
      </c>
      <c r="B360" s="28">
        <v>41386.529202130798</v>
      </c>
      <c r="D360" s="17"/>
      <c r="E360" s="17"/>
      <c r="F360" s="17"/>
      <c r="G360" s="17"/>
      <c r="H360" s="17"/>
      <c r="I360" s="17"/>
      <c r="J360" s="17"/>
    </row>
    <row r="361" spans="1:10" ht="15" customHeight="1" x14ac:dyDescent="0.2">
      <c r="A361" s="1"/>
      <c r="B361" s="8"/>
      <c r="D361" s="17"/>
      <c r="E361" s="17"/>
      <c r="F361" s="17"/>
      <c r="G361" s="17"/>
      <c r="H361" s="17"/>
      <c r="I361" s="17"/>
      <c r="J361" s="17"/>
    </row>
    <row r="362" spans="1:10" ht="15" customHeight="1" x14ac:dyDescent="0.2">
      <c r="A362" s="1" t="s">
        <v>39</v>
      </c>
      <c r="B362" s="8"/>
      <c r="D362" s="17"/>
      <c r="E362" s="17"/>
      <c r="F362" s="17"/>
      <c r="G362" s="17"/>
      <c r="H362" s="17"/>
      <c r="I362" s="17"/>
      <c r="J362" s="17"/>
    </row>
    <row r="363" spans="1:10" ht="15" customHeight="1" x14ac:dyDescent="0.2">
      <c r="A363" s="1" t="s">
        <v>3</v>
      </c>
      <c r="B363" s="8">
        <v>21506</v>
      </c>
      <c r="D363" s="17"/>
      <c r="E363" s="17"/>
      <c r="F363" s="17"/>
      <c r="G363" s="17"/>
      <c r="H363" s="17"/>
      <c r="I363" s="17"/>
      <c r="J363" s="17"/>
    </row>
    <row r="364" spans="1:10" ht="15" customHeight="1" x14ac:dyDescent="0.2">
      <c r="A364" s="1" t="s">
        <v>118</v>
      </c>
      <c r="B364" s="8">
        <v>1166</v>
      </c>
      <c r="D364" s="17"/>
      <c r="E364" s="17"/>
      <c r="F364" s="17"/>
      <c r="G364" s="17"/>
      <c r="H364" s="17"/>
      <c r="I364" s="17"/>
      <c r="J364" s="17"/>
    </row>
    <row r="365" spans="1:10" ht="15" customHeight="1" x14ac:dyDescent="0.2">
      <c r="A365" s="1" t="s">
        <v>119</v>
      </c>
      <c r="B365" s="8">
        <v>1414</v>
      </c>
      <c r="D365" s="17"/>
      <c r="E365" s="17"/>
      <c r="F365" s="17"/>
      <c r="G365" s="17"/>
      <c r="H365" s="17"/>
      <c r="I365" s="17"/>
      <c r="J365" s="17"/>
    </row>
    <row r="366" spans="1:10" ht="15" customHeight="1" x14ac:dyDescent="0.2">
      <c r="A366" s="1" t="s">
        <v>120</v>
      </c>
      <c r="B366" s="8">
        <v>1357</v>
      </c>
      <c r="D366" s="17"/>
      <c r="E366" s="17"/>
      <c r="F366" s="17"/>
      <c r="G366" s="17"/>
      <c r="H366" s="17"/>
      <c r="I366" s="17"/>
      <c r="J366" s="17"/>
    </row>
    <row r="367" spans="1:10" ht="15" customHeight="1" x14ac:dyDescent="0.2">
      <c r="A367" s="1" t="s">
        <v>121</v>
      </c>
      <c r="B367" s="8">
        <v>1603</v>
      </c>
      <c r="D367" s="17"/>
      <c r="E367" s="17"/>
      <c r="F367" s="17"/>
      <c r="G367" s="17"/>
      <c r="H367" s="17"/>
      <c r="I367" s="17"/>
      <c r="J367" s="17"/>
    </row>
    <row r="368" spans="1:10" ht="15" customHeight="1" x14ac:dyDescent="0.2">
      <c r="A368" s="1" t="s">
        <v>122</v>
      </c>
      <c r="B368" s="8">
        <v>1513</v>
      </c>
      <c r="D368" s="17"/>
      <c r="E368" s="17"/>
      <c r="F368" s="17"/>
      <c r="G368" s="17"/>
      <c r="H368" s="17"/>
      <c r="I368" s="17"/>
      <c r="J368" s="17"/>
    </row>
    <row r="369" spans="1:10" ht="15" customHeight="1" x14ac:dyDescent="0.2">
      <c r="A369" s="1" t="s">
        <v>123</v>
      </c>
      <c r="B369" s="8">
        <v>1466</v>
      </c>
      <c r="D369" s="17"/>
      <c r="E369" s="17"/>
      <c r="F369" s="17"/>
      <c r="G369" s="17"/>
      <c r="H369" s="17"/>
      <c r="I369" s="17"/>
      <c r="J369" s="17"/>
    </row>
    <row r="370" spans="1:10" ht="15" customHeight="1" x14ac:dyDescent="0.2">
      <c r="A370" s="1" t="s">
        <v>124</v>
      </c>
      <c r="B370" s="8">
        <v>1427</v>
      </c>
      <c r="D370" s="17"/>
      <c r="E370" s="17"/>
      <c r="F370" s="17"/>
      <c r="G370" s="17"/>
      <c r="H370" s="17"/>
      <c r="I370" s="17"/>
      <c r="J370" s="17"/>
    </row>
    <row r="371" spans="1:10" ht="15" customHeight="1" x14ac:dyDescent="0.2">
      <c r="A371" s="1" t="s">
        <v>125</v>
      </c>
      <c r="B371" s="8">
        <v>1246</v>
      </c>
      <c r="D371" s="17"/>
      <c r="E371" s="17"/>
      <c r="F371" s="17"/>
      <c r="G371" s="17"/>
      <c r="H371" s="17"/>
      <c r="I371" s="17"/>
      <c r="J371" s="17"/>
    </row>
    <row r="372" spans="1:10" ht="15" customHeight="1" x14ac:dyDescent="0.2">
      <c r="A372" s="1" t="s">
        <v>126</v>
      </c>
      <c r="B372" s="8">
        <v>959</v>
      </c>
      <c r="D372" s="17"/>
      <c r="E372" s="17"/>
      <c r="F372" s="17"/>
      <c r="G372" s="17"/>
      <c r="H372" s="17"/>
      <c r="I372" s="17"/>
      <c r="J372" s="17"/>
    </row>
    <row r="373" spans="1:10" ht="15" customHeight="1" x14ac:dyDescent="0.2">
      <c r="A373" s="1" t="s">
        <v>127</v>
      </c>
      <c r="B373" s="8">
        <v>2248</v>
      </c>
      <c r="D373" s="17"/>
      <c r="E373" s="17"/>
      <c r="F373" s="17"/>
      <c r="G373" s="17"/>
      <c r="H373" s="17"/>
      <c r="I373" s="17"/>
      <c r="J373" s="17"/>
    </row>
    <row r="374" spans="1:10" ht="15" customHeight="1" x14ac:dyDescent="0.2">
      <c r="A374" s="1" t="s">
        <v>128</v>
      </c>
      <c r="B374" s="8">
        <v>2210</v>
      </c>
      <c r="D374" s="17"/>
      <c r="E374" s="17"/>
      <c r="F374" s="17"/>
      <c r="G374" s="17"/>
      <c r="H374" s="17"/>
      <c r="I374" s="17"/>
      <c r="J374" s="17"/>
    </row>
    <row r="375" spans="1:10" ht="15" customHeight="1" x14ac:dyDescent="0.2">
      <c r="A375" s="1" t="s">
        <v>129</v>
      </c>
      <c r="B375" s="8">
        <v>2069</v>
      </c>
      <c r="D375" s="17"/>
      <c r="E375" s="17"/>
      <c r="F375" s="17"/>
      <c r="G375" s="17"/>
      <c r="H375" s="17"/>
      <c r="I375" s="17"/>
      <c r="J375" s="17"/>
    </row>
    <row r="376" spans="1:10" ht="15" customHeight="1" x14ac:dyDescent="0.2">
      <c r="A376" s="1" t="s">
        <v>130</v>
      </c>
      <c r="B376" s="8">
        <v>1459</v>
      </c>
      <c r="D376" s="17"/>
      <c r="E376" s="17"/>
      <c r="F376" s="17"/>
      <c r="G376" s="17"/>
      <c r="H376" s="17"/>
      <c r="I376" s="17"/>
      <c r="J376" s="17"/>
    </row>
    <row r="377" spans="1:10" ht="15" customHeight="1" x14ac:dyDescent="0.2">
      <c r="A377" s="1" t="s">
        <v>131</v>
      </c>
      <c r="B377" s="8">
        <v>678</v>
      </c>
      <c r="D377" s="17"/>
      <c r="E377" s="17"/>
      <c r="F377" s="17"/>
      <c r="G377" s="17"/>
      <c r="H377" s="17"/>
      <c r="I377" s="17"/>
      <c r="J377" s="17"/>
    </row>
    <row r="378" spans="1:10" ht="15" customHeight="1" x14ac:dyDescent="0.2">
      <c r="A378" s="1" t="s">
        <v>132</v>
      </c>
      <c r="B378" s="8">
        <v>585</v>
      </c>
      <c r="D378" s="17"/>
      <c r="E378" s="17"/>
      <c r="F378" s="17"/>
      <c r="G378" s="17"/>
      <c r="H378" s="17"/>
      <c r="I378" s="17"/>
      <c r="J378" s="17"/>
    </row>
    <row r="379" spans="1:10" ht="15" customHeight="1" x14ac:dyDescent="0.2">
      <c r="A379" s="1" t="s">
        <v>133</v>
      </c>
      <c r="B379" s="8">
        <v>106</v>
      </c>
      <c r="D379" s="17"/>
      <c r="E379" s="17"/>
      <c r="F379" s="17"/>
      <c r="G379" s="17"/>
      <c r="H379" s="17"/>
      <c r="I379" s="17"/>
      <c r="J379" s="17"/>
    </row>
    <row r="380" spans="1:10" ht="15" customHeight="1" x14ac:dyDescent="0.2">
      <c r="A380" s="1" t="s">
        <v>134</v>
      </c>
      <c r="B380" s="28">
        <v>43103.360325738249</v>
      </c>
      <c r="D380" s="17"/>
      <c r="E380" s="17"/>
      <c r="F380" s="17"/>
      <c r="G380" s="17"/>
      <c r="H380" s="17"/>
      <c r="I380" s="17"/>
      <c r="J380" s="17"/>
    </row>
    <row r="381" spans="1:10" ht="15" customHeight="1" x14ac:dyDescent="0.2">
      <c r="A381" s="1"/>
      <c r="B381" s="8"/>
      <c r="D381" s="17"/>
      <c r="E381" s="17"/>
      <c r="F381" s="17"/>
      <c r="G381" s="17"/>
      <c r="H381" s="17"/>
      <c r="I381" s="17"/>
      <c r="J381" s="17"/>
    </row>
    <row r="382" spans="1:10" ht="15" customHeight="1" x14ac:dyDescent="0.2">
      <c r="A382" s="1" t="s">
        <v>40</v>
      </c>
      <c r="B382" s="8"/>
      <c r="D382" s="17"/>
      <c r="E382" s="17"/>
      <c r="F382" s="17"/>
      <c r="G382" s="17"/>
      <c r="H382" s="17"/>
      <c r="I382" s="17"/>
      <c r="J382" s="17"/>
    </row>
    <row r="383" spans="1:10" ht="15" customHeight="1" x14ac:dyDescent="0.2">
      <c r="A383" s="1" t="s">
        <v>3</v>
      </c>
      <c r="B383" s="8">
        <v>6923</v>
      </c>
      <c r="D383" s="17"/>
      <c r="E383" s="17"/>
      <c r="F383" s="17"/>
      <c r="G383" s="17"/>
      <c r="H383" s="17"/>
      <c r="I383" s="17"/>
      <c r="J383" s="17"/>
    </row>
    <row r="384" spans="1:10" ht="15" customHeight="1" x14ac:dyDescent="0.2">
      <c r="A384" s="1" t="s">
        <v>118</v>
      </c>
      <c r="B384" s="8">
        <v>564</v>
      </c>
      <c r="D384" s="17"/>
      <c r="E384" s="17"/>
      <c r="F384" s="17"/>
      <c r="G384" s="17"/>
      <c r="H384" s="17"/>
      <c r="I384" s="17"/>
      <c r="J384" s="17"/>
    </row>
    <row r="385" spans="1:10" ht="15" customHeight="1" x14ac:dyDescent="0.2">
      <c r="A385" s="1" t="s">
        <v>119</v>
      </c>
      <c r="B385" s="8">
        <v>424</v>
      </c>
      <c r="D385" s="17"/>
      <c r="E385" s="17"/>
      <c r="F385" s="17"/>
      <c r="G385" s="17"/>
      <c r="H385" s="17"/>
      <c r="I385" s="17"/>
      <c r="J385" s="17"/>
    </row>
    <row r="386" spans="1:10" ht="15" customHeight="1" x14ac:dyDescent="0.2">
      <c r="A386" s="1" t="s">
        <v>120</v>
      </c>
      <c r="B386" s="8">
        <v>576</v>
      </c>
      <c r="D386" s="17"/>
      <c r="E386" s="17"/>
      <c r="F386" s="17"/>
      <c r="G386" s="17"/>
      <c r="H386" s="17"/>
      <c r="I386" s="17"/>
      <c r="J386" s="17"/>
    </row>
    <row r="387" spans="1:10" ht="15" customHeight="1" x14ac:dyDescent="0.2">
      <c r="A387" s="1" t="s">
        <v>121</v>
      </c>
      <c r="B387" s="8">
        <v>490</v>
      </c>
      <c r="D387" s="17"/>
      <c r="E387" s="17"/>
      <c r="F387" s="17"/>
      <c r="G387" s="17"/>
      <c r="H387" s="17"/>
      <c r="I387" s="17"/>
      <c r="J387" s="17"/>
    </row>
    <row r="388" spans="1:10" ht="15" customHeight="1" x14ac:dyDescent="0.2">
      <c r="A388" s="1" t="s">
        <v>122</v>
      </c>
      <c r="B388" s="8">
        <v>589</v>
      </c>
      <c r="D388" s="17"/>
      <c r="E388" s="17"/>
      <c r="F388" s="17"/>
      <c r="G388" s="17"/>
      <c r="H388" s="17"/>
      <c r="I388" s="17"/>
      <c r="J388" s="17"/>
    </row>
    <row r="389" spans="1:10" ht="15" customHeight="1" x14ac:dyDescent="0.2">
      <c r="A389" s="1" t="s">
        <v>123</v>
      </c>
      <c r="B389" s="8">
        <v>586</v>
      </c>
      <c r="D389" s="17"/>
      <c r="E389" s="17"/>
      <c r="F389" s="17"/>
      <c r="G389" s="17"/>
      <c r="H389" s="17"/>
      <c r="I389" s="17"/>
      <c r="J389" s="17"/>
    </row>
    <row r="390" spans="1:10" ht="15" customHeight="1" x14ac:dyDescent="0.2">
      <c r="A390" s="1" t="s">
        <v>124</v>
      </c>
      <c r="B390" s="8">
        <v>466</v>
      </c>
      <c r="D390" s="17"/>
      <c r="E390" s="17"/>
      <c r="F390" s="17"/>
      <c r="G390" s="17"/>
      <c r="H390" s="17"/>
      <c r="I390" s="17"/>
      <c r="J390" s="17"/>
    </row>
    <row r="391" spans="1:10" ht="15" customHeight="1" x14ac:dyDescent="0.2">
      <c r="A391" s="1" t="s">
        <v>125</v>
      </c>
      <c r="B391" s="8">
        <v>329</v>
      </c>
      <c r="D391" s="17"/>
      <c r="E391" s="17"/>
      <c r="F391" s="17"/>
      <c r="G391" s="17"/>
      <c r="H391" s="17"/>
      <c r="I391" s="17"/>
      <c r="J391" s="17"/>
    </row>
    <row r="392" spans="1:10" ht="15" customHeight="1" x14ac:dyDescent="0.2">
      <c r="A392" s="1" t="s">
        <v>126</v>
      </c>
      <c r="B392" s="8">
        <v>256</v>
      </c>
      <c r="D392" s="17"/>
      <c r="E392" s="17"/>
      <c r="F392" s="17"/>
      <c r="G392" s="17"/>
      <c r="H392" s="17"/>
      <c r="I392" s="17"/>
      <c r="J392" s="17"/>
    </row>
    <row r="393" spans="1:10" ht="15" customHeight="1" x14ac:dyDescent="0.2">
      <c r="A393" s="1" t="s">
        <v>127</v>
      </c>
      <c r="B393" s="8">
        <v>499</v>
      </c>
      <c r="D393" s="17"/>
      <c r="E393" s="17"/>
      <c r="F393" s="17"/>
      <c r="G393" s="17"/>
      <c r="H393" s="17"/>
      <c r="I393" s="17"/>
      <c r="J393" s="17"/>
    </row>
    <row r="394" spans="1:10" ht="15" customHeight="1" x14ac:dyDescent="0.2">
      <c r="A394" s="1" t="s">
        <v>128</v>
      </c>
      <c r="B394" s="8">
        <v>776</v>
      </c>
      <c r="D394" s="17"/>
      <c r="E394" s="17"/>
      <c r="F394" s="17"/>
      <c r="G394" s="17"/>
      <c r="H394" s="17"/>
      <c r="I394" s="17"/>
      <c r="J394" s="17"/>
    </row>
    <row r="395" spans="1:10" ht="15" customHeight="1" x14ac:dyDescent="0.2">
      <c r="A395" s="1" t="s">
        <v>129</v>
      </c>
      <c r="B395" s="8">
        <v>676</v>
      </c>
      <c r="D395" s="17"/>
      <c r="E395" s="17"/>
      <c r="F395" s="17"/>
      <c r="G395" s="17"/>
      <c r="H395" s="17"/>
      <c r="I395" s="17"/>
      <c r="J395" s="17"/>
    </row>
    <row r="396" spans="1:10" ht="15" customHeight="1" x14ac:dyDescent="0.2">
      <c r="A396" s="1" t="s">
        <v>130</v>
      </c>
      <c r="B396" s="8">
        <v>327</v>
      </c>
      <c r="D396" s="17"/>
      <c r="E396" s="17"/>
      <c r="F396" s="17"/>
      <c r="G396" s="17"/>
      <c r="H396" s="17"/>
      <c r="I396" s="17"/>
      <c r="J396" s="17"/>
    </row>
    <row r="397" spans="1:10" ht="15" customHeight="1" x14ac:dyDescent="0.2">
      <c r="A397" s="1" t="s">
        <v>131</v>
      </c>
      <c r="B397" s="8">
        <v>196</v>
      </c>
      <c r="D397" s="17"/>
      <c r="E397" s="17"/>
      <c r="F397" s="17"/>
      <c r="G397" s="17"/>
      <c r="H397" s="17"/>
      <c r="I397" s="17"/>
      <c r="J397" s="17"/>
    </row>
    <row r="398" spans="1:10" ht="15" customHeight="1" x14ac:dyDescent="0.2">
      <c r="A398" s="1" t="s">
        <v>132</v>
      </c>
      <c r="B398" s="8">
        <v>124</v>
      </c>
      <c r="D398" s="17"/>
      <c r="E398" s="17"/>
      <c r="F398" s="17"/>
      <c r="G398" s="17"/>
      <c r="H398" s="17"/>
      <c r="I398" s="17"/>
      <c r="J398" s="17"/>
    </row>
    <row r="399" spans="1:10" ht="15" customHeight="1" x14ac:dyDescent="0.2">
      <c r="A399" s="1" t="s">
        <v>133</v>
      </c>
      <c r="B399" s="8">
        <v>45</v>
      </c>
      <c r="D399" s="17"/>
      <c r="E399" s="17"/>
      <c r="F399" s="17"/>
      <c r="G399" s="17"/>
      <c r="H399" s="17"/>
      <c r="I399" s="17"/>
      <c r="J399" s="17"/>
    </row>
    <row r="400" spans="1:10" ht="15" customHeight="1" x14ac:dyDescent="0.2">
      <c r="A400" s="1" t="s">
        <v>134</v>
      </c>
      <c r="B400" s="28">
        <v>37326.725489095588</v>
      </c>
      <c r="D400" s="17"/>
      <c r="E400" s="17"/>
      <c r="F400" s="17"/>
      <c r="G400" s="17"/>
      <c r="H400" s="17"/>
      <c r="I400" s="17"/>
      <c r="J400" s="17"/>
    </row>
    <row r="401" spans="1:10" ht="15" customHeight="1" x14ac:dyDescent="0.2">
      <c r="A401" s="1"/>
      <c r="B401" s="8"/>
      <c r="D401" s="17"/>
      <c r="E401" s="17"/>
      <c r="F401" s="17"/>
      <c r="G401" s="17"/>
      <c r="H401" s="17"/>
      <c r="I401" s="17"/>
      <c r="J401" s="17"/>
    </row>
    <row r="402" spans="1:10" ht="15" customHeight="1" x14ac:dyDescent="0.2">
      <c r="A402" s="1" t="s">
        <v>41</v>
      </c>
      <c r="B402" s="8"/>
      <c r="D402" s="17"/>
      <c r="E402" s="17"/>
      <c r="F402" s="17"/>
      <c r="G402" s="17"/>
      <c r="H402" s="17"/>
      <c r="I402" s="17"/>
      <c r="J402" s="17"/>
    </row>
    <row r="403" spans="1:10" ht="15" customHeight="1" x14ac:dyDescent="0.2">
      <c r="A403" s="1" t="s">
        <v>3</v>
      </c>
      <c r="B403" s="8">
        <v>13560</v>
      </c>
      <c r="D403" s="17"/>
      <c r="E403" s="17"/>
      <c r="F403" s="17"/>
      <c r="G403" s="17"/>
      <c r="H403" s="17"/>
      <c r="I403" s="17"/>
      <c r="J403" s="17"/>
    </row>
    <row r="404" spans="1:10" ht="15" customHeight="1" x14ac:dyDescent="0.2">
      <c r="A404" s="1" t="s">
        <v>118</v>
      </c>
      <c r="B404" s="8">
        <v>1007</v>
      </c>
      <c r="D404" s="17"/>
      <c r="E404" s="17"/>
      <c r="F404" s="17"/>
      <c r="G404" s="17"/>
      <c r="H404" s="17"/>
      <c r="I404" s="17"/>
      <c r="J404" s="17"/>
    </row>
    <row r="405" spans="1:10" ht="15" customHeight="1" x14ac:dyDescent="0.2">
      <c r="A405" s="1" t="s">
        <v>119</v>
      </c>
      <c r="B405" s="8">
        <v>714</v>
      </c>
      <c r="D405" s="17"/>
      <c r="E405" s="17"/>
      <c r="F405" s="17"/>
      <c r="G405" s="17"/>
      <c r="H405" s="17"/>
      <c r="I405" s="17"/>
      <c r="J405" s="17"/>
    </row>
    <row r="406" spans="1:10" ht="15" customHeight="1" x14ac:dyDescent="0.2">
      <c r="A406" s="1" t="s">
        <v>120</v>
      </c>
      <c r="B406" s="8">
        <v>786</v>
      </c>
      <c r="D406" s="17"/>
      <c r="E406" s="17"/>
      <c r="F406" s="17"/>
      <c r="G406" s="17"/>
      <c r="H406" s="17"/>
      <c r="I406" s="17"/>
      <c r="J406" s="17"/>
    </row>
    <row r="407" spans="1:10" ht="15" customHeight="1" x14ac:dyDescent="0.2">
      <c r="A407" s="1" t="s">
        <v>121</v>
      </c>
      <c r="B407" s="8">
        <v>898</v>
      </c>
      <c r="D407" s="17"/>
      <c r="E407" s="17"/>
      <c r="F407" s="17"/>
      <c r="G407" s="17"/>
      <c r="H407" s="17"/>
      <c r="I407" s="17"/>
      <c r="J407" s="17"/>
    </row>
    <row r="408" spans="1:10" ht="15" customHeight="1" x14ac:dyDescent="0.2">
      <c r="A408" s="1" t="s">
        <v>122</v>
      </c>
      <c r="B408" s="8">
        <v>991</v>
      </c>
      <c r="D408" s="17"/>
      <c r="E408" s="17"/>
      <c r="F408" s="17"/>
      <c r="G408" s="17"/>
      <c r="H408" s="17"/>
      <c r="I408" s="17"/>
      <c r="J408" s="17"/>
    </row>
    <row r="409" spans="1:10" ht="15" customHeight="1" x14ac:dyDescent="0.2">
      <c r="A409" s="1" t="s">
        <v>123</v>
      </c>
      <c r="B409" s="8">
        <v>920</v>
      </c>
      <c r="D409" s="17"/>
      <c r="E409" s="17"/>
      <c r="F409" s="17"/>
      <c r="G409" s="17"/>
      <c r="H409" s="17"/>
      <c r="I409" s="17"/>
      <c r="J409" s="17"/>
    </row>
    <row r="410" spans="1:10" ht="15" customHeight="1" x14ac:dyDescent="0.2">
      <c r="A410" s="1" t="s">
        <v>124</v>
      </c>
      <c r="B410" s="8">
        <v>780</v>
      </c>
      <c r="D410" s="17"/>
      <c r="E410" s="17"/>
      <c r="F410" s="17"/>
      <c r="G410" s="17"/>
      <c r="H410" s="17"/>
      <c r="I410" s="17"/>
      <c r="J410" s="17"/>
    </row>
    <row r="411" spans="1:10" ht="15" customHeight="1" x14ac:dyDescent="0.2">
      <c r="A411" s="1" t="s">
        <v>125</v>
      </c>
      <c r="B411" s="8">
        <v>769</v>
      </c>
      <c r="D411" s="17"/>
      <c r="E411" s="17"/>
      <c r="F411" s="17"/>
      <c r="G411" s="17"/>
      <c r="H411" s="17"/>
      <c r="I411" s="17"/>
      <c r="J411" s="17"/>
    </row>
    <row r="412" spans="1:10" ht="15" customHeight="1" x14ac:dyDescent="0.2">
      <c r="A412" s="1" t="s">
        <v>126</v>
      </c>
      <c r="B412" s="8">
        <v>790</v>
      </c>
      <c r="D412" s="17"/>
      <c r="E412" s="17"/>
      <c r="F412" s="17"/>
      <c r="G412" s="17"/>
      <c r="H412" s="17"/>
      <c r="I412" s="17"/>
      <c r="J412" s="17"/>
    </row>
    <row r="413" spans="1:10" ht="15" customHeight="1" x14ac:dyDescent="0.2">
      <c r="A413" s="1" t="s">
        <v>127</v>
      </c>
      <c r="B413" s="8">
        <v>1207</v>
      </c>
      <c r="D413" s="17"/>
      <c r="E413" s="17"/>
      <c r="F413" s="17"/>
      <c r="G413" s="17"/>
      <c r="H413" s="17"/>
      <c r="I413" s="17"/>
      <c r="J413" s="17"/>
    </row>
    <row r="414" spans="1:10" ht="15" customHeight="1" x14ac:dyDescent="0.2">
      <c r="A414" s="1" t="s">
        <v>128</v>
      </c>
      <c r="B414" s="8">
        <v>1395</v>
      </c>
      <c r="D414" s="17"/>
      <c r="E414" s="17"/>
      <c r="F414" s="17"/>
      <c r="G414" s="17"/>
      <c r="H414" s="17"/>
      <c r="I414" s="17"/>
      <c r="J414" s="17"/>
    </row>
    <row r="415" spans="1:10" ht="15" customHeight="1" x14ac:dyDescent="0.2">
      <c r="A415" s="1" t="s">
        <v>129</v>
      </c>
      <c r="B415" s="8">
        <v>1336</v>
      </c>
      <c r="D415" s="17"/>
      <c r="E415" s="17"/>
      <c r="F415" s="17"/>
      <c r="G415" s="17"/>
      <c r="H415" s="17"/>
      <c r="I415" s="17"/>
      <c r="J415" s="17"/>
    </row>
    <row r="416" spans="1:10" ht="15" customHeight="1" x14ac:dyDescent="0.2">
      <c r="A416" s="1" t="s">
        <v>130</v>
      </c>
      <c r="B416" s="8">
        <v>607</v>
      </c>
      <c r="D416" s="17"/>
      <c r="E416" s="17"/>
      <c r="F416" s="17"/>
      <c r="G416" s="17"/>
      <c r="H416" s="17"/>
      <c r="I416" s="17"/>
      <c r="J416" s="17"/>
    </row>
    <row r="417" spans="1:10" ht="15" customHeight="1" x14ac:dyDescent="0.2">
      <c r="A417" s="1" t="s">
        <v>131</v>
      </c>
      <c r="B417" s="8">
        <v>587</v>
      </c>
      <c r="D417" s="17"/>
      <c r="E417" s="17"/>
      <c r="F417" s="17"/>
      <c r="G417" s="17"/>
      <c r="H417" s="17"/>
      <c r="I417" s="17"/>
      <c r="J417" s="17"/>
    </row>
    <row r="418" spans="1:10" ht="15" customHeight="1" x14ac:dyDescent="0.2">
      <c r="A418" s="1" t="s">
        <v>132</v>
      </c>
      <c r="B418" s="8">
        <v>465</v>
      </c>
      <c r="D418" s="17"/>
      <c r="E418" s="17"/>
      <c r="F418" s="17"/>
      <c r="G418" s="17"/>
      <c r="H418" s="17"/>
      <c r="I418" s="17"/>
      <c r="J418" s="17"/>
    </row>
    <row r="419" spans="1:10" ht="15" customHeight="1" x14ac:dyDescent="0.2">
      <c r="A419" s="1" t="s">
        <v>133</v>
      </c>
      <c r="B419" s="8">
        <v>308</v>
      </c>
      <c r="D419" s="17"/>
      <c r="E419" s="17"/>
      <c r="F419" s="17"/>
      <c r="G419" s="17"/>
      <c r="H419" s="17"/>
      <c r="I419" s="17"/>
      <c r="J419" s="17"/>
    </row>
    <row r="420" spans="1:10" ht="15" customHeight="1" x14ac:dyDescent="0.2">
      <c r="A420" s="1" t="s">
        <v>134</v>
      </c>
      <c r="B420" s="28">
        <v>44388.318815636252</v>
      </c>
      <c r="D420" s="17"/>
      <c r="E420" s="17"/>
      <c r="F420" s="17"/>
      <c r="G420" s="17"/>
      <c r="H420" s="17"/>
      <c r="I420" s="17"/>
      <c r="J420" s="17"/>
    </row>
    <row r="421" spans="1:10" ht="15" customHeight="1" x14ac:dyDescent="0.2">
      <c r="A421" s="1"/>
      <c r="B421" s="8"/>
      <c r="D421" s="17"/>
      <c r="E421" s="17"/>
      <c r="F421" s="17"/>
      <c r="G421" s="17"/>
      <c r="H421" s="17"/>
      <c r="I421" s="17"/>
      <c r="J421" s="17"/>
    </row>
    <row r="422" spans="1:10" ht="15" customHeight="1" x14ac:dyDescent="0.2">
      <c r="A422" s="1" t="s">
        <v>42</v>
      </c>
      <c r="B422" s="8"/>
      <c r="D422" s="17"/>
      <c r="E422" s="17"/>
      <c r="F422" s="17"/>
      <c r="G422" s="17"/>
      <c r="H422" s="17"/>
      <c r="I422" s="17"/>
      <c r="J422" s="17"/>
    </row>
    <row r="423" spans="1:10" ht="15" customHeight="1" x14ac:dyDescent="0.2">
      <c r="A423" s="1" t="s">
        <v>3</v>
      </c>
      <c r="B423" s="8">
        <v>29237</v>
      </c>
      <c r="D423" s="17"/>
      <c r="E423" s="17"/>
      <c r="F423" s="17"/>
      <c r="G423" s="17"/>
      <c r="H423" s="17"/>
      <c r="I423" s="17"/>
      <c r="J423" s="17"/>
    </row>
    <row r="424" spans="1:10" ht="15" customHeight="1" x14ac:dyDescent="0.2">
      <c r="A424" s="1" t="s">
        <v>118</v>
      </c>
      <c r="B424" s="8">
        <v>2083</v>
      </c>
      <c r="D424" s="17"/>
      <c r="E424" s="17"/>
      <c r="F424" s="17"/>
      <c r="G424" s="17"/>
      <c r="H424" s="17"/>
      <c r="I424" s="17"/>
      <c r="J424" s="17"/>
    </row>
    <row r="425" spans="1:10" ht="15" customHeight="1" x14ac:dyDescent="0.2">
      <c r="A425" s="1" t="s">
        <v>119</v>
      </c>
      <c r="B425" s="8">
        <v>1629</v>
      </c>
      <c r="D425" s="17"/>
      <c r="E425" s="17"/>
      <c r="F425" s="17"/>
      <c r="G425" s="17"/>
      <c r="H425" s="17"/>
      <c r="I425" s="17"/>
      <c r="J425" s="17"/>
    </row>
    <row r="426" spans="1:10" ht="15" customHeight="1" x14ac:dyDescent="0.2">
      <c r="A426" s="1" t="s">
        <v>120</v>
      </c>
      <c r="B426" s="8">
        <v>1262</v>
      </c>
      <c r="D426" s="17"/>
      <c r="E426" s="17"/>
      <c r="F426" s="17"/>
      <c r="G426" s="17"/>
      <c r="H426" s="17"/>
      <c r="I426" s="17"/>
      <c r="J426" s="17"/>
    </row>
    <row r="427" spans="1:10" ht="15" customHeight="1" x14ac:dyDescent="0.2">
      <c r="A427" s="1" t="s">
        <v>121</v>
      </c>
      <c r="B427" s="8">
        <v>1746</v>
      </c>
      <c r="D427" s="17"/>
      <c r="E427" s="17"/>
      <c r="F427" s="17"/>
      <c r="G427" s="17"/>
      <c r="H427" s="17"/>
      <c r="I427" s="17"/>
      <c r="J427" s="17"/>
    </row>
    <row r="428" spans="1:10" ht="15" customHeight="1" x14ac:dyDescent="0.2">
      <c r="A428" s="1" t="s">
        <v>122</v>
      </c>
      <c r="B428" s="8">
        <v>1414</v>
      </c>
      <c r="D428" s="17"/>
      <c r="E428" s="17"/>
      <c r="F428" s="17"/>
      <c r="G428" s="17"/>
      <c r="H428" s="17"/>
      <c r="I428" s="17"/>
      <c r="J428" s="17"/>
    </row>
    <row r="429" spans="1:10" ht="15" customHeight="1" x14ac:dyDescent="0.2">
      <c r="A429" s="1" t="s">
        <v>123</v>
      </c>
      <c r="B429" s="8">
        <v>1446</v>
      </c>
      <c r="D429" s="17"/>
      <c r="E429" s="17"/>
      <c r="F429" s="17"/>
      <c r="G429" s="17"/>
      <c r="H429" s="17"/>
      <c r="I429" s="17"/>
      <c r="J429" s="17"/>
    </row>
    <row r="430" spans="1:10" ht="15" customHeight="1" x14ac:dyDescent="0.2">
      <c r="A430" s="1" t="s">
        <v>124</v>
      </c>
      <c r="B430" s="8">
        <v>1172</v>
      </c>
      <c r="D430" s="17"/>
      <c r="E430" s="17"/>
      <c r="F430" s="17"/>
      <c r="G430" s="17"/>
      <c r="H430" s="17"/>
      <c r="I430" s="17"/>
      <c r="J430" s="17"/>
    </row>
    <row r="431" spans="1:10" ht="15" customHeight="1" x14ac:dyDescent="0.2">
      <c r="A431" s="1" t="s">
        <v>125</v>
      </c>
      <c r="B431" s="8">
        <v>1320</v>
      </c>
      <c r="D431" s="17"/>
      <c r="E431" s="17"/>
      <c r="F431" s="17"/>
      <c r="G431" s="17"/>
      <c r="H431" s="17"/>
      <c r="I431" s="17"/>
      <c r="J431" s="17"/>
    </row>
    <row r="432" spans="1:10" ht="15" customHeight="1" x14ac:dyDescent="0.2">
      <c r="A432" s="1" t="s">
        <v>126</v>
      </c>
      <c r="B432" s="8">
        <v>1036</v>
      </c>
      <c r="D432" s="17"/>
      <c r="E432" s="17"/>
      <c r="F432" s="17"/>
      <c r="G432" s="17"/>
      <c r="H432" s="17"/>
      <c r="I432" s="17"/>
      <c r="J432" s="17"/>
    </row>
    <row r="433" spans="1:10" ht="15" customHeight="1" x14ac:dyDescent="0.2">
      <c r="A433" s="1" t="s">
        <v>127</v>
      </c>
      <c r="B433" s="8">
        <v>2321</v>
      </c>
      <c r="D433" s="17"/>
      <c r="E433" s="17"/>
      <c r="F433" s="17"/>
      <c r="G433" s="17"/>
      <c r="H433" s="17"/>
      <c r="I433" s="17"/>
      <c r="J433" s="17"/>
    </row>
    <row r="434" spans="1:10" ht="15" customHeight="1" x14ac:dyDescent="0.2">
      <c r="A434" s="1" t="s">
        <v>128</v>
      </c>
      <c r="B434" s="8">
        <v>2934</v>
      </c>
      <c r="D434" s="17"/>
      <c r="E434" s="17"/>
      <c r="F434" s="17"/>
      <c r="G434" s="17"/>
      <c r="H434" s="17"/>
      <c r="I434" s="17"/>
      <c r="J434" s="17"/>
    </row>
    <row r="435" spans="1:10" ht="15" customHeight="1" x14ac:dyDescent="0.2">
      <c r="A435" s="1" t="s">
        <v>129</v>
      </c>
      <c r="B435" s="8">
        <v>3095</v>
      </c>
      <c r="D435" s="17"/>
      <c r="E435" s="17"/>
      <c r="F435" s="17"/>
      <c r="G435" s="17"/>
      <c r="H435" s="17"/>
      <c r="I435" s="17"/>
      <c r="J435" s="17"/>
    </row>
    <row r="436" spans="1:10" ht="15" customHeight="1" x14ac:dyDescent="0.2">
      <c r="A436" s="1" t="s">
        <v>130</v>
      </c>
      <c r="B436" s="8">
        <v>2273</v>
      </c>
      <c r="D436" s="17"/>
      <c r="E436" s="17"/>
      <c r="F436" s="17"/>
      <c r="G436" s="17"/>
      <c r="H436" s="17"/>
      <c r="I436" s="17"/>
      <c r="J436" s="17"/>
    </row>
    <row r="437" spans="1:10" ht="15" customHeight="1" x14ac:dyDescent="0.2">
      <c r="A437" s="1" t="s">
        <v>131</v>
      </c>
      <c r="B437" s="8">
        <v>1519</v>
      </c>
      <c r="D437" s="17"/>
      <c r="E437" s="17"/>
      <c r="F437" s="17"/>
      <c r="G437" s="17"/>
      <c r="H437" s="17"/>
      <c r="I437" s="17"/>
      <c r="J437" s="17"/>
    </row>
    <row r="438" spans="1:10" ht="15" customHeight="1" x14ac:dyDescent="0.2">
      <c r="A438" s="1" t="s">
        <v>132</v>
      </c>
      <c r="B438" s="8">
        <v>2091</v>
      </c>
      <c r="D438" s="17"/>
      <c r="E438" s="17"/>
      <c r="F438" s="17"/>
      <c r="G438" s="17"/>
      <c r="H438" s="17"/>
      <c r="I438" s="17"/>
      <c r="J438" s="17"/>
    </row>
    <row r="439" spans="1:10" ht="15" customHeight="1" x14ac:dyDescent="0.2">
      <c r="A439" s="1" t="s">
        <v>133</v>
      </c>
      <c r="B439" s="8">
        <v>1896</v>
      </c>
      <c r="D439" s="17"/>
      <c r="E439" s="17"/>
      <c r="F439" s="17"/>
      <c r="G439" s="17"/>
      <c r="H439" s="17"/>
      <c r="I439" s="17"/>
      <c r="J439" s="17"/>
    </row>
    <row r="440" spans="1:10" ht="15" customHeight="1" x14ac:dyDescent="0.2">
      <c r="A440" s="1" t="s">
        <v>134</v>
      </c>
      <c r="B440" s="28">
        <v>56114.829694923013</v>
      </c>
      <c r="D440" s="17"/>
      <c r="E440" s="17"/>
      <c r="F440" s="17"/>
      <c r="G440" s="17"/>
      <c r="H440" s="17"/>
      <c r="I440" s="17"/>
      <c r="J440" s="17"/>
    </row>
    <row r="441" spans="1:10" ht="15" customHeight="1" x14ac:dyDescent="0.2">
      <c r="A441" s="1"/>
      <c r="B441" s="8"/>
      <c r="D441" s="17"/>
      <c r="E441" s="17"/>
      <c r="F441" s="17"/>
      <c r="G441" s="17"/>
      <c r="H441" s="17"/>
      <c r="I441" s="17"/>
      <c r="J441" s="17"/>
    </row>
    <row r="442" spans="1:10" ht="15" customHeight="1" x14ac:dyDescent="0.2">
      <c r="A442" s="1" t="s">
        <v>43</v>
      </c>
      <c r="B442" s="8"/>
      <c r="D442" s="17"/>
      <c r="E442" s="17"/>
      <c r="F442" s="17"/>
      <c r="G442" s="17"/>
      <c r="H442" s="17"/>
      <c r="I442" s="17"/>
      <c r="J442" s="17"/>
    </row>
    <row r="443" spans="1:10" ht="15" customHeight="1" x14ac:dyDescent="0.2">
      <c r="A443" s="1" t="s">
        <v>3</v>
      </c>
      <c r="B443" s="8">
        <v>16434</v>
      </c>
      <c r="D443" s="17"/>
      <c r="E443" s="17"/>
      <c r="F443" s="17"/>
      <c r="G443" s="17"/>
      <c r="H443" s="17"/>
      <c r="I443" s="17"/>
      <c r="J443" s="17"/>
    </row>
    <row r="444" spans="1:10" ht="15" customHeight="1" x14ac:dyDescent="0.2">
      <c r="A444" s="1" t="s">
        <v>118</v>
      </c>
      <c r="B444" s="8">
        <v>2778</v>
      </c>
      <c r="D444" s="17"/>
      <c r="E444" s="17"/>
      <c r="F444" s="17"/>
      <c r="G444" s="17"/>
      <c r="H444" s="17"/>
      <c r="I444" s="17"/>
      <c r="J444" s="17"/>
    </row>
    <row r="445" spans="1:10" ht="15" customHeight="1" x14ac:dyDescent="0.2">
      <c r="A445" s="1" t="s">
        <v>119</v>
      </c>
      <c r="B445" s="8">
        <v>1293</v>
      </c>
      <c r="D445" s="17"/>
      <c r="E445" s="17"/>
      <c r="F445" s="17"/>
      <c r="G445" s="17"/>
      <c r="H445" s="17"/>
      <c r="I445" s="17"/>
      <c r="J445" s="17"/>
    </row>
    <row r="446" spans="1:10" ht="15" customHeight="1" x14ac:dyDescent="0.2">
      <c r="A446" s="1" t="s">
        <v>120</v>
      </c>
      <c r="B446" s="8">
        <v>1302</v>
      </c>
      <c r="D446" s="17"/>
      <c r="E446" s="17"/>
      <c r="F446" s="17"/>
      <c r="G446" s="17"/>
      <c r="H446" s="17"/>
      <c r="I446" s="17"/>
      <c r="J446" s="17"/>
    </row>
    <row r="447" spans="1:10" ht="15" customHeight="1" x14ac:dyDescent="0.2">
      <c r="A447" s="1" t="s">
        <v>121</v>
      </c>
      <c r="B447" s="8">
        <v>1165</v>
      </c>
      <c r="D447" s="17"/>
      <c r="E447" s="17"/>
      <c r="F447" s="17"/>
      <c r="G447" s="17"/>
      <c r="H447" s="17"/>
      <c r="I447" s="17"/>
      <c r="J447" s="17"/>
    </row>
    <row r="448" spans="1:10" ht="15" customHeight="1" x14ac:dyDescent="0.2">
      <c r="A448" s="1" t="s">
        <v>122</v>
      </c>
      <c r="B448" s="8">
        <v>1125</v>
      </c>
      <c r="D448" s="17"/>
      <c r="E448" s="17"/>
      <c r="F448" s="17"/>
      <c r="G448" s="17"/>
      <c r="H448" s="17"/>
      <c r="I448" s="17"/>
      <c r="J448" s="17"/>
    </row>
    <row r="449" spans="1:10" ht="15" customHeight="1" x14ac:dyDescent="0.2">
      <c r="A449" s="1" t="s">
        <v>123</v>
      </c>
      <c r="B449" s="8">
        <v>1115</v>
      </c>
      <c r="D449" s="17"/>
      <c r="E449" s="17"/>
      <c r="F449" s="17"/>
      <c r="G449" s="17"/>
      <c r="H449" s="17"/>
      <c r="I449" s="17"/>
      <c r="J449" s="17"/>
    </row>
    <row r="450" spans="1:10" ht="15" customHeight="1" x14ac:dyDescent="0.2">
      <c r="A450" s="1" t="s">
        <v>124</v>
      </c>
      <c r="B450" s="8">
        <v>887</v>
      </c>
      <c r="D450" s="17"/>
      <c r="E450" s="17"/>
      <c r="F450" s="17"/>
      <c r="G450" s="17"/>
      <c r="H450" s="17"/>
      <c r="I450" s="17"/>
      <c r="J450" s="17"/>
    </row>
    <row r="451" spans="1:10" ht="15" customHeight="1" x14ac:dyDescent="0.2">
      <c r="A451" s="1" t="s">
        <v>125</v>
      </c>
      <c r="B451" s="8">
        <v>789</v>
      </c>
      <c r="D451" s="17"/>
      <c r="E451" s="17"/>
      <c r="F451" s="17"/>
      <c r="G451" s="17"/>
      <c r="H451" s="17"/>
      <c r="I451" s="17"/>
      <c r="J451" s="17"/>
    </row>
    <row r="452" spans="1:10" ht="15" customHeight="1" x14ac:dyDescent="0.2">
      <c r="A452" s="1" t="s">
        <v>126</v>
      </c>
      <c r="B452" s="8">
        <v>612</v>
      </c>
      <c r="D452" s="17"/>
      <c r="E452" s="17"/>
      <c r="F452" s="17"/>
      <c r="G452" s="17"/>
      <c r="H452" s="17"/>
      <c r="I452" s="17"/>
      <c r="J452" s="17"/>
    </row>
    <row r="453" spans="1:10" ht="15" customHeight="1" x14ac:dyDescent="0.2">
      <c r="A453" s="1" t="s">
        <v>127</v>
      </c>
      <c r="B453" s="8">
        <v>1111</v>
      </c>
      <c r="D453" s="17"/>
      <c r="E453" s="17"/>
      <c r="F453" s="17"/>
      <c r="G453" s="17"/>
      <c r="H453" s="17"/>
      <c r="I453" s="17"/>
      <c r="J453" s="17"/>
    </row>
    <row r="454" spans="1:10" ht="15" customHeight="1" x14ac:dyDescent="0.2">
      <c r="A454" s="1" t="s">
        <v>128</v>
      </c>
      <c r="B454" s="8">
        <v>1525</v>
      </c>
      <c r="D454" s="17"/>
      <c r="E454" s="17"/>
      <c r="F454" s="17"/>
      <c r="G454" s="17"/>
      <c r="H454" s="17"/>
      <c r="I454" s="17"/>
      <c r="J454" s="17"/>
    </row>
    <row r="455" spans="1:10" ht="15" customHeight="1" x14ac:dyDescent="0.2">
      <c r="A455" s="1" t="s">
        <v>129</v>
      </c>
      <c r="B455" s="8">
        <v>1518</v>
      </c>
      <c r="D455" s="17"/>
      <c r="E455" s="17"/>
      <c r="F455" s="17"/>
      <c r="G455" s="17"/>
      <c r="H455" s="17"/>
      <c r="I455" s="17"/>
      <c r="J455" s="17"/>
    </row>
    <row r="456" spans="1:10" ht="15" customHeight="1" x14ac:dyDescent="0.2">
      <c r="A456" s="1" t="s">
        <v>130</v>
      </c>
      <c r="B456" s="8">
        <v>618</v>
      </c>
      <c r="D456" s="17"/>
      <c r="E456" s="17"/>
      <c r="F456" s="17"/>
      <c r="G456" s="17"/>
      <c r="H456" s="17"/>
      <c r="I456" s="17"/>
      <c r="J456" s="17"/>
    </row>
    <row r="457" spans="1:10" ht="15" customHeight="1" x14ac:dyDescent="0.2">
      <c r="A457" s="1" t="s">
        <v>131</v>
      </c>
      <c r="B457" s="8">
        <v>179</v>
      </c>
      <c r="D457" s="17"/>
      <c r="E457" s="17"/>
      <c r="F457" s="17"/>
      <c r="G457" s="17"/>
      <c r="H457" s="17"/>
      <c r="I457" s="17"/>
      <c r="J457" s="17"/>
    </row>
    <row r="458" spans="1:10" ht="15" customHeight="1" x14ac:dyDescent="0.2">
      <c r="A458" s="1" t="s">
        <v>132</v>
      </c>
      <c r="B458" s="8">
        <v>255</v>
      </c>
      <c r="D458" s="17"/>
      <c r="E458" s="17"/>
      <c r="F458" s="17"/>
      <c r="G458" s="17"/>
      <c r="H458" s="17"/>
      <c r="I458" s="17"/>
      <c r="J458" s="17"/>
    </row>
    <row r="459" spans="1:10" ht="15" customHeight="1" x14ac:dyDescent="0.2">
      <c r="A459" s="1" t="s">
        <v>133</v>
      </c>
      <c r="B459" s="8">
        <v>162</v>
      </c>
      <c r="D459" s="17"/>
      <c r="E459" s="17"/>
      <c r="F459" s="17"/>
      <c r="G459" s="17"/>
      <c r="H459" s="17"/>
      <c r="I459" s="17"/>
      <c r="J459" s="17"/>
    </row>
    <row r="460" spans="1:10" ht="15" customHeight="1" x14ac:dyDescent="0.2">
      <c r="A460" s="1" t="s">
        <v>134</v>
      </c>
      <c r="B460" s="28">
        <v>32302.937755411214</v>
      </c>
      <c r="D460" s="17"/>
      <c r="E460" s="17"/>
      <c r="F460" s="17"/>
      <c r="G460" s="17"/>
      <c r="H460" s="17"/>
      <c r="I460" s="17"/>
      <c r="J460" s="17"/>
    </row>
    <row r="461" spans="1:10" ht="15" customHeight="1" x14ac:dyDescent="0.2">
      <c r="A461" s="1"/>
      <c r="B461" s="8"/>
      <c r="D461" s="17"/>
      <c r="E461" s="17"/>
      <c r="F461" s="17"/>
      <c r="G461" s="17"/>
      <c r="H461" s="17"/>
      <c r="I461" s="17"/>
      <c r="J461" s="17"/>
    </row>
    <row r="462" spans="1:10" ht="15" customHeight="1" x14ac:dyDescent="0.2">
      <c r="A462" s="1" t="s">
        <v>44</v>
      </c>
      <c r="B462" s="8"/>
      <c r="D462" s="17"/>
      <c r="E462" s="17"/>
      <c r="F462" s="17"/>
      <c r="G462" s="17"/>
      <c r="H462" s="17"/>
      <c r="I462" s="17"/>
      <c r="J462" s="17"/>
    </row>
    <row r="463" spans="1:10" ht="15" customHeight="1" x14ac:dyDescent="0.2">
      <c r="A463" s="1" t="s">
        <v>3</v>
      </c>
      <c r="B463" s="8">
        <v>36779</v>
      </c>
      <c r="D463" s="17"/>
      <c r="E463" s="17"/>
      <c r="F463" s="17"/>
      <c r="G463" s="17"/>
      <c r="H463" s="17"/>
      <c r="I463" s="17"/>
      <c r="J463" s="17"/>
    </row>
    <row r="464" spans="1:10" ht="15" customHeight="1" x14ac:dyDescent="0.2">
      <c r="A464" s="1" t="s">
        <v>118</v>
      </c>
      <c r="B464" s="8">
        <v>2406</v>
      </c>
      <c r="D464" s="17"/>
      <c r="E464" s="17"/>
      <c r="F464" s="17"/>
      <c r="G464" s="17"/>
      <c r="H464" s="17"/>
      <c r="I464" s="17"/>
      <c r="J464" s="17"/>
    </row>
    <row r="465" spans="1:10" ht="15" customHeight="1" x14ac:dyDescent="0.2">
      <c r="A465" s="1" t="s">
        <v>119</v>
      </c>
      <c r="B465" s="8">
        <v>1405</v>
      </c>
      <c r="D465" s="17"/>
      <c r="E465" s="17"/>
      <c r="F465" s="17"/>
      <c r="G465" s="17"/>
      <c r="H465" s="17"/>
      <c r="I465" s="17"/>
      <c r="J465" s="17"/>
    </row>
    <row r="466" spans="1:10" ht="15" customHeight="1" x14ac:dyDescent="0.2">
      <c r="A466" s="1" t="s">
        <v>120</v>
      </c>
      <c r="B466" s="8">
        <v>1437</v>
      </c>
      <c r="D466" s="17"/>
      <c r="E466" s="17"/>
      <c r="F466" s="17"/>
      <c r="G466" s="17"/>
      <c r="H466" s="17"/>
      <c r="I466" s="17"/>
      <c r="J466" s="17"/>
    </row>
    <row r="467" spans="1:10" ht="15" customHeight="1" x14ac:dyDescent="0.2">
      <c r="A467" s="1" t="s">
        <v>121</v>
      </c>
      <c r="B467" s="8">
        <v>1734</v>
      </c>
      <c r="D467" s="17"/>
      <c r="E467" s="17"/>
      <c r="F467" s="17"/>
      <c r="G467" s="17"/>
      <c r="H467" s="17"/>
      <c r="I467" s="17"/>
      <c r="J467" s="17"/>
    </row>
    <row r="468" spans="1:10" ht="15" customHeight="1" x14ac:dyDescent="0.2">
      <c r="A468" s="1" t="s">
        <v>122</v>
      </c>
      <c r="B468" s="8">
        <v>1216</v>
      </c>
      <c r="D468" s="17"/>
      <c r="E468" s="17"/>
      <c r="F468" s="17"/>
      <c r="G468" s="17"/>
      <c r="H468" s="17"/>
      <c r="I468" s="17"/>
      <c r="J468" s="17"/>
    </row>
    <row r="469" spans="1:10" ht="15" customHeight="1" x14ac:dyDescent="0.2">
      <c r="A469" s="1" t="s">
        <v>123</v>
      </c>
      <c r="B469" s="8">
        <v>1216</v>
      </c>
      <c r="D469" s="17"/>
      <c r="E469" s="17"/>
      <c r="F469" s="17"/>
      <c r="G469" s="17"/>
      <c r="H469" s="17"/>
      <c r="I469" s="17"/>
      <c r="J469" s="17"/>
    </row>
    <row r="470" spans="1:10" ht="15" customHeight="1" x14ac:dyDescent="0.2">
      <c r="A470" s="1" t="s">
        <v>124</v>
      </c>
      <c r="B470" s="8">
        <v>961</v>
      </c>
      <c r="D470" s="17"/>
      <c r="E470" s="17"/>
      <c r="F470" s="17"/>
      <c r="G470" s="17"/>
      <c r="H470" s="17"/>
      <c r="I470" s="17"/>
      <c r="J470" s="17"/>
    </row>
    <row r="471" spans="1:10" ht="15" customHeight="1" x14ac:dyDescent="0.2">
      <c r="A471" s="1" t="s">
        <v>125</v>
      </c>
      <c r="B471" s="8">
        <v>1638</v>
      </c>
      <c r="D471" s="17"/>
      <c r="E471" s="17"/>
      <c r="F471" s="17"/>
      <c r="G471" s="17"/>
      <c r="H471" s="17"/>
      <c r="I471" s="17"/>
      <c r="J471" s="17"/>
    </row>
    <row r="472" spans="1:10" ht="15" customHeight="1" x14ac:dyDescent="0.2">
      <c r="A472" s="1" t="s">
        <v>126</v>
      </c>
      <c r="B472" s="8">
        <v>1219</v>
      </c>
      <c r="D472" s="17"/>
      <c r="E472" s="17"/>
      <c r="F472" s="17"/>
      <c r="G472" s="17"/>
      <c r="H472" s="17"/>
      <c r="I472" s="17"/>
      <c r="J472" s="17"/>
    </row>
    <row r="473" spans="1:10" ht="15" customHeight="1" x14ac:dyDescent="0.2">
      <c r="A473" s="1" t="s">
        <v>127</v>
      </c>
      <c r="B473" s="8">
        <v>2706</v>
      </c>
      <c r="D473" s="17"/>
      <c r="E473" s="17"/>
      <c r="F473" s="17"/>
      <c r="G473" s="17"/>
      <c r="H473" s="17"/>
      <c r="I473" s="17"/>
      <c r="J473" s="17"/>
    </row>
    <row r="474" spans="1:10" ht="15" customHeight="1" x14ac:dyDescent="0.2">
      <c r="A474" s="1" t="s">
        <v>128</v>
      </c>
      <c r="B474" s="8">
        <v>3464</v>
      </c>
      <c r="D474" s="17"/>
      <c r="E474" s="17"/>
      <c r="F474" s="17"/>
      <c r="G474" s="17"/>
      <c r="H474" s="17"/>
      <c r="I474" s="17"/>
      <c r="J474" s="17"/>
    </row>
    <row r="475" spans="1:10" ht="15" customHeight="1" x14ac:dyDescent="0.2">
      <c r="A475" s="1" t="s">
        <v>129</v>
      </c>
      <c r="B475" s="8">
        <v>4318</v>
      </c>
      <c r="D475" s="17"/>
      <c r="E475" s="17"/>
      <c r="F475" s="17"/>
      <c r="G475" s="17"/>
      <c r="H475" s="17"/>
      <c r="I475" s="17"/>
      <c r="J475" s="17"/>
    </row>
    <row r="476" spans="1:10" ht="15" customHeight="1" x14ac:dyDescent="0.2">
      <c r="A476" s="1" t="s">
        <v>130</v>
      </c>
      <c r="B476" s="8">
        <v>3517</v>
      </c>
      <c r="D476" s="17"/>
      <c r="E476" s="17"/>
      <c r="F476" s="17"/>
      <c r="G476" s="17"/>
      <c r="H476" s="17"/>
      <c r="I476" s="17"/>
      <c r="J476" s="17"/>
    </row>
    <row r="477" spans="1:10" ht="15" customHeight="1" x14ac:dyDescent="0.2">
      <c r="A477" s="1" t="s">
        <v>131</v>
      </c>
      <c r="B477" s="8">
        <v>2363</v>
      </c>
      <c r="D477" s="17"/>
      <c r="E477" s="17"/>
      <c r="F477" s="17"/>
      <c r="G477" s="17"/>
      <c r="H477" s="17"/>
      <c r="I477" s="17"/>
      <c r="J477" s="17"/>
    </row>
    <row r="478" spans="1:10" ht="15" customHeight="1" x14ac:dyDescent="0.2">
      <c r="A478" s="1" t="s">
        <v>132</v>
      </c>
      <c r="B478" s="8">
        <v>3065</v>
      </c>
      <c r="D478" s="17"/>
      <c r="E478" s="17"/>
      <c r="F478" s="17"/>
      <c r="G478" s="17"/>
      <c r="H478" s="17"/>
      <c r="I478" s="17"/>
      <c r="J478" s="17"/>
    </row>
    <row r="479" spans="1:10" ht="15" customHeight="1" x14ac:dyDescent="0.2">
      <c r="A479" s="1" t="s">
        <v>133</v>
      </c>
      <c r="B479" s="8">
        <v>4114</v>
      </c>
      <c r="D479" s="17"/>
      <c r="E479" s="17"/>
      <c r="F479" s="17"/>
      <c r="G479" s="17"/>
      <c r="H479" s="17"/>
      <c r="I479" s="17"/>
      <c r="J479" s="17"/>
    </row>
    <row r="480" spans="1:10" ht="15" customHeight="1" x14ac:dyDescent="0.2">
      <c r="A480" s="1" t="s">
        <v>134</v>
      </c>
      <c r="B480" s="28">
        <v>69962.40402848355</v>
      </c>
      <c r="D480" s="17"/>
      <c r="E480" s="17"/>
      <c r="F480" s="17"/>
      <c r="G480" s="17"/>
      <c r="H480" s="17"/>
      <c r="I480" s="17"/>
      <c r="J480" s="17"/>
    </row>
    <row r="481" spans="1:10" ht="15" customHeight="1" x14ac:dyDescent="0.2">
      <c r="A481" s="1"/>
      <c r="B481" s="8"/>
      <c r="D481" s="17"/>
      <c r="E481" s="17"/>
      <c r="F481" s="17"/>
      <c r="G481" s="17"/>
      <c r="H481" s="17"/>
      <c r="I481" s="17"/>
      <c r="J481" s="17"/>
    </row>
    <row r="482" spans="1:10" ht="15" customHeight="1" x14ac:dyDescent="0.2">
      <c r="A482" s="1" t="s">
        <v>45</v>
      </c>
      <c r="B482" s="8"/>
      <c r="D482" s="17"/>
      <c r="E482" s="17"/>
      <c r="F482" s="17"/>
      <c r="G482" s="17"/>
      <c r="H482" s="17"/>
      <c r="I482" s="17"/>
      <c r="J482" s="17"/>
    </row>
    <row r="483" spans="1:10" ht="15" customHeight="1" x14ac:dyDescent="0.2">
      <c r="A483" s="1" t="s">
        <v>3</v>
      </c>
      <c r="B483" s="8">
        <v>32277</v>
      </c>
      <c r="D483" s="17"/>
      <c r="E483" s="17"/>
      <c r="F483" s="17"/>
      <c r="G483" s="17"/>
      <c r="H483" s="17"/>
      <c r="I483" s="17"/>
      <c r="J483" s="17"/>
    </row>
    <row r="484" spans="1:10" ht="15" customHeight="1" x14ac:dyDescent="0.2">
      <c r="A484" s="1" t="s">
        <v>118</v>
      </c>
      <c r="B484" s="8">
        <v>5048</v>
      </c>
      <c r="D484" s="17"/>
      <c r="E484" s="17"/>
      <c r="F484" s="17"/>
      <c r="G484" s="17"/>
      <c r="H484" s="17"/>
      <c r="I484" s="17"/>
      <c r="J484" s="17"/>
    </row>
    <row r="485" spans="1:10" ht="15" customHeight="1" x14ac:dyDescent="0.2">
      <c r="A485" s="1" t="s">
        <v>119</v>
      </c>
      <c r="B485" s="8">
        <v>2907</v>
      </c>
      <c r="D485" s="17"/>
      <c r="E485" s="17"/>
      <c r="F485" s="17"/>
      <c r="G485" s="17"/>
      <c r="H485" s="17"/>
      <c r="I485" s="17"/>
      <c r="J485" s="17"/>
    </row>
    <row r="486" spans="1:10" ht="15" customHeight="1" x14ac:dyDescent="0.2">
      <c r="A486" s="1" t="s">
        <v>120</v>
      </c>
      <c r="B486" s="8">
        <v>2815</v>
      </c>
      <c r="D486" s="17"/>
      <c r="E486" s="17"/>
      <c r="F486" s="17"/>
      <c r="G486" s="17"/>
      <c r="H486" s="17"/>
      <c r="I486" s="17"/>
      <c r="J486" s="17"/>
    </row>
    <row r="487" spans="1:10" ht="15" customHeight="1" x14ac:dyDescent="0.2">
      <c r="A487" s="1" t="s">
        <v>121</v>
      </c>
      <c r="B487" s="8">
        <v>2453</v>
      </c>
      <c r="D487" s="17"/>
      <c r="E487" s="17"/>
      <c r="F487" s="17"/>
      <c r="G487" s="17"/>
      <c r="H487" s="17"/>
      <c r="I487" s="17"/>
      <c r="J487" s="17"/>
    </row>
    <row r="488" spans="1:10" ht="15" customHeight="1" x14ac:dyDescent="0.2">
      <c r="A488" s="1" t="s">
        <v>122</v>
      </c>
      <c r="B488" s="8">
        <v>2285</v>
      </c>
      <c r="D488" s="17"/>
      <c r="E488" s="17"/>
      <c r="F488" s="17"/>
      <c r="G488" s="17"/>
      <c r="H488" s="17"/>
      <c r="I488" s="17"/>
      <c r="J488" s="17"/>
    </row>
    <row r="489" spans="1:10" ht="15" customHeight="1" x14ac:dyDescent="0.2">
      <c r="A489" s="1" t="s">
        <v>123</v>
      </c>
      <c r="B489" s="8">
        <v>2197</v>
      </c>
      <c r="D489" s="17"/>
      <c r="E489" s="17"/>
      <c r="F489" s="17"/>
      <c r="G489" s="17"/>
      <c r="H489" s="17"/>
      <c r="I489" s="17"/>
      <c r="J489" s="17"/>
    </row>
    <row r="490" spans="1:10" ht="15" customHeight="1" x14ac:dyDescent="0.2">
      <c r="A490" s="1" t="s">
        <v>124</v>
      </c>
      <c r="B490" s="8">
        <v>1857</v>
      </c>
      <c r="D490" s="17"/>
      <c r="E490" s="17"/>
      <c r="F490" s="17"/>
      <c r="G490" s="17"/>
      <c r="H490" s="17"/>
      <c r="I490" s="17"/>
      <c r="J490" s="17"/>
    </row>
    <row r="491" spans="1:10" ht="15" customHeight="1" x14ac:dyDescent="0.2">
      <c r="A491" s="1" t="s">
        <v>125</v>
      </c>
      <c r="B491" s="8">
        <v>1478</v>
      </c>
      <c r="D491" s="17"/>
      <c r="E491" s="17"/>
      <c r="F491" s="17"/>
      <c r="G491" s="17"/>
      <c r="H491" s="17"/>
      <c r="I491" s="17"/>
      <c r="J491" s="17"/>
    </row>
    <row r="492" spans="1:10" ht="15" customHeight="1" x14ac:dyDescent="0.2">
      <c r="A492" s="1" t="s">
        <v>126</v>
      </c>
      <c r="B492" s="8">
        <v>1105</v>
      </c>
      <c r="D492" s="17"/>
      <c r="E492" s="17"/>
      <c r="F492" s="17"/>
      <c r="G492" s="17"/>
      <c r="H492" s="17"/>
      <c r="I492" s="17"/>
      <c r="J492" s="17"/>
    </row>
    <row r="493" spans="1:10" ht="15" customHeight="1" x14ac:dyDescent="0.2">
      <c r="A493" s="1" t="s">
        <v>127</v>
      </c>
      <c r="B493" s="8">
        <v>2189</v>
      </c>
      <c r="D493" s="17"/>
      <c r="E493" s="17"/>
      <c r="F493" s="17"/>
      <c r="G493" s="17"/>
      <c r="H493" s="17"/>
      <c r="I493" s="17"/>
      <c r="J493" s="17"/>
    </row>
    <row r="494" spans="1:10" ht="15" customHeight="1" x14ac:dyDescent="0.2">
      <c r="A494" s="1" t="s">
        <v>128</v>
      </c>
      <c r="B494" s="8">
        <v>2376</v>
      </c>
      <c r="D494" s="17"/>
      <c r="E494" s="17"/>
      <c r="F494" s="17"/>
      <c r="G494" s="17"/>
      <c r="H494" s="17"/>
      <c r="I494" s="17"/>
      <c r="J494" s="17"/>
    </row>
    <row r="495" spans="1:10" ht="15" customHeight="1" x14ac:dyDescent="0.2">
      <c r="A495" s="1" t="s">
        <v>129</v>
      </c>
      <c r="B495" s="8">
        <v>2587</v>
      </c>
      <c r="D495" s="17"/>
      <c r="E495" s="17"/>
      <c r="F495" s="17"/>
      <c r="G495" s="17"/>
      <c r="H495" s="17"/>
      <c r="I495" s="17"/>
      <c r="J495" s="17"/>
    </row>
    <row r="496" spans="1:10" ht="15" customHeight="1" x14ac:dyDescent="0.2">
      <c r="A496" s="1" t="s">
        <v>130</v>
      </c>
      <c r="B496" s="8">
        <v>1319</v>
      </c>
      <c r="D496" s="17"/>
      <c r="E496" s="17"/>
      <c r="F496" s="17"/>
      <c r="G496" s="17"/>
      <c r="H496" s="17"/>
      <c r="I496" s="17"/>
      <c r="J496" s="17"/>
    </row>
    <row r="497" spans="1:10" ht="15" customHeight="1" x14ac:dyDescent="0.2">
      <c r="A497" s="1" t="s">
        <v>131</v>
      </c>
      <c r="B497" s="8">
        <v>731</v>
      </c>
      <c r="D497" s="17"/>
      <c r="E497" s="17"/>
      <c r="F497" s="17"/>
      <c r="G497" s="17"/>
      <c r="H497" s="17"/>
      <c r="I497" s="17"/>
      <c r="J497" s="17"/>
    </row>
    <row r="498" spans="1:10" ht="15" customHeight="1" x14ac:dyDescent="0.2">
      <c r="A498" s="1" t="s">
        <v>132</v>
      </c>
      <c r="B498" s="8">
        <v>547</v>
      </c>
      <c r="D498" s="17"/>
      <c r="E498" s="17"/>
      <c r="F498" s="17"/>
      <c r="G498" s="17"/>
      <c r="H498" s="17"/>
      <c r="I498" s="17"/>
      <c r="J498" s="17"/>
    </row>
    <row r="499" spans="1:10" ht="15" customHeight="1" x14ac:dyDescent="0.2">
      <c r="A499" s="1" t="s">
        <v>133</v>
      </c>
      <c r="B499" s="8">
        <v>383</v>
      </c>
      <c r="D499" s="17"/>
      <c r="E499" s="17"/>
      <c r="F499" s="17"/>
      <c r="G499" s="17"/>
      <c r="H499" s="17"/>
      <c r="I499" s="17"/>
      <c r="J499" s="17"/>
    </row>
    <row r="500" spans="1:10" ht="15" customHeight="1" x14ac:dyDescent="0.2">
      <c r="A500" s="1" t="s">
        <v>134</v>
      </c>
      <c r="B500" s="28">
        <v>31288.738671104085</v>
      </c>
      <c r="D500" s="17"/>
      <c r="E500" s="17"/>
      <c r="F500" s="17"/>
      <c r="G500" s="17"/>
      <c r="H500" s="17"/>
      <c r="I500" s="17"/>
      <c r="J500" s="17"/>
    </row>
    <row r="501" spans="1:10" ht="15" customHeight="1" x14ac:dyDescent="0.2">
      <c r="A501" s="1"/>
      <c r="B501" s="8"/>
      <c r="D501" s="17"/>
      <c r="E501" s="17"/>
      <c r="F501" s="17"/>
      <c r="G501" s="17"/>
      <c r="H501" s="17"/>
      <c r="I501" s="17"/>
      <c r="J501" s="17"/>
    </row>
    <row r="502" spans="1:10" ht="15" customHeight="1" x14ac:dyDescent="0.2">
      <c r="A502" s="1" t="s">
        <v>46</v>
      </c>
      <c r="B502" s="8"/>
      <c r="D502" s="17"/>
      <c r="E502" s="17"/>
      <c r="F502" s="17"/>
      <c r="G502" s="17"/>
      <c r="H502" s="17"/>
      <c r="I502" s="17"/>
      <c r="J502" s="17"/>
    </row>
    <row r="503" spans="1:10" ht="15" customHeight="1" x14ac:dyDescent="0.2">
      <c r="A503" s="1" t="s">
        <v>3</v>
      </c>
      <c r="B503" s="8">
        <v>5431</v>
      </c>
      <c r="D503" s="17"/>
      <c r="E503" s="17"/>
      <c r="F503" s="17"/>
      <c r="G503" s="17"/>
      <c r="H503" s="17"/>
      <c r="I503" s="17"/>
      <c r="J503" s="17"/>
    </row>
    <row r="504" spans="1:10" ht="15" customHeight="1" x14ac:dyDescent="0.2">
      <c r="A504" s="1" t="s">
        <v>118</v>
      </c>
      <c r="B504" s="8">
        <v>1307</v>
      </c>
      <c r="D504" s="17"/>
      <c r="E504" s="17"/>
      <c r="F504" s="17"/>
      <c r="G504" s="17"/>
      <c r="H504" s="17"/>
      <c r="I504" s="17"/>
      <c r="J504" s="17"/>
    </row>
    <row r="505" spans="1:10" ht="15" customHeight="1" x14ac:dyDescent="0.2">
      <c r="A505" s="1" t="s">
        <v>119</v>
      </c>
      <c r="B505" s="8">
        <v>468</v>
      </c>
      <c r="D505" s="17"/>
      <c r="E505" s="17"/>
      <c r="F505" s="17"/>
      <c r="G505" s="17"/>
      <c r="H505" s="17"/>
      <c r="I505" s="17"/>
      <c r="J505" s="17"/>
    </row>
    <row r="506" spans="1:10" ht="15" customHeight="1" x14ac:dyDescent="0.2">
      <c r="A506" s="1" t="s">
        <v>120</v>
      </c>
      <c r="B506" s="8">
        <v>543</v>
      </c>
      <c r="D506" s="17"/>
      <c r="E506" s="17"/>
      <c r="F506" s="17"/>
      <c r="G506" s="17"/>
      <c r="H506" s="17"/>
      <c r="I506" s="17"/>
      <c r="J506" s="17"/>
    </row>
    <row r="507" spans="1:10" ht="15" customHeight="1" x14ac:dyDescent="0.2">
      <c r="A507" s="1" t="s">
        <v>121</v>
      </c>
      <c r="B507" s="8">
        <v>366</v>
      </c>
      <c r="D507" s="17"/>
      <c r="E507" s="17"/>
      <c r="F507" s="17"/>
      <c r="G507" s="17"/>
      <c r="H507" s="17"/>
      <c r="I507" s="17"/>
      <c r="J507" s="17"/>
    </row>
    <row r="508" spans="1:10" ht="15" customHeight="1" x14ac:dyDescent="0.2">
      <c r="A508" s="1" t="s">
        <v>122</v>
      </c>
      <c r="B508" s="8">
        <v>374</v>
      </c>
      <c r="D508" s="17"/>
      <c r="E508" s="17"/>
      <c r="F508" s="17"/>
      <c r="G508" s="17"/>
      <c r="H508" s="17"/>
      <c r="I508" s="17"/>
      <c r="J508" s="17"/>
    </row>
    <row r="509" spans="1:10" ht="15" customHeight="1" x14ac:dyDescent="0.2">
      <c r="A509" s="1" t="s">
        <v>123</v>
      </c>
      <c r="B509" s="8">
        <v>363</v>
      </c>
      <c r="D509" s="17"/>
      <c r="E509" s="17"/>
      <c r="F509" s="17"/>
      <c r="G509" s="17"/>
      <c r="H509" s="17"/>
      <c r="I509" s="17"/>
      <c r="J509" s="17"/>
    </row>
    <row r="510" spans="1:10" ht="15" customHeight="1" x14ac:dyDescent="0.2">
      <c r="A510" s="1" t="s">
        <v>124</v>
      </c>
      <c r="B510" s="8">
        <v>204</v>
      </c>
      <c r="D510" s="17"/>
      <c r="E510" s="17"/>
      <c r="F510" s="17"/>
      <c r="G510" s="17"/>
      <c r="H510" s="17"/>
      <c r="I510" s="17"/>
      <c r="J510" s="17"/>
    </row>
    <row r="511" spans="1:10" ht="15" customHeight="1" x14ac:dyDescent="0.2">
      <c r="A511" s="1" t="s">
        <v>125</v>
      </c>
      <c r="B511" s="8">
        <v>248</v>
      </c>
      <c r="D511" s="17"/>
      <c r="E511" s="17"/>
      <c r="F511" s="17"/>
      <c r="G511" s="17"/>
      <c r="H511" s="17"/>
      <c r="I511" s="17"/>
      <c r="J511" s="17"/>
    </row>
    <row r="512" spans="1:10" ht="15" customHeight="1" x14ac:dyDescent="0.2">
      <c r="A512" s="1" t="s">
        <v>126</v>
      </c>
      <c r="B512" s="8">
        <v>197</v>
      </c>
      <c r="D512" s="17"/>
      <c r="E512" s="17"/>
      <c r="F512" s="17"/>
      <c r="G512" s="17"/>
      <c r="H512" s="17"/>
      <c r="I512" s="17"/>
      <c r="J512" s="17"/>
    </row>
    <row r="513" spans="1:10" ht="15" customHeight="1" x14ac:dyDescent="0.2">
      <c r="A513" s="1" t="s">
        <v>127</v>
      </c>
      <c r="B513" s="8">
        <v>360</v>
      </c>
      <c r="D513" s="17"/>
      <c r="E513" s="17"/>
      <c r="F513" s="17"/>
      <c r="G513" s="17"/>
      <c r="H513" s="17"/>
      <c r="I513" s="17"/>
      <c r="J513" s="17"/>
    </row>
    <row r="514" spans="1:10" ht="15" customHeight="1" x14ac:dyDescent="0.2">
      <c r="A514" s="1" t="s">
        <v>128</v>
      </c>
      <c r="B514" s="8">
        <v>389</v>
      </c>
      <c r="D514" s="17"/>
      <c r="E514" s="17"/>
      <c r="F514" s="17"/>
      <c r="G514" s="17"/>
      <c r="H514" s="17"/>
      <c r="I514" s="17"/>
      <c r="J514" s="17"/>
    </row>
    <row r="515" spans="1:10" ht="15" customHeight="1" x14ac:dyDescent="0.2">
      <c r="A515" s="1" t="s">
        <v>129</v>
      </c>
      <c r="B515" s="8">
        <v>445</v>
      </c>
      <c r="D515" s="17"/>
      <c r="E515" s="17"/>
      <c r="F515" s="17"/>
      <c r="G515" s="17"/>
      <c r="H515" s="17"/>
      <c r="I515" s="17"/>
      <c r="J515" s="17"/>
    </row>
    <row r="516" spans="1:10" ht="15" customHeight="1" x14ac:dyDescent="0.2">
      <c r="A516" s="1" t="s">
        <v>130</v>
      </c>
      <c r="B516" s="8">
        <v>58</v>
      </c>
      <c r="D516" s="17"/>
      <c r="E516" s="17"/>
      <c r="F516" s="17"/>
      <c r="G516" s="17"/>
      <c r="H516" s="17"/>
      <c r="I516" s="17"/>
      <c r="J516" s="17"/>
    </row>
    <row r="517" spans="1:10" ht="15" customHeight="1" x14ac:dyDescent="0.2">
      <c r="A517" s="1" t="s">
        <v>131</v>
      </c>
      <c r="B517" s="8">
        <v>74</v>
      </c>
      <c r="D517" s="17"/>
      <c r="E517" s="17"/>
      <c r="F517" s="17"/>
      <c r="G517" s="17"/>
      <c r="H517" s="17"/>
      <c r="I517" s="17"/>
      <c r="J517" s="17"/>
    </row>
    <row r="518" spans="1:10" ht="15" customHeight="1" x14ac:dyDescent="0.2">
      <c r="A518" s="1" t="s">
        <v>132</v>
      </c>
      <c r="B518" s="8">
        <v>22</v>
      </c>
      <c r="D518" s="17"/>
      <c r="E518" s="17"/>
      <c r="F518" s="17"/>
      <c r="G518" s="17"/>
      <c r="H518" s="17"/>
      <c r="I518" s="17"/>
      <c r="J518" s="17"/>
    </row>
    <row r="519" spans="1:10" ht="15" customHeight="1" x14ac:dyDescent="0.2">
      <c r="A519" s="1" t="s">
        <v>133</v>
      </c>
      <c r="B519" s="8">
        <v>13</v>
      </c>
      <c r="D519" s="17"/>
      <c r="E519" s="17"/>
      <c r="F519" s="17"/>
      <c r="G519" s="17"/>
      <c r="H519" s="17"/>
      <c r="I519" s="17"/>
      <c r="J519" s="17"/>
    </row>
    <row r="520" spans="1:10" ht="15" customHeight="1" x14ac:dyDescent="0.2">
      <c r="A520" s="1" t="s">
        <v>134</v>
      </c>
      <c r="B520" s="28">
        <v>25361.717668778383</v>
      </c>
      <c r="D520" s="17"/>
      <c r="E520" s="17"/>
      <c r="F520" s="17"/>
      <c r="G520" s="17"/>
      <c r="H520" s="17"/>
      <c r="I520" s="17"/>
      <c r="J520" s="17"/>
    </row>
    <row r="521" spans="1:10" ht="15" customHeight="1" x14ac:dyDescent="0.2">
      <c r="A521" s="1"/>
      <c r="B521" s="8"/>
      <c r="D521" s="17"/>
      <c r="E521" s="17"/>
      <c r="F521" s="17"/>
      <c r="G521" s="17"/>
      <c r="H521" s="17"/>
      <c r="I521" s="17"/>
      <c r="J521" s="17"/>
    </row>
    <row r="522" spans="1:10" ht="15" customHeight="1" x14ac:dyDescent="0.2">
      <c r="A522" s="1" t="s">
        <v>47</v>
      </c>
      <c r="B522" s="8"/>
      <c r="D522" s="17"/>
      <c r="E522" s="17"/>
      <c r="F522" s="17"/>
      <c r="G522" s="17"/>
      <c r="H522" s="17"/>
      <c r="I522" s="17"/>
      <c r="J522" s="17"/>
    </row>
    <row r="523" spans="1:10" ht="15" customHeight="1" x14ac:dyDescent="0.2">
      <c r="A523" s="1" t="s">
        <v>3</v>
      </c>
      <c r="B523" s="8">
        <v>6881</v>
      </c>
      <c r="D523" s="17"/>
      <c r="E523" s="17"/>
      <c r="F523" s="17"/>
      <c r="G523" s="17"/>
      <c r="H523" s="17"/>
      <c r="I523" s="17"/>
      <c r="J523" s="17"/>
    </row>
    <row r="524" spans="1:10" ht="15" customHeight="1" x14ac:dyDescent="0.2">
      <c r="A524" s="1" t="s">
        <v>118</v>
      </c>
      <c r="B524" s="8">
        <v>1862</v>
      </c>
      <c r="D524" s="17"/>
      <c r="E524" s="17"/>
      <c r="F524" s="17"/>
      <c r="G524" s="17"/>
      <c r="H524" s="17"/>
      <c r="I524" s="17"/>
      <c r="J524" s="17"/>
    </row>
    <row r="525" spans="1:10" ht="15" customHeight="1" x14ac:dyDescent="0.2">
      <c r="A525" s="1" t="s">
        <v>119</v>
      </c>
      <c r="B525" s="8">
        <v>886</v>
      </c>
      <c r="D525" s="17"/>
      <c r="E525" s="17"/>
      <c r="F525" s="17"/>
      <c r="G525" s="17"/>
      <c r="H525" s="17"/>
      <c r="I525" s="17"/>
      <c r="J525" s="17"/>
    </row>
    <row r="526" spans="1:10" ht="15" customHeight="1" x14ac:dyDescent="0.2">
      <c r="A526" s="1" t="s">
        <v>120</v>
      </c>
      <c r="B526" s="8">
        <v>506</v>
      </c>
      <c r="D526" s="17"/>
      <c r="E526" s="17"/>
      <c r="F526" s="17"/>
      <c r="G526" s="17"/>
      <c r="H526" s="17"/>
      <c r="I526" s="17"/>
      <c r="J526" s="17"/>
    </row>
    <row r="527" spans="1:10" ht="15" customHeight="1" x14ac:dyDescent="0.2">
      <c r="A527" s="1" t="s">
        <v>121</v>
      </c>
      <c r="B527" s="8">
        <v>403</v>
      </c>
      <c r="D527" s="17"/>
      <c r="E527" s="17"/>
      <c r="F527" s="17"/>
      <c r="G527" s="17"/>
      <c r="H527" s="17"/>
      <c r="I527" s="17"/>
      <c r="J527" s="17"/>
    </row>
    <row r="528" spans="1:10" ht="15" customHeight="1" x14ac:dyDescent="0.2">
      <c r="A528" s="1" t="s">
        <v>122</v>
      </c>
      <c r="B528" s="8">
        <v>470</v>
      </c>
      <c r="D528" s="17"/>
      <c r="E528" s="17"/>
      <c r="F528" s="17"/>
      <c r="G528" s="17"/>
      <c r="H528" s="17"/>
      <c r="I528" s="17"/>
      <c r="J528" s="17"/>
    </row>
    <row r="529" spans="1:10" ht="15" customHeight="1" x14ac:dyDescent="0.2">
      <c r="A529" s="1" t="s">
        <v>123</v>
      </c>
      <c r="B529" s="8">
        <v>270</v>
      </c>
      <c r="D529" s="17"/>
      <c r="E529" s="17"/>
      <c r="F529" s="17"/>
      <c r="G529" s="17"/>
      <c r="H529" s="17"/>
      <c r="I529" s="17"/>
      <c r="J529" s="17"/>
    </row>
    <row r="530" spans="1:10" ht="15" customHeight="1" x14ac:dyDescent="0.2">
      <c r="A530" s="1" t="s">
        <v>124</v>
      </c>
      <c r="B530" s="8">
        <v>257</v>
      </c>
      <c r="D530" s="17"/>
      <c r="E530" s="17"/>
      <c r="F530" s="17"/>
      <c r="G530" s="17"/>
      <c r="H530" s="17"/>
      <c r="I530" s="17"/>
      <c r="J530" s="17"/>
    </row>
    <row r="531" spans="1:10" ht="15" customHeight="1" x14ac:dyDescent="0.2">
      <c r="A531" s="1" t="s">
        <v>125</v>
      </c>
      <c r="B531" s="8">
        <v>363</v>
      </c>
      <c r="D531" s="17"/>
      <c r="E531" s="17"/>
      <c r="F531" s="17"/>
      <c r="G531" s="17"/>
      <c r="H531" s="17"/>
      <c r="I531" s="17"/>
      <c r="J531" s="17"/>
    </row>
    <row r="532" spans="1:10" ht="15" customHeight="1" x14ac:dyDescent="0.2">
      <c r="A532" s="1" t="s">
        <v>126</v>
      </c>
      <c r="B532" s="8">
        <v>141</v>
      </c>
      <c r="D532" s="17"/>
      <c r="E532" s="17"/>
      <c r="F532" s="17"/>
      <c r="G532" s="17"/>
      <c r="H532" s="17"/>
      <c r="I532" s="17"/>
      <c r="J532" s="17"/>
    </row>
    <row r="533" spans="1:10" ht="15" customHeight="1" x14ac:dyDescent="0.2">
      <c r="A533" s="1" t="s">
        <v>127</v>
      </c>
      <c r="B533" s="8">
        <v>351</v>
      </c>
      <c r="D533" s="17"/>
      <c r="E533" s="17"/>
      <c r="F533" s="17"/>
      <c r="G533" s="17"/>
      <c r="H533" s="17"/>
      <c r="I533" s="17"/>
      <c r="J533" s="17"/>
    </row>
    <row r="534" spans="1:10" ht="15" customHeight="1" x14ac:dyDescent="0.2">
      <c r="A534" s="1" t="s">
        <v>128</v>
      </c>
      <c r="B534" s="8">
        <v>424</v>
      </c>
      <c r="D534" s="17"/>
      <c r="E534" s="17"/>
      <c r="F534" s="17"/>
      <c r="G534" s="17"/>
      <c r="H534" s="17"/>
      <c r="I534" s="17"/>
      <c r="J534" s="17"/>
    </row>
    <row r="535" spans="1:10" ht="15" customHeight="1" x14ac:dyDescent="0.2">
      <c r="A535" s="1" t="s">
        <v>129</v>
      </c>
      <c r="B535" s="8">
        <v>539</v>
      </c>
      <c r="D535" s="17"/>
      <c r="E535" s="17"/>
      <c r="F535" s="17"/>
      <c r="G535" s="17"/>
      <c r="H535" s="17"/>
      <c r="I535" s="17"/>
      <c r="J535" s="17"/>
    </row>
    <row r="536" spans="1:10" ht="15" customHeight="1" x14ac:dyDescent="0.2">
      <c r="A536" s="1" t="s">
        <v>130</v>
      </c>
      <c r="B536" s="8">
        <v>197</v>
      </c>
      <c r="D536" s="17"/>
      <c r="E536" s="17"/>
      <c r="F536" s="17"/>
      <c r="G536" s="17"/>
      <c r="H536" s="17"/>
      <c r="I536" s="17"/>
      <c r="J536" s="17"/>
    </row>
    <row r="537" spans="1:10" ht="15" customHeight="1" x14ac:dyDescent="0.2">
      <c r="A537" s="1" t="s">
        <v>131</v>
      </c>
      <c r="B537" s="8">
        <v>74</v>
      </c>
      <c r="D537" s="17"/>
      <c r="E537" s="17"/>
      <c r="F537" s="17"/>
      <c r="G537" s="17"/>
      <c r="H537" s="17"/>
      <c r="I537" s="17"/>
      <c r="J537" s="17"/>
    </row>
    <row r="538" spans="1:10" ht="15" customHeight="1" x14ac:dyDescent="0.2">
      <c r="A538" s="1" t="s">
        <v>132</v>
      </c>
      <c r="B538" s="8">
        <v>96</v>
      </c>
      <c r="D538" s="17"/>
      <c r="E538" s="17"/>
      <c r="F538" s="17"/>
      <c r="G538" s="17"/>
      <c r="H538" s="17"/>
      <c r="I538" s="17"/>
      <c r="J538" s="17"/>
    </row>
    <row r="539" spans="1:10" ht="15" customHeight="1" x14ac:dyDescent="0.2">
      <c r="A539" s="1" t="s">
        <v>133</v>
      </c>
      <c r="B539" s="8">
        <v>42</v>
      </c>
      <c r="D539" s="17"/>
      <c r="E539" s="17"/>
      <c r="F539" s="17"/>
      <c r="G539" s="17"/>
      <c r="H539" s="17"/>
      <c r="I539" s="17"/>
      <c r="J539" s="17"/>
    </row>
    <row r="540" spans="1:10" ht="15" customHeight="1" x14ac:dyDescent="0.2">
      <c r="A540" s="1" t="s">
        <v>134</v>
      </c>
      <c r="B540" s="28">
        <v>22103.253418447632</v>
      </c>
      <c r="D540" s="17"/>
      <c r="E540" s="17"/>
      <c r="F540" s="17"/>
      <c r="G540" s="17"/>
      <c r="H540" s="17"/>
      <c r="I540" s="17"/>
      <c r="J540" s="17"/>
    </row>
    <row r="541" spans="1:10" ht="15" customHeight="1" x14ac:dyDescent="0.2">
      <c r="A541" s="1"/>
      <c r="B541" s="8"/>
      <c r="D541" s="17"/>
      <c r="E541" s="17"/>
      <c r="F541" s="17"/>
      <c r="G541" s="17"/>
      <c r="H541" s="17"/>
      <c r="I541" s="17"/>
      <c r="J541" s="17"/>
    </row>
    <row r="542" spans="1:10" ht="15" customHeight="1" x14ac:dyDescent="0.2">
      <c r="A542" s="1" t="s">
        <v>48</v>
      </c>
      <c r="B542" s="8"/>
      <c r="D542" s="17"/>
      <c r="E542" s="17"/>
      <c r="F542" s="17"/>
      <c r="G542" s="17"/>
      <c r="H542" s="17"/>
      <c r="I542" s="17"/>
      <c r="J542" s="17"/>
    </row>
    <row r="543" spans="1:10" ht="15" customHeight="1" x14ac:dyDescent="0.2">
      <c r="A543" s="1" t="s">
        <v>3</v>
      </c>
      <c r="B543" s="8">
        <v>26973</v>
      </c>
      <c r="D543" s="17"/>
      <c r="E543" s="17"/>
      <c r="F543" s="17"/>
      <c r="G543" s="17"/>
      <c r="H543" s="17"/>
      <c r="I543" s="17"/>
      <c r="J543" s="17"/>
    </row>
    <row r="544" spans="1:10" ht="15" customHeight="1" x14ac:dyDescent="0.2">
      <c r="A544" s="1" t="s">
        <v>118</v>
      </c>
      <c r="B544" s="8">
        <v>4116</v>
      </c>
      <c r="D544" s="17"/>
      <c r="E544" s="17"/>
      <c r="F544" s="17"/>
      <c r="G544" s="17"/>
      <c r="H544" s="17"/>
      <c r="I544" s="17"/>
      <c r="J544" s="17"/>
    </row>
    <row r="545" spans="1:10" ht="15" customHeight="1" x14ac:dyDescent="0.2">
      <c r="A545" s="1" t="s">
        <v>119</v>
      </c>
      <c r="B545" s="8">
        <v>1204</v>
      </c>
      <c r="D545" s="17"/>
      <c r="E545" s="17"/>
      <c r="F545" s="17"/>
      <c r="G545" s="17"/>
      <c r="H545" s="17"/>
      <c r="I545" s="17"/>
      <c r="J545" s="17"/>
    </row>
    <row r="546" spans="1:10" ht="15" customHeight="1" x14ac:dyDescent="0.2">
      <c r="A546" s="1" t="s">
        <v>120</v>
      </c>
      <c r="B546" s="8">
        <v>1005</v>
      </c>
      <c r="D546" s="17"/>
      <c r="E546" s="17"/>
      <c r="F546" s="17"/>
      <c r="G546" s="17"/>
      <c r="H546" s="17"/>
      <c r="I546" s="17"/>
      <c r="J546" s="17"/>
    </row>
    <row r="547" spans="1:10" ht="15" customHeight="1" x14ac:dyDescent="0.2">
      <c r="A547" s="1" t="s">
        <v>121</v>
      </c>
      <c r="B547" s="8">
        <v>802</v>
      </c>
      <c r="D547" s="17"/>
      <c r="E547" s="17"/>
      <c r="F547" s="17"/>
      <c r="G547" s="17"/>
      <c r="H547" s="17"/>
      <c r="I547" s="17"/>
      <c r="J547" s="17"/>
    </row>
    <row r="548" spans="1:10" ht="15" customHeight="1" x14ac:dyDescent="0.2">
      <c r="A548" s="1" t="s">
        <v>122</v>
      </c>
      <c r="B548" s="8">
        <v>849</v>
      </c>
      <c r="D548" s="17"/>
      <c r="E548" s="17"/>
      <c r="F548" s="17"/>
      <c r="G548" s="17"/>
      <c r="H548" s="17"/>
      <c r="I548" s="17"/>
      <c r="J548" s="17"/>
    </row>
    <row r="549" spans="1:10" ht="15" customHeight="1" x14ac:dyDescent="0.2">
      <c r="A549" s="1" t="s">
        <v>123</v>
      </c>
      <c r="B549" s="8">
        <v>517</v>
      </c>
      <c r="D549" s="17"/>
      <c r="E549" s="17"/>
      <c r="F549" s="17"/>
      <c r="G549" s="17"/>
      <c r="H549" s="17"/>
      <c r="I549" s="17"/>
      <c r="J549" s="17"/>
    </row>
    <row r="550" spans="1:10" ht="15" customHeight="1" x14ac:dyDescent="0.2">
      <c r="A550" s="1" t="s">
        <v>124</v>
      </c>
      <c r="B550" s="8">
        <v>542</v>
      </c>
      <c r="D550" s="17"/>
      <c r="E550" s="17"/>
      <c r="F550" s="17"/>
      <c r="G550" s="17"/>
      <c r="H550" s="17"/>
      <c r="I550" s="17"/>
      <c r="J550" s="17"/>
    </row>
    <row r="551" spans="1:10" ht="15" customHeight="1" x14ac:dyDescent="0.2">
      <c r="A551" s="1" t="s">
        <v>125</v>
      </c>
      <c r="B551" s="8">
        <v>609</v>
      </c>
      <c r="D551" s="17"/>
      <c r="E551" s="17"/>
      <c r="F551" s="17"/>
      <c r="G551" s="17"/>
      <c r="H551" s="17"/>
      <c r="I551" s="17"/>
      <c r="J551" s="17"/>
    </row>
    <row r="552" spans="1:10" ht="15" customHeight="1" x14ac:dyDescent="0.2">
      <c r="A552" s="1" t="s">
        <v>126</v>
      </c>
      <c r="B552" s="8">
        <v>700</v>
      </c>
      <c r="D552" s="17"/>
      <c r="E552" s="17"/>
      <c r="F552" s="17"/>
      <c r="G552" s="17"/>
      <c r="H552" s="17"/>
      <c r="I552" s="17"/>
      <c r="J552" s="17"/>
    </row>
    <row r="553" spans="1:10" ht="15" customHeight="1" x14ac:dyDescent="0.2">
      <c r="A553" s="1" t="s">
        <v>127</v>
      </c>
      <c r="B553" s="8">
        <v>1342</v>
      </c>
      <c r="D553" s="17"/>
      <c r="E553" s="17"/>
      <c r="F553" s="17"/>
      <c r="G553" s="17"/>
      <c r="H553" s="17"/>
      <c r="I553" s="17"/>
      <c r="J553" s="17"/>
    </row>
    <row r="554" spans="1:10" ht="15" customHeight="1" x14ac:dyDescent="0.2">
      <c r="A554" s="1" t="s">
        <v>128</v>
      </c>
      <c r="B554" s="8">
        <v>2472</v>
      </c>
      <c r="D554" s="17"/>
      <c r="E554" s="17"/>
      <c r="F554" s="17"/>
      <c r="G554" s="17"/>
      <c r="H554" s="17"/>
      <c r="I554" s="17"/>
      <c r="J554" s="17"/>
    </row>
    <row r="555" spans="1:10" ht="15" customHeight="1" x14ac:dyDescent="0.2">
      <c r="A555" s="1" t="s">
        <v>129</v>
      </c>
      <c r="B555" s="8">
        <v>3292</v>
      </c>
      <c r="D555" s="17"/>
      <c r="E555" s="17"/>
      <c r="F555" s="17"/>
      <c r="G555" s="17"/>
      <c r="H555" s="17"/>
      <c r="I555" s="17"/>
      <c r="J555" s="17"/>
    </row>
    <row r="556" spans="1:10" ht="15" customHeight="1" x14ac:dyDescent="0.2">
      <c r="A556" s="1" t="s">
        <v>130</v>
      </c>
      <c r="B556" s="8">
        <v>2673</v>
      </c>
      <c r="D556" s="17"/>
      <c r="E556" s="17"/>
      <c r="F556" s="17"/>
      <c r="G556" s="17"/>
      <c r="H556" s="17"/>
      <c r="I556" s="17"/>
      <c r="J556" s="17"/>
    </row>
    <row r="557" spans="1:10" ht="15" customHeight="1" x14ac:dyDescent="0.2">
      <c r="A557" s="1" t="s">
        <v>131</v>
      </c>
      <c r="B557" s="8">
        <v>1874</v>
      </c>
      <c r="D557" s="17"/>
      <c r="E557" s="17"/>
      <c r="F557" s="17"/>
      <c r="G557" s="17"/>
      <c r="H557" s="17"/>
      <c r="I557" s="17"/>
      <c r="J557" s="17"/>
    </row>
    <row r="558" spans="1:10" ht="15" customHeight="1" x14ac:dyDescent="0.2">
      <c r="A558" s="1" t="s">
        <v>132</v>
      </c>
      <c r="B558" s="8">
        <v>2374</v>
      </c>
      <c r="D558" s="17"/>
      <c r="E558" s="17"/>
      <c r="F558" s="17"/>
      <c r="G558" s="17"/>
      <c r="H558" s="17"/>
      <c r="I558" s="17"/>
      <c r="J558" s="17"/>
    </row>
    <row r="559" spans="1:10" ht="15" customHeight="1" x14ac:dyDescent="0.2">
      <c r="A559" s="1" t="s">
        <v>133</v>
      </c>
      <c r="B559" s="8">
        <v>2602</v>
      </c>
      <c r="D559" s="17"/>
      <c r="E559" s="17"/>
      <c r="F559" s="17"/>
      <c r="G559" s="17"/>
      <c r="H559" s="17"/>
      <c r="I559" s="17"/>
      <c r="J559" s="17"/>
    </row>
    <row r="560" spans="1:10" ht="15" customHeight="1" x14ac:dyDescent="0.2">
      <c r="A560" s="1" t="s">
        <v>134</v>
      </c>
      <c r="B560" s="28">
        <v>70306.711025971133</v>
      </c>
      <c r="D560" s="17"/>
      <c r="E560" s="17"/>
      <c r="F560" s="17"/>
      <c r="G560" s="17"/>
      <c r="H560" s="17"/>
      <c r="I560" s="17"/>
      <c r="J560" s="17"/>
    </row>
    <row r="561" spans="1:10" ht="15" customHeight="1" x14ac:dyDescent="0.2">
      <c r="A561" s="1"/>
      <c r="B561" s="8"/>
      <c r="D561" s="17"/>
      <c r="E561" s="17"/>
      <c r="F561" s="17"/>
      <c r="G561" s="17"/>
      <c r="H561" s="17"/>
      <c r="I561" s="17"/>
      <c r="J561" s="17"/>
    </row>
    <row r="562" spans="1:10" ht="15" customHeight="1" x14ac:dyDescent="0.2">
      <c r="A562" s="1" t="s">
        <v>49</v>
      </c>
      <c r="B562" s="8"/>
      <c r="D562" s="17"/>
      <c r="E562" s="17"/>
      <c r="F562" s="17"/>
      <c r="G562" s="17"/>
      <c r="H562" s="17"/>
      <c r="I562" s="17"/>
      <c r="J562" s="17"/>
    </row>
    <row r="563" spans="1:10" ht="15" customHeight="1" x14ac:dyDescent="0.2">
      <c r="A563" s="1" t="s">
        <v>3</v>
      </c>
      <c r="B563" s="8">
        <v>10755</v>
      </c>
      <c r="D563" s="17"/>
      <c r="E563" s="17"/>
      <c r="F563" s="17"/>
      <c r="G563" s="17"/>
      <c r="H563" s="17"/>
      <c r="I563" s="17"/>
      <c r="J563" s="17"/>
    </row>
    <row r="564" spans="1:10" ht="15" customHeight="1" x14ac:dyDescent="0.2">
      <c r="A564" s="1" t="s">
        <v>118</v>
      </c>
      <c r="B564" s="8">
        <v>2655</v>
      </c>
      <c r="D564" s="17"/>
      <c r="E564" s="17"/>
      <c r="F564" s="17"/>
      <c r="G564" s="17"/>
      <c r="H564" s="17"/>
      <c r="I564" s="17"/>
      <c r="J564" s="17"/>
    </row>
    <row r="565" spans="1:10" ht="15" customHeight="1" x14ac:dyDescent="0.2">
      <c r="A565" s="1" t="s">
        <v>119</v>
      </c>
      <c r="B565" s="8">
        <v>1106</v>
      </c>
      <c r="D565" s="17"/>
      <c r="E565" s="17"/>
      <c r="F565" s="17"/>
      <c r="G565" s="17"/>
      <c r="H565" s="17"/>
      <c r="I565" s="17"/>
      <c r="J565" s="17"/>
    </row>
    <row r="566" spans="1:10" ht="15" customHeight="1" x14ac:dyDescent="0.2">
      <c r="A566" s="1" t="s">
        <v>120</v>
      </c>
      <c r="B566" s="8">
        <v>1046</v>
      </c>
      <c r="D566" s="17"/>
      <c r="E566" s="17"/>
      <c r="F566" s="17"/>
      <c r="G566" s="17"/>
      <c r="H566" s="17"/>
      <c r="I566" s="17"/>
      <c r="J566" s="17"/>
    </row>
    <row r="567" spans="1:10" ht="15" customHeight="1" x14ac:dyDescent="0.2">
      <c r="A567" s="1" t="s">
        <v>121</v>
      </c>
      <c r="B567" s="8">
        <v>858</v>
      </c>
      <c r="D567" s="17"/>
      <c r="E567" s="17"/>
      <c r="F567" s="17"/>
      <c r="G567" s="17"/>
      <c r="H567" s="17"/>
      <c r="I567" s="17"/>
      <c r="J567" s="17"/>
    </row>
    <row r="568" spans="1:10" ht="15" customHeight="1" x14ac:dyDescent="0.2">
      <c r="A568" s="1" t="s">
        <v>122</v>
      </c>
      <c r="B568" s="8">
        <v>601</v>
      </c>
      <c r="D568" s="17"/>
      <c r="E568" s="17"/>
      <c r="F568" s="17"/>
      <c r="G568" s="17"/>
      <c r="H568" s="17"/>
      <c r="I568" s="17"/>
      <c r="J568" s="17"/>
    </row>
    <row r="569" spans="1:10" ht="15" customHeight="1" x14ac:dyDescent="0.2">
      <c r="A569" s="1" t="s">
        <v>123</v>
      </c>
      <c r="B569" s="8">
        <v>643</v>
      </c>
      <c r="D569" s="17"/>
      <c r="E569" s="17"/>
      <c r="F569" s="17"/>
      <c r="G569" s="17"/>
      <c r="H569" s="17"/>
      <c r="I569" s="17"/>
      <c r="J569" s="17"/>
    </row>
    <row r="570" spans="1:10" ht="15" customHeight="1" x14ac:dyDescent="0.2">
      <c r="A570" s="1" t="s">
        <v>124</v>
      </c>
      <c r="B570" s="8">
        <v>452</v>
      </c>
      <c r="D570" s="17"/>
      <c r="E570" s="17"/>
      <c r="F570" s="17"/>
      <c r="G570" s="17"/>
      <c r="H570" s="17"/>
      <c r="I570" s="17"/>
      <c r="J570" s="17"/>
    </row>
    <row r="571" spans="1:10" ht="15" customHeight="1" x14ac:dyDescent="0.2">
      <c r="A571" s="1" t="s">
        <v>125</v>
      </c>
      <c r="B571" s="8">
        <v>491</v>
      </c>
      <c r="D571" s="17"/>
      <c r="E571" s="17"/>
      <c r="F571" s="17"/>
      <c r="G571" s="17"/>
      <c r="H571" s="17"/>
      <c r="I571" s="17"/>
      <c r="J571" s="17"/>
    </row>
    <row r="572" spans="1:10" ht="15" customHeight="1" x14ac:dyDescent="0.2">
      <c r="A572" s="1" t="s">
        <v>126</v>
      </c>
      <c r="B572" s="8">
        <v>337</v>
      </c>
      <c r="D572" s="17"/>
      <c r="E572" s="17"/>
      <c r="F572" s="17"/>
      <c r="G572" s="17"/>
      <c r="H572" s="17"/>
      <c r="I572" s="17"/>
      <c r="J572" s="17"/>
    </row>
    <row r="573" spans="1:10" ht="15" customHeight="1" x14ac:dyDescent="0.2">
      <c r="A573" s="1" t="s">
        <v>127</v>
      </c>
      <c r="B573" s="8">
        <v>549</v>
      </c>
      <c r="D573" s="17"/>
      <c r="E573" s="17"/>
      <c r="F573" s="17"/>
      <c r="G573" s="17"/>
      <c r="H573" s="17"/>
      <c r="I573" s="17"/>
      <c r="J573" s="17"/>
    </row>
    <row r="574" spans="1:10" ht="15" customHeight="1" x14ac:dyDescent="0.2">
      <c r="A574" s="1" t="s">
        <v>128</v>
      </c>
      <c r="B574" s="8">
        <v>831</v>
      </c>
      <c r="D574" s="17"/>
      <c r="E574" s="17"/>
      <c r="F574" s="17"/>
      <c r="G574" s="17"/>
      <c r="H574" s="17"/>
      <c r="I574" s="17"/>
      <c r="J574" s="17"/>
    </row>
    <row r="575" spans="1:10" ht="15" customHeight="1" x14ac:dyDescent="0.2">
      <c r="A575" s="1" t="s">
        <v>129</v>
      </c>
      <c r="B575" s="8">
        <v>587</v>
      </c>
      <c r="D575" s="17"/>
      <c r="E575" s="17"/>
      <c r="F575" s="17"/>
      <c r="G575" s="17"/>
      <c r="H575" s="17"/>
      <c r="I575" s="17"/>
      <c r="J575" s="17"/>
    </row>
    <row r="576" spans="1:10" ht="15" customHeight="1" x14ac:dyDescent="0.2">
      <c r="A576" s="1" t="s">
        <v>130</v>
      </c>
      <c r="B576" s="8">
        <v>372</v>
      </c>
      <c r="D576" s="17"/>
      <c r="E576" s="17"/>
      <c r="F576" s="17"/>
      <c r="G576" s="17"/>
      <c r="H576" s="17"/>
      <c r="I576" s="17"/>
      <c r="J576" s="17"/>
    </row>
    <row r="577" spans="1:10" ht="15" customHeight="1" x14ac:dyDescent="0.2">
      <c r="A577" s="1" t="s">
        <v>131</v>
      </c>
      <c r="B577" s="8">
        <v>110</v>
      </c>
      <c r="D577" s="17"/>
      <c r="E577" s="17"/>
      <c r="F577" s="17"/>
      <c r="G577" s="17"/>
      <c r="H577" s="17"/>
      <c r="I577" s="17"/>
      <c r="J577" s="17"/>
    </row>
    <row r="578" spans="1:10" ht="15" customHeight="1" x14ac:dyDescent="0.2">
      <c r="A578" s="1" t="s">
        <v>132</v>
      </c>
      <c r="B578" s="8">
        <v>76</v>
      </c>
      <c r="D578" s="17"/>
      <c r="E578" s="17"/>
      <c r="F578" s="17"/>
      <c r="G578" s="17"/>
      <c r="H578" s="17"/>
      <c r="I578" s="17"/>
      <c r="J578" s="17"/>
    </row>
    <row r="579" spans="1:10" ht="15" customHeight="1" x14ac:dyDescent="0.2">
      <c r="A579" s="1" t="s">
        <v>133</v>
      </c>
      <c r="B579" s="8">
        <v>41</v>
      </c>
      <c r="D579" s="17"/>
      <c r="E579" s="17"/>
      <c r="F579" s="17"/>
      <c r="G579" s="17"/>
      <c r="H579" s="17"/>
      <c r="I579" s="17"/>
      <c r="J579" s="17"/>
    </row>
    <row r="580" spans="1:10" ht="15" customHeight="1" x14ac:dyDescent="0.2">
      <c r="A580" s="1" t="s">
        <v>134</v>
      </c>
      <c r="B580" s="28">
        <v>23107.164328009105</v>
      </c>
      <c r="D580" s="17"/>
      <c r="E580" s="17"/>
      <c r="F580" s="17"/>
      <c r="G580" s="17"/>
      <c r="H580" s="17"/>
      <c r="I580" s="17"/>
      <c r="J580" s="17"/>
    </row>
    <row r="581" spans="1:10" ht="15" customHeight="1" x14ac:dyDescent="0.2">
      <c r="A581" s="1"/>
      <c r="B581" s="8"/>
      <c r="D581" s="17"/>
      <c r="E581" s="17"/>
      <c r="F581" s="17"/>
      <c r="G581" s="17"/>
      <c r="H581" s="17"/>
      <c r="I581" s="17"/>
      <c r="J581" s="17"/>
    </row>
    <row r="582" spans="1:10" ht="15" customHeight="1" x14ac:dyDescent="0.2">
      <c r="A582" s="1" t="s">
        <v>50</v>
      </c>
      <c r="B582" s="8"/>
      <c r="D582" s="17"/>
      <c r="E582" s="17"/>
      <c r="F582" s="17"/>
      <c r="G582" s="17"/>
      <c r="H582" s="17"/>
      <c r="I582" s="17"/>
      <c r="J582" s="17"/>
    </row>
    <row r="583" spans="1:10" ht="15" customHeight="1" x14ac:dyDescent="0.2">
      <c r="A583" s="1" t="s">
        <v>3</v>
      </c>
      <c r="B583" s="8">
        <v>17447</v>
      </c>
      <c r="D583" s="17"/>
      <c r="E583" s="17"/>
      <c r="F583" s="17"/>
      <c r="G583" s="17"/>
      <c r="H583" s="17"/>
      <c r="I583" s="17"/>
      <c r="J583" s="17"/>
    </row>
    <row r="584" spans="1:10" ht="15" customHeight="1" x14ac:dyDescent="0.2">
      <c r="A584" s="1" t="s">
        <v>118</v>
      </c>
      <c r="B584" s="8">
        <v>1637</v>
      </c>
      <c r="D584" s="17"/>
      <c r="E584" s="17"/>
      <c r="F584" s="17"/>
      <c r="G584" s="17"/>
      <c r="H584" s="17"/>
      <c r="I584" s="17"/>
      <c r="J584" s="17"/>
    </row>
    <row r="585" spans="1:10" ht="15" customHeight="1" x14ac:dyDescent="0.2">
      <c r="A585" s="1" t="s">
        <v>119</v>
      </c>
      <c r="B585" s="8">
        <v>1682</v>
      </c>
      <c r="D585" s="17"/>
      <c r="E585" s="17"/>
      <c r="F585" s="17"/>
      <c r="G585" s="17"/>
      <c r="H585" s="17"/>
      <c r="I585" s="17"/>
      <c r="J585" s="17"/>
    </row>
    <row r="586" spans="1:10" ht="15" customHeight="1" x14ac:dyDescent="0.2">
      <c r="A586" s="1" t="s">
        <v>120</v>
      </c>
      <c r="B586" s="8">
        <v>1769</v>
      </c>
      <c r="D586" s="17"/>
      <c r="E586" s="17"/>
      <c r="F586" s="17"/>
      <c r="G586" s="17"/>
      <c r="H586" s="17"/>
      <c r="I586" s="17"/>
      <c r="J586" s="17"/>
    </row>
    <row r="587" spans="1:10" ht="15" customHeight="1" x14ac:dyDescent="0.2">
      <c r="A587" s="1" t="s">
        <v>121</v>
      </c>
      <c r="B587" s="8">
        <v>1811</v>
      </c>
      <c r="D587" s="17"/>
      <c r="E587" s="17"/>
      <c r="F587" s="17"/>
      <c r="G587" s="17"/>
      <c r="H587" s="17"/>
      <c r="I587" s="17"/>
      <c r="J587" s="17"/>
    </row>
    <row r="588" spans="1:10" ht="15" customHeight="1" x14ac:dyDescent="0.2">
      <c r="A588" s="1" t="s">
        <v>122</v>
      </c>
      <c r="B588" s="8">
        <v>1431</v>
      </c>
      <c r="D588" s="17"/>
      <c r="E588" s="17"/>
      <c r="F588" s="17"/>
      <c r="G588" s="17"/>
      <c r="H588" s="17"/>
      <c r="I588" s="17"/>
      <c r="J588" s="17"/>
    </row>
    <row r="589" spans="1:10" ht="15" customHeight="1" x14ac:dyDescent="0.2">
      <c r="A589" s="1" t="s">
        <v>123</v>
      </c>
      <c r="B589" s="8">
        <v>1420</v>
      </c>
      <c r="D589" s="17"/>
      <c r="E589" s="17"/>
      <c r="F589" s="17"/>
      <c r="G589" s="17"/>
      <c r="H589" s="17"/>
      <c r="I589" s="17"/>
      <c r="J589" s="17"/>
    </row>
    <row r="590" spans="1:10" ht="15" customHeight="1" x14ac:dyDescent="0.2">
      <c r="A590" s="1" t="s">
        <v>124</v>
      </c>
      <c r="B590" s="8">
        <v>1493</v>
      </c>
      <c r="D590" s="17"/>
      <c r="E590" s="17"/>
      <c r="F590" s="17"/>
      <c r="G590" s="17"/>
      <c r="H590" s="17"/>
      <c r="I590" s="17"/>
      <c r="J590" s="17"/>
    </row>
    <row r="591" spans="1:10" ht="15" customHeight="1" x14ac:dyDescent="0.2">
      <c r="A591" s="1" t="s">
        <v>125</v>
      </c>
      <c r="B591" s="8">
        <v>950</v>
      </c>
      <c r="D591" s="17"/>
      <c r="E591" s="17"/>
      <c r="F591" s="17"/>
      <c r="G591" s="17"/>
      <c r="H591" s="17"/>
      <c r="I591" s="17"/>
      <c r="J591" s="17"/>
    </row>
    <row r="592" spans="1:10" ht="15" customHeight="1" x14ac:dyDescent="0.2">
      <c r="A592" s="1" t="s">
        <v>126</v>
      </c>
      <c r="B592" s="8">
        <v>940</v>
      </c>
      <c r="D592" s="17"/>
      <c r="E592" s="17"/>
      <c r="F592" s="17"/>
      <c r="G592" s="17"/>
      <c r="H592" s="17"/>
      <c r="I592" s="17"/>
      <c r="J592" s="17"/>
    </row>
    <row r="593" spans="1:10" ht="15" customHeight="1" x14ac:dyDescent="0.2">
      <c r="A593" s="1" t="s">
        <v>127</v>
      </c>
      <c r="B593" s="8">
        <v>1424</v>
      </c>
      <c r="D593" s="17"/>
      <c r="E593" s="17"/>
      <c r="F593" s="17"/>
      <c r="G593" s="17"/>
      <c r="H593" s="17"/>
      <c r="I593" s="17"/>
      <c r="J593" s="17"/>
    </row>
    <row r="594" spans="1:10" ht="15" customHeight="1" x14ac:dyDescent="0.2">
      <c r="A594" s="1" t="s">
        <v>128</v>
      </c>
      <c r="B594" s="8">
        <v>1144</v>
      </c>
      <c r="D594" s="17"/>
      <c r="E594" s="17"/>
      <c r="F594" s="17"/>
      <c r="G594" s="17"/>
      <c r="H594" s="17"/>
      <c r="I594" s="17"/>
      <c r="J594" s="17"/>
    </row>
    <row r="595" spans="1:10" ht="15" customHeight="1" x14ac:dyDescent="0.2">
      <c r="A595" s="1" t="s">
        <v>129</v>
      </c>
      <c r="B595" s="8">
        <v>957</v>
      </c>
      <c r="D595" s="17"/>
      <c r="E595" s="17"/>
      <c r="F595" s="17"/>
      <c r="G595" s="17"/>
      <c r="H595" s="17"/>
      <c r="I595" s="17"/>
      <c r="J595" s="17"/>
    </row>
    <row r="596" spans="1:10" ht="15" customHeight="1" x14ac:dyDescent="0.2">
      <c r="A596" s="1" t="s">
        <v>130</v>
      </c>
      <c r="B596" s="8">
        <v>439</v>
      </c>
      <c r="D596" s="17"/>
      <c r="E596" s="17"/>
      <c r="F596" s="17"/>
      <c r="G596" s="17"/>
      <c r="H596" s="17"/>
      <c r="I596" s="17"/>
      <c r="J596" s="17"/>
    </row>
    <row r="597" spans="1:10" ht="15" customHeight="1" x14ac:dyDescent="0.2">
      <c r="A597" s="1" t="s">
        <v>131</v>
      </c>
      <c r="B597" s="8">
        <v>220</v>
      </c>
      <c r="D597" s="17"/>
      <c r="E597" s="17"/>
      <c r="F597" s="17"/>
      <c r="G597" s="17"/>
      <c r="H597" s="17"/>
      <c r="I597" s="17"/>
      <c r="J597" s="17"/>
    </row>
    <row r="598" spans="1:10" ht="15" customHeight="1" x14ac:dyDescent="0.2">
      <c r="A598" s="1" t="s">
        <v>132</v>
      </c>
      <c r="B598" s="8">
        <v>75</v>
      </c>
      <c r="D598" s="17"/>
      <c r="E598" s="17"/>
      <c r="F598" s="17"/>
      <c r="G598" s="17"/>
      <c r="H598" s="17"/>
      <c r="I598" s="17"/>
      <c r="J598" s="17"/>
    </row>
    <row r="599" spans="1:10" ht="15" customHeight="1" x14ac:dyDescent="0.2">
      <c r="A599" s="1" t="s">
        <v>133</v>
      </c>
      <c r="B599" s="8">
        <v>55</v>
      </c>
      <c r="D599" s="17"/>
      <c r="E599" s="17"/>
      <c r="F599" s="17"/>
      <c r="G599" s="17"/>
      <c r="H599" s="17"/>
      <c r="I599" s="17"/>
      <c r="J599" s="17"/>
    </row>
    <row r="600" spans="1:10" ht="15" customHeight="1" x14ac:dyDescent="0.2">
      <c r="A600" s="1" t="s">
        <v>134</v>
      </c>
      <c r="B600" s="28">
        <v>31229.395666822427</v>
      </c>
      <c r="D600" s="17"/>
      <c r="E600" s="17"/>
      <c r="F600" s="17"/>
      <c r="G600" s="17"/>
      <c r="H600" s="17"/>
      <c r="I600" s="17"/>
      <c r="J600" s="17"/>
    </row>
    <row r="601" spans="1:10" ht="15" customHeight="1" x14ac:dyDescent="0.2">
      <c r="A601" s="1"/>
      <c r="B601" s="8"/>
      <c r="D601" s="17"/>
      <c r="E601" s="17"/>
      <c r="F601" s="17"/>
      <c r="G601" s="17"/>
      <c r="H601" s="17"/>
      <c r="I601" s="17"/>
      <c r="J601" s="17"/>
    </row>
    <row r="602" spans="1:10" ht="15" customHeight="1" x14ac:dyDescent="0.2">
      <c r="A602" s="1" t="s">
        <v>51</v>
      </c>
      <c r="B602" s="8"/>
      <c r="D602" s="17"/>
      <c r="E602" s="17"/>
      <c r="F602" s="17"/>
      <c r="G602" s="17"/>
      <c r="H602" s="17"/>
      <c r="I602" s="17"/>
      <c r="J602" s="17"/>
    </row>
    <row r="603" spans="1:10" ht="15" customHeight="1" x14ac:dyDescent="0.2">
      <c r="A603" s="1" t="s">
        <v>3</v>
      </c>
      <c r="B603" s="8">
        <v>11901</v>
      </c>
      <c r="D603" s="17"/>
      <c r="E603" s="17"/>
      <c r="F603" s="17"/>
      <c r="G603" s="17"/>
      <c r="H603" s="17"/>
      <c r="I603" s="17"/>
      <c r="J603" s="17"/>
    </row>
    <row r="604" spans="1:10" ht="15" customHeight="1" x14ac:dyDescent="0.2">
      <c r="A604" s="1" t="s">
        <v>118</v>
      </c>
      <c r="B604" s="8">
        <v>1247</v>
      </c>
      <c r="D604" s="17"/>
      <c r="E604" s="17"/>
      <c r="F604" s="17"/>
      <c r="G604" s="17"/>
      <c r="H604" s="17"/>
      <c r="I604" s="17"/>
      <c r="J604" s="17"/>
    </row>
    <row r="605" spans="1:10" ht="15" customHeight="1" x14ac:dyDescent="0.2">
      <c r="A605" s="1" t="s">
        <v>119</v>
      </c>
      <c r="B605" s="8">
        <v>741</v>
      </c>
      <c r="D605" s="17"/>
      <c r="E605" s="17"/>
      <c r="F605" s="17"/>
      <c r="G605" s="17"/>
      <c r="H605" s="17"/>
      <c r="I605" s="17"/>
      <c r="J605" s="17"/>
    </row>
    <row r="606" spans="1:10" ht="15" customHeight="1" x14ac:dyDescent="0.2">
      <c r="A606" s="1" t="s">
        <v>120</v>
      </c>
      <c r="B606" s="8">
        <v>1011</v>
      </c>
      <c r="D606" s="17"/>
      <c r="E606" s="17"/>
      <c r="F606" s="17"/>
      <c r="G606" s="17"/>
      <c r="H606" s="17"/>
      <c r="I606" s="17"/>
      <c r="J606" s="17"/>
    </row>
    <row r="607" spans="1:10" ht="15" customHeight="1" x14ac:dyDescent="0.2">
      <c r="A607" s="1" t="s">
        <v>121</v>
      </c>
      <c r="B607" s="8">
        <v>1021</v>
      </c>
      <c r="D607" s="17"/>
      <c r="E607" s="17"/>
      <c r="F607" s="17"/>
      <c r="G607" s="17"/>
      <c r="H607" s="17"/>
      <c r="I607" s="17"/>
      <c r="J607" s="17"/>
    </row>
    <row r="608" spans="1:10" ht="15" customHeight="1" x14ac:dyDescent="0.2">
      <c r="A608" s="1" t="s">
        <v>122</v>
      </c>
      <c r="B608" s="8">
        <v>991</v>
      </c>
      <c r="D608" s="17"/>
      <c r="E608" s="17"/>
      <c r="F608" s="17"/>
      <c r="G608" s="17"/>
      <c r="H608" s="17"/>
      <c r="I608" s="17"/>
      <c r="J608" s="17"/>
    </row>
    <row r="609" spans="1:10" ht="15" customHeight="1" x14ac:dyDescent="0.2">
      <c r="A609" s="1" t="s">
        <v>123</v>
      </c>
      <c r="B609" s="8">
        <v>925</v>
      </c>
      <c r="D609" s="17"/>
      <c r="E609" s="17"/>
      <c r="F609" s="17"/>
      <c r="G609" s="17"/>
      <c r="H609" s="17"/>
      <c r="I609" s="17"/>
      <c r="J609" s="17"/>
    </row>
    <row r="610" spans="1:10" ht="15" customHeight="1" x14ac:dyDescent="0.2">
      <c r="A610" s="1" t="s">
        <v>124</v>
      </c>
      <c r="B610" s="8">
        <v>626</v>
      </c>
      <c r="D610" s="17"/>
      <c r="E610" s="17"/>
      <c r="F610" s="17"/>
      <c r="G610" s="17"/>
      <c r="H610" s="17"/>
      <c r="I610" s="17"/>
      <c r="J610" s="17"/>
    </row>
    <row r="611" spans="1:10" ht="15" customHeight="1" x14ac:dyDescent="0.2">
      <c r="A611" s="1" t="s">
        <v>125</v>
      </c>
      <c r="B611" s="8">
        <v>528</v>
      </c>
      <c r="D611" s="17"/>
      <c r="E611" s="17"/>
      <c r="F611" s="17"/>
      <c r="G611" s="17"/>
      <c r="H611" s="17"/>
      <c r="I611" s="17"/>
      <c r="J611" s="17"/>
    </row>
    <row r="612" spans="1:10" ht="15" customHeight="1" x14ac:dyDescent="0.2">
      <c r="A612" s="1" t="s">
        <v>126</v>
      </c>
      <c r="B612" s="8">
        <v>637</v>
      </c>
      <c r="D612" s="17"/>
      <c r="E612" s="17"/>
      <c r="F612" s="17"/>
      <c r="G612" s="17"/>
      <c r="H612" s="17"/>
      <c r="I612" s="17"/>
      <c r="J612" s="17"/>
    </row>
    <row r="613" spans="1:10" ht="15" customHeight="1" x14ac:dyDescent="0.2">
      <c r="A613" s="1" t="s">
        <v>127</v>
      </c>
      <c r="B613" s="8">
        <v>992</v>
      </c>
      <c r="D613" s="17"/>
      <c r="E613" s="17"/>
      <c r="F613" s="17"/>
      <c r="G613" s="17"/>
      <c r="H613" s="17"/>
      <c r="I613" s="17"/>
      <c r="J613" s="17"/>
    </row>
    <row r="614" spans="1:10" ht="15" customHeight="1" x14ac:dyDescent="0.2">
      <c r="A614" s="1" t="s">
        <v>128</v>
      </c>
      <c r="B614" s="8">
        <v>1154</v>
      </c>
      <c r="D614" s="17"/>
      <c r="E614" s="17"/>
      <c r="F614" s="17"/>
      <c r="G614" s="17"/>
      <c r="H614" s="17"/>
      <c r="I614" s="17"/>
      <c r="J614" s="17"/>
    </row>
    <row r="615" spans="1:10" ht="15" customHeight="1" x14ac:dyDescent="0.2">
      <c r="A615" s="1" t="s">
        <v>129</v>
      </c>
      <c r="B615" s="8">
        <v>944</v>
      </c>
      <c r="D615" s="17"/>
      <c r="E615" s="17"/>
      <c r="F615" s="17"/>
      <c r="G615" s="17"/>
      <c r="H615" s="17"/>
      <c r="I615" s="17"/>
      <c r="J615" s="17"/>
    </row>
    <row r="616" spans="1:10" ht="15" customHeight="1" x14ac:dyDescent="0.2">
      <c r="A616" s="1" t="s">
        <v>130</v>
      </c>
      <c r="B616" s="8">
        <v>460</v>
      </c>
      <c r="D616" s="17"/>
      <c r="E616" s="17"/>
      <c r="F616" s="17"/>
      <c r="G616" s="17"/>
      <c r="H616" s="17"/>
      <c r="I616" s="17"/>
      <c r="J616" s="17"/>
    </row>
    <row r="617" spans="1:10" ht="15" customHeight="1" x14ac:dyDescent="0.2">
      <c r="A617" s="1" t="s">
        <v>131</v>
      </c>
      <c r="B617" s="8">
        <v>285</v>
      </c>
      <c r="D617" s="17"/>
      <c r="E617" s="17"/>
      <c r="F617" s="17"/>
      <c r="G617" s="17"/>
      <c r="H617" s="17"/>
      <c r="I617" s="17"/>
      <c r="J617" s="17"/>
    </row>
    <row r="618" spans="1:10" ht="15" customHeight="1" x14ac:dyDescent="0.2">
      <c r="A618" s="1" t="s">
        <v>132</v>
      </c>
      <c r="B618" s="8">
        <v>192</v>
      </c>
      <c r="D618" s="17"/>
      <c r="E618" s="17"/>
      <c r="F618" s="17"/>
      <c r="G618" s="17"/>
      <c r="H618" s="17"/>
      <c r="I618" s="17"/>
      <c r="J618" s="17"/>
    </row>
    <row r="619" spans="1:10" ht="15" customHeight="1" x14ac:dyDescent="0.2">
      <c r="A619" s="1" t="s">
        <v>133</v>
      </c>
      <c r="B619" s="8">
        <v>147</v>
      </c>
      <c r="D619" s="17"/>
      <c r="E619" s="17"/>
      <c r="F619" s="17"/>
      <c r="G619" s="17"/>
      <c r="H619" s="17"/>
      <c r="I619" s="17"/>
      <c r="J619" s="17"/>
    </row>
    <row r="620" spans="1:10" ht="15" customHeight="1" x14ac:dyDescent="0.2">
      <c r="A620" s="1" t="s">
        <v>134</v>
      </c>
      <c r="B620" s="28">
        <v>35102.724931379184</v>
      </c>
      <c r="D620" s="17"/>
      <c r="E620" s="17"/>
      <c r="F620" s="17"/>
      <c r="G620" s="17"/>
      <c r="H620" s="17"/>
      <c r="I620" s="17"/>
      <c r="J620" s="17"/>
    </row>
    <row r="621" spans="1:10" ht="15" customHeight="1" x14ac:dyDescent="0.2">
      <c r="A621" s="1"/>
      <c r="B621" s="8"/>
      <c r="D621" s="17"/>
      <c r="E621" s="17"/>
      <c r="F621" s="17"/>
      <c r="G621" s="17"/>
      <c r="H621" s="17"/>
      <c r="I621" s="17"/>
      <c r="J621" s="17"/>
    </row>
    <row r="622" spans="1:10" ht="15" customHeight="1" x14ac:dyDescent="0.2">
      <c r="A622" s="1" t="s">
        <v>52</v>
      </c>
      <c r="B622" s="8"/>
      <c r="D622" s="17"/>
      <c r="E622" s="17"/>
      <c r="F622" s="17"/>
      <c r="G622" s="17"/>
      <c r="H622" s="17"/>
      <c r="I622" s="17"/>
      <c r="J622" s="17"/>
    </row>
    <row r="623" spans="1:10" ht="15" customHeight="1" x14ac:dyDescent="0.2">
      <c r="A623" s="1" t="s">
        <v>3</v>
      </c>
      <c r="B623" s="8">
        <v>16694</v>
      </c>
      <c r="D623" s="17"/>
      <c r="E623" s="17"/>
      <c r="F623" s="17"/>
      <c r="G623" s="17"/>
      <c r="H623" s="17"/>
      <c r="I623" s="17"/>
      <c r="J623" s="17"/>
    </row>
    <row r="624" spans="1:10" ht="15" customHeight="1" x14ac:dyDescent="0.2">
      <c r="A624" s="1" t="s">
        <v>118</v>
      </c>
      <c r="B624" s="8">
        <v>1517</v>
      </c>
      <c r="D624" s="17"/>
      <c r="E624" s="17"/>
      <c r="F624" s="17"/>
      <c r="G624" s="17"/>
      <c r="H624" s="17"/>
      <c r="I624" s="17"/>
      <c r="J624" s="17"/>
    </row>
    <row r="625" spans="1:10" ht="15" customHeight="1" x14ac:dyDescent="0.2">
      <c r="A625" s="1" t="s">
        <v>119</v>
      </c>
      <c r="B625" s="8">
        <v>784</v>
      </c>
      <c r="D625" s="17"/>
      <c r="E625" s="17"/>
      <c r="F625" s="17"/>
      <c r="G625" s="17"/>
      <c r="H625" s="17"/>
      <c r="I625" s="17"/>
      <c r="J625" s="17"/>
    </row>
    <row r="626" spans="1:10" ht="15" customHeight="1" x14ac:dyDescent="0.2">
      <c r="A626" s="1" t="s">
        <v>120</v>
      </c>
      <c r="B626" s="8">
        <v>156</v>
      </c>
      <c r="D626" s="17"/>
      <c r="E626" s="17"/>
      <c r="F626" s="17"/>
      <c r="G626" s="17"/>
      <c r="H626" s="17"/>
      <c r="I626" s="17"/>
      <c r="J626" s="17"/>
    </row>
    <row r="627" spans="1:10" ht="15" customHeight="1" x14ac:dyDescent="0.2">
      <c r="A627" s="1" t="s">
        <v>121</v>
      </c>
      <c r="B627" s="8">
        <v>238</v>
      </c>
      <c r="D627" s="17"/>
      <c r="E627" s="17"/>
      <c r="F627" s="17"/>
      <c r="G627" s="17"/>
      <c r="H627" s="17"/>
      <c r="I627" s="17"/>
      <c r="J627" s="17"/>
    </row>
    <row r="628" spans="1:10" ht="15" customHeight="1" x14ac:dyDescent="0.2">
      <c r="A628" s="1" t="s">
        <v>122</v>
      </c>
      <c r="B628" s="8">
        <v>414</v>
      </c>
      <c r="D628" s="17"/>
      <c r="E628" s="17"/>
      <c r="F628" s="17"/>
      <c r="G628" s="17"/>
      <c r="H628" s="17"/>
      <c r="I628" s="17"/>
      <c r="J628" s="17"/>
    </row>
    <row r="629" spans="1:10" ht="15" customHeight="1" x14ac:dyDescent="0.2">
      <c r="A629" s="1" t="s">
        <v>123</v>
      </c>
      <c r="B629" s="8">
        <v>422</v>
      </c>
      <c r="D629" s="17"/>
      <c r="E629" s="17"/>
      <c r="F629" s="17"/>
      <c r="G629" s="17"/>
      <c r="H629" s="17"/>
      <c r="I629" s="17"/>
      <c r="J629" s="17"/>
    </row>
    <row r="630" spans="1:10" ht="15" customHeight="1" x14ac:dyDescent="0.2">
      <c r="A630" s="1" t="s">
        <v>124</v>
      </c>
      <c r="B630" s="8">
        <v>233</v>
      </c>
      <c r="D630" s="17"/>
      <c r="E630" s="17"/>
      <c r="F630" s="17"/>
      <c r="G630" s="17"/>
      <c r="H630" s="17"/>
      <c r="I630" s="17"/>
      <c r="J630" s="17"/>
    </row>
    <row r="631" spans="1:10" ht="15" customHeight="1" x14ac:dyDescent="0.2">
      <c r="A631" s="1" t="s">
        <v>125</v>
      </c>
      <c r="B631" s="8">
        <v>517</v>
      </c>
      <c r="D631" s="17"/>
      <c r="E631" s="17"/>
      <c r="F631" s="17"/>
      <c r="G631" s="17"/>
      <c r="H631" s="17"/>
      <c r="I631" s="17"/>
      <c r="J631" s="17"/>
    </row>
    <row r="632" spans="1:10" ht="15" customHeight="1" x14ac:dyDescent="0.2">
      <c r="A632" s="1" t="s">
        <v>126</v>
      </c>
      <c r="B632" s="8">
        <v>478</v>
      </c>
      <c r="D632" s="17"/>
      <c r="E632" s="17"/>
      <c r="F632" s="17"/>
      <c r="G632" s="17"/>
      <c r="H632" s="17"/>
      <c r="I632" s="17"/>
      <c r="J632" s="17"/>
    </row>
    <row r="633" spans="1:10" ht="15" customHeight="1" x14ac:dyDescent="0.2">
      <c r="A633" s="1" t="s">
        <v>127</v>
      </c>
      <c r="B633" s="8">
        <v>890</v>
      </c>
      <c r="D633" s="17"/>
      <c r="E633" s="17"/>
      <c r="F633" s="17"/>
      <c r="G633" s="17"/>
      <c r="H633" s="17"/>
      <c r="I633" s="17"/>
      <c r="J633" s="17"/>
    </row>
    <row r="634" spans="1:10" ht="15" customHeight="1" x14ac:dyDescent="0.2">
      <c r="A634" s="1" t="s">
        <v>128</v>
      </c>
      <c r="B634" s="8">
        <v>1289</v>
      </c>
      <c r="D634" s="17"/>
      <c r="E634" s="17"/>
      <c r="F634" s="17"/>
      <c r="G634" s="17"/>
      <c r="H634" s="17"/>
      <c r="I634" s="17"/>
      <c r="J634" s="17"/>
    </row>
    <row r="635" spans="1:10" ht="15" customHeight="1" x14ac:dyDescent="0.2">
      <c r="A635" s="1" t="s">
        <v>129</v>
      </c>
      <c r="B635" s="8">
        <v>2282</v>
      </c>
      <c r="D635" s="17"/>
      <c r="E635" s="17"/>
      <c r="F635" s="17"/>
      <c r="G635" s="17"/>
      <c r="H635" s="17"/>
      <c r="I635" s="17"/>
      <c r="J635" s="17"/>
    </row>
    <row r="636" spans="1:10" ht="15" customHeight="1" x14ac:dyDescent="0.2">
      <c r="A636" s="1" t="s">
        <v>130</v>
      </c>
      <c r="B636" s="8">
        <v>1940</v>
      </c>
      <c r="D636" s="17"/>
      <c r="E636" s="17"/>
      <c r="F636" s="17"/>
      <c r="G636" s="17"/>
      <c r="H636" s="17"/>
      <c r="I636" s="17"/>
      <c r="J636" s="17"/>
    </row>
    <row r="637" spans="1:10" ht="15" customHeight="1" x14ac:dyDescent="0.2">
      <c r="A637" s="1" t="s">
        <v>131</v>
      </c>
      <c r="B637" s="8">
        <v>1251</v>
      </c>
      <c r="D637" s="17"/>
      <c r="E637" s="17"/>
      <c r="F637" s="17"/>
      <c r="G637" s="17"/>
      <c r="H637" s="17"/>
      <c r="I637" s="17"/>
      <c r="J637" s="17"/>
    </row>
    <row r="638" spans="1:10" ht="15" customHeight="1" x14ac:dyDescent="0.2">
      <c r="A638" s="1" t="s">
        <v>132</v>
      </c>
      <c r="B638" s="8">
        <v>1896</v>
      </c>
      <c r="D638" s="17"/>
      <c r="E638" s="17"/>
      <c r="F638" s="17"/>
      <c r="G638" s="17"/>
      <c r="H638" s="17"/>
      <c r="I638" s="17"/>
      <c r="J638" s="17"/>
    </row>
    <row r="639" spans="1:10" ht="15" customHeight="1" x14ac:dyDescent="0.2">
      <c r="A639" s="1" t="s">
        <v>133</v>
      </c>
      <c r="B639" s="8">
        <v>2387</v>
      </c>
      <c r="D639" s="17"/>
      <c r="E639" s="17"/>
      <c r="F639" s="17"/>
      <c r="G639" s="17"/>
      <c r="H639" s="17"/>
      <c r="I639" s="17"/>
      <c r="J639" s="17"/>
    </row>
    <row r="640" spans="1:10" ht="15" customHeight="1" x14ac:dyDescent="0.2">
      <c r="A640" s="1" t="s">
        <v>134</v>
      </c>
      <c r="B640" s="28">
        <v>88755.951050000003</v>
      </c>
      <c r="D640" s="17"/>
      <c r="E640" s="17"/>
      <c r="F640" s="17"/>
      <c r="G640" s="17"/>
      <c r="H640" s="17"/>
      <c r="I640" s="17"/>
      <c r="J640" s="17"/>
    </row>
    <row r="641" spans="1:10" ht="15" customHeight="1" x14ac:dyDescent="0.2">
      <c r="A641" s="1"/>
      <c r="B641" s="8"/>
      <c r="D641" s="17"/>
      <c r="E641" s="17"/>
      <c r="F641" s="17"/>
      <c r="G641" s="17"/>
      <c r="H641" s="17"/>
      <c r="I641" s="17"/>
      <c r="J641" s="17"/>
    </row>
    <row r="642" spans="1:10" ht="15" customHeight="1" x14ac:dyDescent="0.2">
      <c r="A642" s="1" t="s">
        <v>53</v>
      </c>
      <c r="B642" s="8"/>
      <c r="D642" s="17"/>
      <c r="E642" s="17"/>
      <c r="F642" s="17"/>
      <c r="G642" s="17"/>
      <c r="H642" s="17"/>
      <c r="I642" s="17"/>
      <c r="J642" s="17"/>
    </row>
    <row r="643" spans="1:10" ht="15" customHeight="1" x14ac:dyDescent="0.2">
      <c r="A643" s="1" t="s">
        <v>3</v>
      </c>
      <c r="B643" s="8">
        <v>12599</v>
      </c>
      <c r="D643" s="17"/>
      <c r="E643" s="17"/>
      <c r="F643" s="17"/>
      <c r="G643" s="17"/>
      <c r="H643" s="17"/>
      <c r="I643" s="17"/>
      <c r="J643" s="17"/>
    </row>
    <row r="644" spans="1:10" ht="15" customHeight="1" x14ac:dyDescent="0.2">
      <c r="A644" s="1" t="s">
        <v>118</v>
      </c>
      <c r="B644" s="8">
        <v>994</v>
      </c>
      <c r="D644" s="17"/>
      <c r="E644" s="17"/>
      <c r="F644" s="17"/>
      <c r="G644" s="17"/>
      <c r="H644" s="17"/>
      <c r="I644" s="17"/>
      <c r="J644" s="17"/>
    </row>
    <row r="645" spans="1:10" ht="15" customHeight="1" x14ac:dyDescent="0.2">
      <c r="A645" s="1" t="s">
        <v>119</v>
      </c>
      <c r="B645" s="8">
        <v>390</v>
      </c>
      <c r="D645" s="17"/>
      <c r="E645" s="17"/>
      <c r="F645" s="17"/>
      <c r="G645" s="17"/>
      <c r="H645" s="17"/>
      <c r="I645" s="17"/>
      <c r="J645" s="17"/>
    </row>
    <row r="646" spans="1:10" ht="15" customHeight="1" x14ac:dyDescent="0.2">
      <c r="A646" s="1" t="s">
        <v>120</v>
      </c>
      <c r="B646" s="8">
        <v>420</v>
      </c>
      <c r="D646" s="17"/>
      <c r="E646" s="17"/>
      <c r="F646" s="17"/>
      <c r="G646" s="17"/>
      <c r="H646" s="17"/>
      <c r="I646" s="17"/>
      <c r="J646" s="17"/>
    </row>
    <row r="647" spans="1:10" ht="15" customHeight="1" x14ac:dyDescent="0.2">
      <c r="A647" s="1" t="s">
        <v>121</v>
      </c>
      <c r="B647" s="8">
        <v>331</v>
      </c>
      <c r="D647" s="17"/>
      <c r="E647" s="17"/>
      <c r="F647" s="17"/>
      <c r="G647" s="17"/>
      <c r="H647" s="17"/>
      <c r="I647" s="17"/>
      <c r="J647" s="17"/>
    </row>
    <row r="648" spans="1:10" ht="15" customHeight="1" x14ac:dyDescent="0.2">
      <c r="A648" s="1" t="s">
        <v>122</v>
      </c>
      <c r="B648" s="8">
        <v>691</v>
      </c>
      <c r="D648" s="17"/>
      <c r="E648" s="17"/>
      <c r="F648" s="17"/>
      <c r="G648" s="17"/>
      <c r="H648" s="17"/>
      <c r="I648" s="17"/>
      <c r="J648" s="17"/>
    </row>
    <row r="649" spans="1:10" ht="15" customHeight="1" x14ac:dyDescent="0.2">
      <c r="A649" s="1" t="s">
        <v>123</v>
      </c>
      <c r="B649" s="8">
        <v>285</v>
      </c>
      <c r="D649" s="17"/>
      <c r="E649" s="17"/>
      <c r="F649" s="17"/>
      <c r="G649" s="17"/>
      <c r="H649" s="17"/>
      <c r="I649" s="17"/>
      <c r="J649" s="17"/>
    </row>
    <row r="650" spans="1:10" ht="15" customHeight="1" x14ac:dyDescent="0.2">
      <c r="A650" s="1" t="s">
        <v>124</v>
      </c>
      <c r="B650" s="8">
        <v>288</v>
      </c>
      <c r="D650" s="17"/>
      <c r="E650" s="17"/>
      <c r="F650" s="17"/>
      <c r="G650" s="17"/>
      <c r="H650" s="17"/>
      <c r="I650" s="17"/>
      <c r="J650" s="17"/>
    </row>
    <row r="651" spans="1:10" ht="15" customHeight="1" x14ac:dyDescent="0.2">
      <c r="A651" s="1" t="s">
        <v>125</v>
      </c>
      <c r="B651" s="8">
        <v>590</v>
      </c>
      <c r="D651" s="17"/>
      <c r="E651" s="17"/>
      <c r="F651" s="17"/>
      <c r="G651" s="17"/>
      <c r="H651" s="17"/>
      <c r="I651" s="17"/>
      <c r="J651" s="17"/>
    </row>
    <row r="652" spans="1:10" ht="15" customHeight="1" x14ac:dyDescent="0.2">
      <c r="A652" s="1" t="s">
        <v>126</v>
      </c>
      <c r="B652" s="8">
        <v>381</v>
      </c>
      <c r="D652" s="17"/>
      <c r="E652" s="17"/>
      <c r="F652" s="17"/>
      <c r="G652" s="17"/>
      <c r="H652" s="17"/>
      <c r="I652" s="17"/>
      <c r="J652" s="17"/>
    </row>
    <row r="653" spans="1:10" ht="15" customHeight="1" x14ac:dyDescent="0.2">
      <c r="A653" s="1" t="s">
        <v>127</v>
      </c>
      <c r="B653" s="8">
        <v>832</v>
      </c>
      <c r="D653" s="17"/>
      <c r="E653" s="17"/>
      <c r="F653" s="17"/>
      <c r="G653" s="17"/>
      <c r="H653" s="17"/>
      <c r="I653" s="17"/>
      <c r="J653" s="17"/>
    </row>
    <row r="654" spans="1:10" ht="15" customHeight="1" x14ac:dyDescent="0.2">
      <c r="A654" s="1" t="s">
        <v>128</v>
      </c>
      <c r="B654" s="8">
        <v>1150</v>
      </c>
      <c r="D654" s="17"/>
      <c r="E654" s="17"/>
      <c r="F654" s="17"/>
      <c r="G654" s="17"/>
      <c r="H654" s="17"/>
      <c r="I654" s="17"/>
      <c r="J654" s="17"/>
    </row>
    <row r="655" spans="1:10" ht="15" customHeight="1" x14ac:dyDescent="0.2">
      <c r="A655" s="1" t="s">
        <v>129</v>
      </c>
      <c r="B655" s="8">
        <v>1450</v>
      </c>
      <c r="D655" s="17"/>
      <c r="E655" s="17"/>
      <c r="F655" s="17"/>
      <c r="G655" s="17"/>
      <c r="H655" s="17"/>
      <c r="I655" s="17"/>
      <c r="J655" s="17"/>
    </row>
    <row r="656" spans="1:10" ht="15" customHeight="1" x14ac:dyDescent="0.2">
      <c r="A656" s="1" t="s">
        <v>130</v>
      </c>
      <c r="B656" s="8">
        <v>1474</v>
      </c>
      <c r="D656" s="17"/>
      <c r="E656" s="17"/>
      <c r="F656" s="17"/>
      <c r="G656" s="17"/>
      <c r="H656" s="17"/>
      <c r="I656" s="17"/>
      <c r="J656" s="17"/>
    </row>
    <row r="657" spans="1:10" ht="15" customHeight="1" x14ac:dyDescent="0.2">
      <c r="A657" s="1" t="s">
        <v>131</v>
      </c>
      <c r="B657" s="8">
        <v>560</v>
      </c>
      <c r="D657" s="17"/>
      <c r="E657" s="17"/>
      <c r="F657" s="17"/>
      <c r="G657" s="17"/>
      <c r="H657" s="17"/>
      <c r="I657" s="17"/>
      <c r="J657" s="17"/>
    </row>
    <row r="658" spans="1:10" ht="15" customHeight="1" x14ac:dyDescent="0.2">
      <c r="A658" s="1" t="s">
        <v>132</v>
      </c>
      <c r="B658" s="8">
        <v>1013</v>
      </c>
      <c r="D658" s="17"/>
      <c r="E658" s="17"/>
      <c r="F658" s="17"/>
      <c r="G658" s="17"/>
      <c r="H658" s="17"/>
      <c r="I658" s="17"/>
      <c r="J658" s="17"/>
    </row>
    <row r="659" spans="1:10" ht="15" customHeight="1" x14ac:dyDescent="0.2">
      <c r="A659" s="1" t="s">
        <v>133</v>
      </c>
      <c r="B659" s="8">
        <v>1750</v>
      </c>
      <c r="D659" s="17"/>
      <c r="E659" s="17"/>
      <c r="F659" s="17"/>
      <c r="G659" s="17"/>
      <c r="H659" s="17"/>
      <c r="I659" s="17"/>
      <c r="J659" s="17"/>
    </row>
    <row r="660" spans="1:10" ht="15" customHeight="1" x14ac:dyDescent="0.2">
      <c r="A660" s="1" t="s">
        <v>134</v>
      </c>
      <c r="B660" s="28">
        <v>74174.733141167366</v>
      </c>
      <c r="D660" s="17"/>
      <c r="E660" s="17"/>
      <c r="F660" s="17"/>
      <c r="G660" s="17"/>
      <c r="H660" s="17"/>
      <c r="I660" s="17"/>
      <c r="J660" s="17"/>
    </row>
    <row r="661" spans="1:10" ht="15" customHeight="1" x14ac:dyDescent="0.2">
      <c r="A661" s="1"/>
      <c r="B661" s="8"/>
      <c r="D661" s="17"/>
      <c r="E661" s="17"/>
      <c r="F661" s="17"/>
      <c r="G661" s="17"/>
      <c r="H661" s="17"/>
      <c r="I661" s="17"/>
      <c r="J661" s="17"/>
    </row>
    <row r="662" spans="1:10" ht="15" customHeight="1" x14ac:dyDescent="0.2">
      <c r="A662" s="1" t="s">
        <v>54</v>
      </c>
      <c r="B662" s="8"/>
      <c r="D662" s="17"/>
      <c r="E662" s="17"/>
      <c r="F662" s="17"/>
      <c r="G662" s="17"/>
      <c r="H662" s="17"/>
      <c r="I662" s="17"/>
      <c r="J662" s="17"/>
    </row>
    <row r="663" spans="1:10" ht="15" customHeight="1" x14ac:dyDescent="0.2">
      <c r="A663" s="1" t="s">
        <v>3</v>
      </c>
      <c r="B663" s="8">
        <v>5150</v>
      </c>
      <c r="D663" s="17"/>
      <c r="E663" s="17"/>
      <c r="F663" s="17"/>
      <c r="G663" s="17"/>
      <c r="H663" s="17"/>
      <c r="I663" s="17"/>
      <c r="J663" s="17"/>
    </row>
    <row r="664" spans="1:10" ht="15" customHeight="1" x14ac:dyDescent="0.2">
      <c r="A664" s="1" t="s">
        <v>118</v>
      </c>
      <c r="B664" s="8">
        <v>1313</v>
      </c>
      <c r="D664" s="17"/>
      <c r="E664" s="17"/>
      <c r="F664" s="17"/>
      <c r="G664" s="17"/>
      <c r="H664" s="17"/>
      <c r="I664" s="17"/>
      <c r="J664" s="17"/>
    </row>
    <row r="665" spans="1:10" ht="15" customHeight="1" x14ac:dyDescent="0.2">
      <c r="A665" s="1" t="s">
        <v>119</v>
      </c>
      <c r="B665" s="8">
        <v>645</v>
      </c>
      <c r="D665" s="17"/>
      <c r="E665" s="17"/>
      <c r="F665" s="17"/>
      <c r="G665" s="17"/>
      <c r="H665" s="17"/>
      <c r="I665" s="17"/>
      <c r="J665" s="17"/>
    </row>
    <row r="666" spans="1:10" ht="15" customHeight="1" x14ac:dyDescent="0.2">
      <c r="A666" s="1" t="s">
        <v>120</v>
      </c>
      <c r="B666" s="8">
        <v>346</v>
      </c>
      <c r="D666" s="17"/>
      <c r="E666" s="17"/>
      <c r="F666" s="17"/>
      <c r="G666" s="17"/>
      <c r="H666" s="17"/>
      <c r="I666" s="17"/>
      <c r="J666" s="17"/>
    </row>
    <row r="667" spans="1:10" ht="15" customHeight="1" x14ac:dyDescent="0.2">
      <c r="A667" s="1" t="s">
        <v>121</v>
      </c>
      <c r="B667" s="8">
        <v>360</v>
      </c>
      <c r="D667" s="17"/>
      <c r="E667" s="17"/>
      <c r="F667" s="17"/>
      <c r="G667" s="17"/>
      <c r="H667" s="17"/>
      <c r="I667" s="17"/>
      <c r="J667" s="17"/>
    </row>
    <row r="668" spans="1:10" ht="15" customHeight="1" x14ac:dyDescent="0.2">
      <c r="A668" s="1" t="s">
        <v>122</v>
      </c>
      <c r="B668" s="8">
        <v>309</v>
      </c>
      <c r="D668" s="17"/>
      <c r="E668" s="17"/>
      <c r="F668" s="17"/>
      <c r="G668" s="17"/>
      <c r="H668" s="17"/>
      <c r="I668" s="17"/>
      <c r="J668" s="17"/>
    </row>
    <row r="669" spans="1:10" ht="15" customHeight="1" x14ac:dyDescent="0.2">
      <c r="A669" s="1" t="s">
        <v>123</v>
      </c>
      <c r="B669" s="8">
        <v>280</v>
      </c>
      <c r="D669" s="17"/>
      <c r="E669" s="17"/>
      <c r="F669" s="17"/>
      <c r="G669" s="17"/>
      <c r="H669" s="17"/>
      <c r="I669" s="17"/>
      <c r="J669" s="17"/>
    </row>
    <row r="670" spans="1:10" ht="15" customHeight="1" x14ac:dyDescent="0.2">
      <c r="A670" s="1" t="s">
        <v>124</v>
      </c>
      <c r="B670" s="8">
        <v>190</v>
      </c>
      <c r="D670" s="17"/>
      <c r="E670" s="17"/>
      <c r="F670" s="17"/>
      <c r="G670" s="17"/>
      <c r="H670" s="17"/>
      <c r="I670" s="17"/>
      <c r="J670" s="17"/>
    </row>
    <row r="671" spans="1:10" ht="15" customHeight="1" x14ac:dyDescent="0.2">
      <c r="A671" s="1" t="s">
        <v>125</v>
      </c>
      <c r="B671" s="8">
        <v>153</v>
      </c>
      <c r="D671" s="17"/>
      <c r="E671" s="17"/>
      <c r="F671" s="17"/>
      <c r="G671" s="17"/>
      <c r="H671" s="17"/>
      <c r="I671" s="17"/>
      <c r="J671" s="17"/>
    </row>
    <row r="672" spans="1:10" ht="15" customHeight="1" x14ac:dyDescent="0.2">
      <c r="A672" s="1" t="s">
        <v>126</v>
      </c>
      <c r="B672" s="8">
        <v>93</v>
      </c>
      <c r="D672" s="17"/>
      <c r="E672" s="17"/>
      <c r="F672" s="17"/>
      <c r="G672" s="17"/>
      <c r="H672" s="17"/>
      <c r="I672" s="17"/>
      <c r="J672" s="17"/>
    </row>
    <row r="673" spans="1:10" ht="15" customHeight="1" x14ac:dyDescent="0.2">
      <c r="A673" s="1" t="s">
        <v>127</v>
      </c>
      <c r="B673" s="8">
        <v>271</v>
      </c>
      <c r="D673" s="17"/>
      <c r="E673" s="17"/>
      <c r="F673" s="17"/>
      <c r="G673" s="17"/>
      <c r="H673" s="17"/>
      <c r="I673" s="17"/>
      <c r="J673" s="17"/>
    </row>
    <row r="674" spans="1:10" ht="15" customHeight="1" x14ac:dyDescent="0.2">
      <c r="A674" s="1" t="s">
        <v>128</v>
      </c>
      <c r="B674" s="8">
        <v>387</v>
      </c>
      <c r="D674" s="17"/>
      <c r="E674" s="17"/>
      <c r="F674" s="17"/>
      <c r="G674" s="17"/>
      <c r="H674" s="17"/>
      <c r="I674" s="17"/>
      <c r="J674" s="17"/>
    </row>
    <row r="675" spans="1:10" ht="15" customHeight="1" x14ac:dyDescent="0.2">
      <c r="A675" s="1" t="s">
        <v>129</v>
      </c>
      <c r="B675" s="8">
        <v>282</v>
      </c>
      <c r="D675" s="17"/>
      <c r="E675" s="17"/>
      <c r="F675" s="17"/>
      <c r="G675" s="17"/>
      <c r="H675" s="17"/>
      <c r="I675" s="17"/>
      <c r="J675" s="17"/>
    </row>
    <row r="676" spans="1:10" ht="15" customHeight="1" x14ac:dyDescent="0.2">
      <c r="A676" s="1" t="s">
        <v>130</v>
      </c>
      <c r="B676" s="8">
        <v>175</v>
      </c>
      <c r="D676" s="17"/>
      <c r="E676" s="17"/>
      <c r="F676" s="17"/>
      <c r="G676" s="17"/>
      <c r="H676" s="17"/>
      <c r="I676" s="17"/>
      <c r="J676" s="17"/>
    </row>
    <row r="677" spans="1:10" ht="15" customHeight="1" x14ac:dyDescent="0.2">
      <c r="A677" s="1" t="s">
        <v>131</v>
      </c>
      <c r="B677" s="8">
        <v>219</v>
      </c>
      <c r="D677" s="17"/>
      <c r="E677" s="17"/>
      <c r="F677" s="17"/>
      <c r="G677" s="17"/>
      <c r="H677" s="17"/>
      <c r="I677" s="17"/>
      <c r="J677" s="17"/>
    </row>
    <row r="678" spans="1:10" ht="15" customHeight="1" x14ac:dyDescent="0.2">
      <c r="A678" s="1" t="s">
        <v>132</v>
      </c>
      <c r="B678" s="8">
        <v>73</v>
      </c>
      <c r="D678" s="17"/>
      <c r="E678" s="17"/>
      <c r="F678" s="17"/>
      <c r="G678" s="17"/>
      <c r="H678" s="17"/>
      <c r="I678" s="17"/>
      <c r="J678" s="17"/>
    </row>
    <row r="679" spans="1:10" ht="15" customHeight="1" x14ac:dyDescent="0.2">
      <c r="A679" s="1" t="s">
        <v>133</v>
      </c>
      <c r="B679" s="8">
        <v>54</v>
      </c>
      <c r="D679" s="17"/>
      <c r="E679" s="17"/>
      <c r="F679" s="17"/>
      <c r="G679" s="17"/>
      <c r="H679" s="17"/>
      <c r="I679" s="17"/>
      <c r="J679" s="17"/>
    </row>
    <row r="680" spans="1:10" ht="15" customHeight="1" x14ac:dyDescent="0.2">
      <c r="A680" s="1" t="s">
        <v>134</v>
      </c>
      <c r="B680" s="28">
        <v>23589.664244027372</v>
      </c>
      <c r="D680" s="17"/>
      <c r="E680" s="17"/>
      <c r="F680" s="17"/>
      <c r="G680" s="17"/>
      <c r="H680" s="17"/>
      <c r="I680" s="17"/>
      <c r="J680" s="17"/>
    </row>
    <row r="681" spans="1:10" ht="15" customHeight="1" x14ac:dyDescent="0.2">
      <c r="A681" s="1"/>
      <c r="B681" s="8"/>
      <c r="D681" s="17"/>
      <c r="E681" s="17"/>
      <c r="F681" s="17"/>
      <c r="G681" s="17"/>
      <c r="H681" s="17"/>
      <c r="I681" s="17"/>
      <c r="J681" s="17"/>
    </row>
    <row r="682" spans="1:10" ht="15" customHeight="1" x14ac:dyDescent="0.2">
      <c r="A682" s="1" t="s">
        <v>55</v>
      </c>
      <c r="B682" s="8"/>
      <c r="D682" s="17"/>
      <c r="E682" s="17"/>
      <c r="F682" s="17"/>
      <c r="G682" s="17"/>
      <c r="H682" s="17"/>
      <c r="I682" s="17"/>
      <c r="J682" s="17"/>
    </row>
    <row r="683" spans="1:10" ht="15" customHeight="1" x14ac:dyDescent="0.2">
      <c r="A683" s="1" t="s">
        <v>3</v>
      </c>
      <c r="B683" s="8">
        <v>9071</v>
      </c>
      <c r="D683" s="17"/>
      <c r="E683" s="17"/>
      <c r="F683" s="17"/>
      <c r="G683" s="17"/>
      <c r="H683" s="17"/>
      <c r="I683" s="17"/>
      <c r="J683" s="17"/>
    </row>
    <row r="684" spans="1:10" ht="15" customHeight="1" x14ac:dyDescent="0.2">
      <c r="A684" s="1" t="s">
        <v>118</v>
      </c>
      <c r="B684" s="8">
        <v>2208</v>
      </c>
      <c r="D684" s="17"/>
      <c r="E684" s="17"/>
      <c r="F684" s="17"/>
      <c r="G684" s="17"/>
      <c r="H684" s="17"/>
      <c r="I684" s="17"/>
      <c r="J684" s="17"/>
    </row>
    <row r="685" spans="1:10" ht="15" customHeight="1" x14ac:dyDescent="0.2">
      <c r="A685" s="1" t="s">
        <v>119</v>
      </c>
      <c r="B685" s="8">
        <v>761</v>
      </c>
      <c r="D685" s="17"/>
      <c r="E685" s="17"/>
      <c r="F685" s="17"/>
      <c r="G685" s="17"/>
      <c r="H685" s="17"/>
      <c r="I685" s="17"/>
      <c r="J685" s="17"/>
    </row>
    <row r="686" spans="1:10" ht="15" customHeight="1" x14ac:dyDescent="0.2">
      <c r="A686" s="1" t="s">
        <v>120</v>
      </c>
      <c r="B686" s="8">
        <v>507</v>
      </c>
      <c r="D686" s="17"/>
      <c r="E686" s="17"/>
      <c r="F686" s="17"/>
      <c r="G686" s="17"/>
      <c r="H686" s="17"/>
      <c r="I686" s="17"/>
      <c r="J686" s="17"/>
    </row>
    <row r="687" spans="1:10" ht="15" customHeight="1" x14ac:dyDescent="0.2">
      <c r="A687" s="1" t="s">
        <v>121</v>
      </c>
      <c r="B687" s="8">
        <v>617</v>
      </c>
      <c r="D687" s="17"/>
      <c r="E687" s="17"/>
      <c r="F687" s="17"/>
      <c r="G687" s="17"/>
      <c r="H687" s="17"/>
      <c r="I687" s="17"/>
      <c r="J687" s="17"/>
    </row>
    <row r="688" spans="1:10" ht="15" customHeight="1" x14ac:dyDescent="0.2">
      <c r="A688" s="1" t="s">
        <v>122</v>
      </c>
      <c r="B688" s="8">
        <v>278</v>
      </c>
      <c r="D688" s="17"/>
      <c r="E688" s="17"/>
      <c r="F688" s="17"/>
      <c r="G688" s="17"/>
      <c r="H688" s="17"/>
      <c r="I688" s="17"/>
      <c r="J688" s="17"/>
    </row>
    <row r="689" spans="1:10" ht="15" customHeight="1" x14ac:dyDescent="0.2">
      <c r="A689" s="1" t="s">
        <v>123</v>
      </c>
      <c r="B689" s="8">
        <v>325</v>
      </c>
      <c r="D689" s="17"/>
      <c r="E689" s="17"/>
      <c r="F689" s="17"/>
      <c r="G689" s="17"/>
      <c r="H689" s="17"/>
      <c r="I689" s="17"/>
      <c r="J689" s="17"/>
    </row>
    <row r="690" spans="1:10" ht="15" customHeight="1" x14ac:dyDescent="0.2">
      <c r="A690" s="1" t="s">
        <v>124</v>
      </c>
      <c r="B690" s="8">
        <v>380</v>
      </c>
      <c r="D690" s="17"/>
      <c r="E690" s="17"/>
      <c r="F690" s="17"/>
      <c r="G690" s="17"/>
      <c r="H690" s="17"/>
      <c r="I690" s="17"/>
      <c r="J690" s="17"/>
    </row>
    <row r="691" spans="1:10" ht="15" customHeight="1" x14ac:dyDescent="0.2">
      <c r="A691" s="1" t="s">
        <v>125</v>
      </c>
      <c r="B691" s="8">
        <v>461</v>
      </c>
      <c r="D691" s="17"/>
      <c r="E691" s="17"/>
      <c r="F691" s="17"/>
      <c r="G691" s="17"/>
      <c r="H691" s="17"/>
      <c r="I691" s="17"/>
      <c r="J691" s="17"/>
    </row>
    <row r="692" spans="1:10" ht="15" customHeight="1" x14ac:dyDescent="0.2">
      <c r="A692" s="1" t="s">
        <v>126</v>
      </c>
      <c r="B692" s="8">
        <v>334</v>
      </c>
      <c r="D692" s="17"/>
      <c r="E692" s="17"/>
      <c r="F692" s="17"/>
      <c r="G692" s="17"/>
      <c r="H692" s="17"/>
      <c r="I692" s="17"/>
      <c r="J692" s="17"/>
    </row>
    <row r="693" spans="1:10" ht="15" customHeight="1" x14ac:dyDescent="0.2">
      <c r="A693" s="1" t="s">
        <v>127</v>
      </c>
      <c r="B693" s="8">
        <v>629</v>
      </c>
      <c r="D693" s="17"/>
      <c r="E693" s="17"/>
      <c r="F693" s="17"/>
      <c r="G693" s="17"/>
      <c r="H693" s="17"/>
      <c r="I693" s="17"/>
      <c r="J693" s="17"/>
    </row>
    <row r="694" spans="1:10" ht="15" customHeight="1" x14ac:dyDescent="0.2">
      <c r="A694" s="1" t="s">
        <v>128</v>
      </c>
      <c r="B694" s="8">
        <v>991</v>
      </c>
      <c r="D694" s="17"/>
      <c r="E694" s="17"/>
      <c r="F694" s="17"/>
      <c r="G694" s="17"/>
      <c r="H694" s="17"/>
      <c r="I694" s="17"/>
      <c r="J694" s="17"/>
    </row>
    <row r="695" spans="1:10" ht="15" customHeight="1" x14ac:dyDescent="0.2">
      <c r="A695" s="1" t="s">
        <v>129</v>
      </c>
      <c r="B695" s="8">
        <v>710</v>
      </c>
      <c r="D695" s="17"/>
      <c r="E695" s="17"/>
      <c r="F695" s="17"/>
      <c r="G695" s="17"/>
      <c r="H695" s="17"/>
      <c r="I695" s="17"/>
      <c r="J695" s="17"/>
    </row>
    <row r="696" spans="1:10" ht="15" customHeight="1" x14ac:dyDescent="0.2">
      <c r="A696" s="1" t="s">
        <v>130</v>
      </c>
      <c r="B696" s="8">
        <v>360</v>
      </c>
      <c r="D696" s="17"/>
      <c r="E696" s="17"/>
      <c r="F696" s="17"/>
      <c r="G696" s="17"/>
      <c r="H696" s="17"/>
      <c r="I696" s="17"/>
      <c r="J696" s="17"/>
    </row>
    <row r="697" spans="1:10" ht="15" customHeight="1" x14ac:dyDescent="0.2">
      <c r="A697" s="1" t="s">
        <v>131</v>
      </c>
      <c r="B697" s="8">
        <v>129</v>
      </c>
      <c r="D697" s="17"/>
      <c r="E697" s="17"/>
      <c r="F697" s="17"/>
      <c r="G697" s="17"/>
      <c r="H697" s="17"/>
      <c r="I697" s="17"/>
      <c r="J697" s="17"/>
    </row>
    <row r="698" spans="1:10" ht="15" customHeight="1" x14ac:dyDescent="0.2">
      <c r="A698" s="1" t="s">
        <v>132</v>
      </c>
      <c r="B698" s="8">
        <v>248</v>
      </c>
      <c r="D698" s="17"/>
      <c r="E698" s="17"/>
      <c r="F698" s="17"/>
      <c r="G698" s="17"/>
      <c r="H698" s="17"/>
      <c r="I698" s="17"/>
      <c r="J698" s="17"/>
    </row>
    <row r="699" spans="1:10" ht="15" customHeight="1" x14ac:dyDescent="0.2">
      <c r="A699" s="1" t="s">
        <v>133</v>
      </c>
      <c r="B699" s="8">
        <v>133</v>
      </c>
      <c r="D699" s="17"/>
      <c r="E699" s="17"/>
      <c r="F699" s="17"/>
      <c r="G699" s="17"/>
      <c r="H699" s="17"/>
      <c r="I699" s="17"/>
      <c r="J699" s="17"/>
    </row>
    <row r="700" spans="1:10" ht="15" customHeight="1" x14ac:dyDescent="0.2">
      <c r="A700" s="1" t="s">
        <v>134</v>
      </c>
      <c r="B700" s="28">
        <v>32389.247696839055</v>
      </c>
      <c r="D700" s="17"/>
      <c r="E700" s="17"/>
      <c r="F700" s="17"/>
      <c r="G700" s="17"/>
      <c r="H700" s="17"/>
      <c r="I700" s="17"/>
      <c r="J700" s="17"/>
    </row>
    <row r="701" spans="1:10" ht="15" customHeight="1" x14ac:dyDescent="0.2">
      <c r="A701" s="1"/>
      <c r="B701" s="8"/>
      <c r="D701" s="17"/>
      <c r="E701" s="17"/>
      <c r="F701" s="17"/>
      <c r="G701" s="17"/>
      <c r="H701" s="17"/>
      <c r="I701" s="17"/>
      <c r="J701" s="17"/>
    </row>
    <row r="702" spans="1:10" ht="15" customHeight="1" x14ac:dyDescent="0.2">
      <c r="A702" s="1" t="s">
        <v>56</v>
      </c>
      <c r="B702" s="8"/>
      <c r="D702" s="17"/>
      <c r="E702" s="17"/>
      <c r="F702" s="17"/>
      <c r="G702" s="17"/>
      <c r="H702" s="17"/>
      <c r="I702" s="17"/>
      <c r="J702" s="17"/>
    </row>
    <row r="703" spans="1:10" ht="15" customHeight="1" x14ac:dyDescent="0.2">
      <c r="A703" s="1" t="s">
        <v>3</v>
      </c>
      <c r="B703" s="8">
        <v>2810</v>
      </c>
      <c r="D703" s="17"/>
      <c r="E703" s="17"/>
      <c r="F703" s="17"/>
      <c r="G703" s="17"/>
      <c r="H703" s="17"/>
      <c r="I703" s="17"/>
      <c r="J703" s="17"/>
    </row>
    <row r="704" spans="1:10" ht="15" customHeight="1" x14ac:dyDescent="0.2">
      <c r="A704" s="1" t="s">
        <v>118</v>
      </c>
      <c r="B704" s="8">
        <v>722</v>
      </c>
      <c r="D704" s="17"/>
      <c r="E704" s="17"/>
      <c r="F704" s="17"/>
      <c r="G704" s="17"/>
      <c r="H704" s="17"/>
      <c r="I704" s="17"/>
      <c r="J704" s="17"/>
    </row>
    <row r="705" spans="1:10" ht="15" customHeight="1" x14ac:dyDescent="0.2">
      <c r="A705" s="1" t="s">
        <v>119</v>
      </c>
      <c r="B705" s="8">
        <v>351</v>
      </c>
      <c r="D705" s="17"/>
      <c r="E705" s="17"/>
      <c r="F705" s="17"/>
      <c r="G705" s="17"/>
      <c r="H705" s="17"/>
      <c r="I705" s="17"/>
      <c r="J705" s="17"/>
    </row>
    <row r="706" spans="1:10" ht="15" customHeight="1" x14ac:dyDescent="0.2">
      <c r="A706" s="1" t="s">
        <v>120</v>
      </c>
      <c r="B706" s="8">
        <v>210</v>
      </c>
      <c r="D706" s="17"/>
      <c r="E706" s="17"/>
      <c r="F706" s="17"/>
      <c r="G706" s="17"/>
      <c r="H706" s="17"/>
      <c r="I706" s="17"/>
      <c r="J706" s="17"/>
    </row>
    <row r="707" spans="1:10" ht="15" customHeight="1" x14ac:dyDescent="0.2">
      <c r="A707" s="1" t="s">
        <v>121</v>
      </c>
      <c r="B707" s="8">
        <v>126</v>
      </c>
      <c r="D707" s="17"/>
      <c r="E707" s="17"/>
      <c r="F707" s="17"/>
      <c r="G707" s="17"/>
      <c r="H707" s="17"/>
      <c r="I707" s="17"/>
      <c r="J707" s="17"/>
    </row>
    <row r="708" spans="1:10" ht="15" customHeight="1" x14ac:dyDescent="0.2">
      <c r="A708" s="1" t="s">
        <v>122</v>
      </c>
      <c r="B708" s="8">
        <v>151</v>
      </c>
      <c r="D708" s="17"/>
      <c r="E708" s="17"/>
      <c r="F708" s="17"/>
      <c r="G708" s="17"/>
      <c r="H708" s="17"/>
      <c r="I708" s="17"/>
      <c r="J708" s="17"/>
    </row>
    <row r="709" spans="1:10" ht="15" customHeight="1" x14ac:dyDescent="0.2">
      <c r="A709" s="1" t="s">
        <v>123</v>
      </c>
      <c r="B709" s="8">
        <v>110</v>
      </c>
      <c r="D709" s="17"/>
      <c r="E709" s="17"/>
      <c r="F709" s="17"/>
      <c r="G709" s="17"/>
      <c r="H709" s="17"/>
      <c r="I709" s="17"/>
      <c r="J709" s="17"/>
    </row>
    <row r="710" spans="1:10" ht="15" customHeight="1" x14ac:dyDescent="0.2">
      <c r="A710" s="1" t="s">
        <v>124</v>
      </c>
      <c r="B710" s="8">
        <v>155</v>
      </c>
      <c r="D710" s="17"/>
      <c r="E710" s="17"/>
      <c r="F710" s="17"/>
      <c r="G710" s="17"/>
      <c r="H710" s="17"/>
      <c r="I710" s="17"/>
      <c r="J710" s="17"/>
    </row>
    <row r="711" spans="1:10" ht="15" customHeight="1" x14ac:dyDescent="0.2">
      <c r="A711" s="1" t="s">
        <v>125</v>
      </c>
      <c r="B711" s="8">
        <v>160</v>
      </c>
      <c r="D711" s="17"/>
      <c r="E711" s="17"/>
      <c r="F711" s="17"/>
      <c r="G711" s="17"/>
      <c r="H711" s="17"/>
      <c r="I711" s="17"/>
      <c r="J711" s="17"/>
    </row>
    <row r="712" spans="1:10" ht="15" customHeight="1" x14ac:dyDescent="0.2">
      <c r="A712" s="1" t="s">
        <v>126</v>
      </c>
      <c r="B712" s="8">
        <v>87</v>
      </c>
      <c r="D712" s="17"/>
      <c r="E712" s="17"/>
      <c r="F712" s="17"/>
      <c r="G712" s="17"/>
      <c r="H712" s="17"/>
      <c r="I712" s="17"/>
      <c r="J712" s="17"/>
    </row>
    <row r="713" spans="1:10" ht="15" customHeight="1" x14ac:dyDescent="0.2">
      <c r="A713" s="1" t="s">
        <v>127</v>
      </c>
      <c r="B713" s="8">
        <v>109</v>
      </c>
      <c r="D713" s="17"/>
      <c r="E713" s="17"/>
      <c r="F713" s="17"/>
      <c r="G713" s="17"/>
      <c r="H713" s="17"/>
      <c r="I713" s="17"/>
      <c r="J713" s="17"/>
    </row>
    <row r="714" spans="1:10" ht="15" customHeight="1" x14ac:dyDescent="0.2">
      <c r="A714" s="1" t="s">
        <v>128</v>
      </c>
      <c r="B714" s="8">
        <v>189</v>
      </c>
      <c r="D714" s="17"/>
      <c r="E714" s="17"/>
      <c r="F714" s="17"/>
      <c r="G714" s="17"/>
      <c r="H714" s="17"/>
      <c r="I714" s="17"/>
      <c r="J714" s="17"/>
    </row>
    <row r="715" spans="1:10" ht="15" customHeight="1" x14ac:dyDescent="0.2">
      <c r="A715" s="1" t="s">
        <v>129</v>
      </c>
      <c r="B715" s="8">
        <v>73</v>
      </c>
      <c r="D715" s="17"/>
      <c r="E715" s="17"/>
      <c r="F715" s="17"/>
      <c r="G715" s="17"/>
      <c r="H715" s="17"/>
      <c r="I715" s="17"/>
      <c r="J715" s="17"/>
    </row>
    <row r="716" spans="1:10" ht="15" customHeight="1" x14ac:dyDescent="0.2">
      <c r="A716" s="1" t="s">
        <v>130</v>
      </c>
      <c r="B716" s="8">
        <v>90</v>
      </c>
      <c r="D716" s="17"/>
      <c r="E716" s="17"/>
      <c r="F716" s="17"/>
      <c r="G716" s="17"/>
      <c r="H716" s="17"/>
      <c r="I716" s="17"/>
      <c r="J716" s="17"/>
    </row>
    <row r="717" spans="1:10" ht="15" customHeight="1" x14ac:dyDescent="0.2">
      <c r="A717" s="1" t="s">
        <v>131</v>
      </c>
      <c r="B717" s="8">
        <v>51</v>
      </c>
      <c r="D717" s="17"/>
      <c r="E717" s="17"/>
      <c r="F717" s="17"/>
      <c r="G717" s="17"/>
      <c r="H717" s="17"/>
      <c r="I717" s="17"/>
      <c r="J717" s="17"/>
    </row>
    <row r="718" spans="1:10" ht="15" customHeight="1" x14ac:dyDescent="0.2">
      <c r="A718" s="1" t="s">
        <v>132</v>
      </c>
      <c r="B718" s="8">
        <v>87</v>
      </c>
      <c r="D718" s="17"/>
      <c r="E718" s="17"/>
      <c r="F718" s="17"/>
      <c r="G718" s="17"/>
      <c r="H718" s="17"/>
      <c r="I718" s="17"/>
      <c r="J718" s="17"/>
    </row>
    <row r="719" spans="1:10" ht="15" customHeight="1" x14ac:dyDescent="0.2">
      <c r="A719" s="1" t="s">
        <v>133</v>
      </c>
      <c r="B719" s="8">
        <v>139</v>
      </c>
      <c r="D719" s="17"/>
      <c r="E719" s="17"/>
      <c r="F719" s="17"/>
      <c r="G719" s="17"/>
      <c r="H719" s="17"/>
      <c r="I719" s="17"/>
      <c r="J719" s="17"/>
    </row>
    <row r="720" spans="1:10" ht="15" customHeight="1" x14ac:dyDescent="0.2">
      <c r="A720" s="1" t="s">
        <v>134</v>
      </c>
      <c r="B720" s="28">
        <v>24815.03673846582</v>
      </c>
      <c r="D720" s="17"/>
      <c r="E720" s="17"/>
      <c r="F720" s="17"/>
      <c r="G720" s="17"/>
      <c r="H720" s="17"/>
      <c r="I720" s="17"/>
      <c r="J720" s="17"/>
    </row>
    <row r="721" spans="1:10" ht="15" customHeight="1" x14ac:dyDescent="0.2">
      <c r="A721" s="1"/>
      <c r="B721" s="8"/>
      <c r="D721" s="17"/>
      <c r="E721" s="17"/>
      <c r="F721" s="17"/>
      <c r="G721" s="17"/>
      <c r="H721" s="17"/>
      <c r="I721" s="17"/>
      <c r="J721" s="17"/>
    </row>
    <row r="722" spans="1:10" ht="15" customHeight="1" x14ac:dyDescent="0.2">
      <c r="A722" s="1" t="s">
        <v>57</v>
      </c>
      <c r="B722" s="8"/>
      <c r="D722" s="17"/>
      <c r="E722" s="17"/>
      <c r="F722" s="17"/>
      <c r="G722" s="17"/>
      <c r="H722" s="17"/>
      <c r="I722" s="17"/>
      <c r="J722" s="17"/>
    </row>
    <row r="723" spans="1:10" ht="15" customHeight="1" x14ac:dyDescent="0.2">
      <c r="A723" s="1" t="s">
        <v>3</v>
      </c>
      <c r="B723" s="8">
        <v>1106</v>
      </c>
      <c r="D723" s="17"/>
      <c r="E723" s="17"/>
      <c r="F723" s="17"/>
      <c r="G723" s="17"/>
      <c r="H723" s="17"/>
      <c r="I723" s="17"/>
      <c r="J723" s="17"/>
    </row>
    <row r="724" spans="1:10" ht="15" customHeight="1" x14ac:dyDescent="0.2">
      <c r="A724" s="1" t="s">
        <v>118</v>
      </c>
      <c r="B724" s="8">
        <v>370</v>
      </c>
      <c r="D724" s="17"/>
      <c r="E724" s="17"/>
      <c r="F724" s="17"/>
      <c r="G724" s="17"/>
      <c r="H724" s="17"/>
      <c r="I724" s="17"/>
      <c r="J724" s="17"/>
    </row>
    <row r="725" spans="1:10" ht="15" customHeight="1" x14ac:dyDescent="0.2">
      <c r="A725" s="1" t="s">
        <v>119</v>
      </c>
      <c r="B725" s="8">
        <v>134</v>
      </c>
      <c r="D725" s="17"/>
      <c r="E725" s="17"/>
      <c r="F725" s="17"/>
      <c r="G725" s="17"/>
      <c r="H725" s="17"/>
      <c r="I725" s="17"/>
      <c r="J725" s="17"/>
    </row>
    <row r="726" spans="1:10" ht="15" customHeight="1" x14ac:dyDescent="0.2">
      <c r="A726" s="1" t="s">
        <v>120</v>
      </c>
      <c r="B726" s="8">
        <v>131</v>
      </c>
      <c r="D726" s="17"/>
      <c r="E726" s="17"/>
      <c r="F726" s="17"/>
      <c r="G726" s="17"/>
      <c r="H726" s="17"/>
      <c r="I726" s="17"/>
      <c r="J726" s="17"/>
    </row>
    <row r="727" spans="1:10" ht="15" customHeight="1" x14ac:dyDescent="0.2">
      <c r="A727" s="1" t="s">
        <v>121</v>
      </c>
      <c r="B727" s="8">
        <v>31</v>
      </c>
      <c r="D727" s="17"/>
      <c r="E727" s="17"/>
      <c r="F727" s="17"/>
      <c r="G727" s="17"/>
      <c r="H727" s="17"/>
      <c r="I727" s="17"/>
      <c r="J727" s="17"/>
    </row>
    <row r="728" spans="1:10" ht="15" customHeight="1" x14ac:dyDescent="0.2">
      <c r="A728" s="1" t="s">
        <v>122</v>
      </c>
      <c r="B728" s="8">
        <v>80</v>
      </c>
      <c r="D728" s="17"/>
      <c r="E728" s="17"/>
      <c r="F728" s="17"/>
      <c r="G728" s="17"/>
      <c r="H728" s="17"/>
      <c r="I728" s="17"/>
      <c r="J728" s="17"/>
    </row>
    <row r="729" spans="1:10" ht="15" customHeight="1" x14ac:dyDescent="0.2">
      <c r="A729" s="1" t="s">
        <v>123</v>
      </c>
      <c r="B729" s="8">
        <v>34</v>
      </c>
      <c r="D729" s="17"/>
      <c r="E729" s="17"/>
      <c r="F729" s="17"/>
      <c r="G729" s="17"/>
      <c r="H729" s="17"/>
      <c r="I729" s="17"/>
      <c r="J729" s="17"/>
    </row>
    <row r="730" spans="1:10" ht="15" customHeight="1" x14ac:dyDescent="0.2">
      <c r="A730" s="1" t="s">
        <v>124</v>
      </c>
      <c r="B730" s="8">
        <v>41</v>
      </c>
      <c r="D730" s="17"/>
      <c r="E730" s="17"/>
      <c r="F730" s="17"/>
      <c r="G730" s="17"/>
      <c r="H730" s="17"/>
      <c r="I730" s="17"/>
      <c r="J730" s="17"/>
    </row>
    <row r="731" spans="1:10" ht="15" customHeight="1" x14ac:dyDescent="0.2">
      <c r="A731" s="1" t="s">
        <v>125</v>
      </c>
      <c r="B731" s="8">
        <v>53</v>
      </c>
      <c r="D731" s="17"/>
      <c r="E731" s="17"/>
      <c r="F731" s="17"/>
      <c r="G731" s="17"/>
      <c r="H731" s="17"/>
      <c r="I731" s="17"/>
      <c r="J731" s="17"/>
    </row>
    <row r="732" spans="1:10" ht="15" customHeight="1" x14ac:dyDescent="0.2">
      <c r="A732" s="1" t="s">
        <v>126</v>
      </c>
      <c r="B732" s="8">
        <v>24</v>
      </c>
      <c r="D732" s="17"/>
      <c r="E732" s="17"/>
      <c r="F732" s="17"/>
      <c r="G732" s="17"/>
      <c r="H732" s="17"/>
      <c r="I732" s="17"/>
      <c r="J732" s="17"/>
    </row>
    <row r="733" spans="1:10" ht="15" customHeight="1" x14ac:dyDescent="0.2">
      <c r="A733" s="1" t="s">
        <v>127</v>
      </c>
      <c r="B733" s="8">
        <v>49</v>
      </c>
      <c r="D733" s="17"/>
      <c r="E733" s="17"/>
      <c r="F733" s="17"/>
      <c r="G733" s="17"/>
      <c r="H733" s="17"/>
      <c r="I733" s="17"/>
      <c r="J733" s="17"/>
    </row>
    <row r="734" spans="1:10" ht="15" customHeight="1" x14ac:dyDescent="0.2">
      <c r="A734" s="1" t="s">
        <v>128</v>
      </c>
      <c r="B734" s="8">
        <v>28</v>
      </c>
      <c r="D734" s="17"/>
      <c r="E734" s="17"/>
      <c r="F734" s="17"/>
      <c r="G734" s="17"/>
      <c r="H734" s="17"/>
      <c r="I734" s="17"/>
      <c r="J734" s="17"/>
    </row>
    <row r="735" spans="1:10" ht="15" customHeight="1" x14ac:dyDescent="0.2">
      <c r="A735" s="1" t="s">
        <v>129</v>
      </c>
      <c r="B735" s="8">
        <v>67</v>
      </c>
      <c r="D735" s="17"/>
      <c r="E735" s="17"/>
      <c r="F735" s="17"/>
      <c r="G735" s="17"/>
      <c r="H735" s="17"/>
      <c r="I735" s="17"/>
      <c r="J735" s="17"/>
    </row>
    <row r="736" spans="1:10" ht="15" customHeight="1" x14ac:dyDescent="0.2">
      <c r="A736" s="1" t="s">
        <v>130</v>
      </c>
      <c r="B736" s="8">
        <v>56</v>
      </c>
      <c r="D736" s="17"/>
      <c r="E736" s="17"/>
      <c r="F736" s="17"/>
      <c r="G736" s="17"/>
      <c r="H736" s="17"/>
      <c r="I736" s="17"/>
      <c r="J736" s="17"/>
    </row>
    <row r="737" spans="1:10" ht="15" customHeight="1" x14ac:dyDescent="0.2">
      <c r="A737" s="1" t="s">
        <v>131</v>
      </c>
      <c r="B737" s="8">
        <v>0</v>
      </c>
      <c r="D737" s="17"/>
      <c r="E737" s="17"/>
      <c r="F737" s="17"/>
      <c r="G737" s="17"/>
      <c r="H737" s="17"/>
      <c r="I737" s="17"/>
      <c r="J737" s="17"/>
    </row>
    <row r="738" spans="1:10" ht="15" customHeight="1" x14ac:dyDescent="0.2">
      <c r="A738" s="1" t="s">
        <v>132</v>
      </c>
      <c r="B738" s="8">
        <v>0</v>
      </c>
      <c r="D738" s="17"/>
      <c r="E738" s="17"/>
      <c r="F738" s="17"/>
      <c r="G738" s="17"/>
      <c r="H738" s="17"/>
      <c r="I738" s="17"/>
      <c r="J738" s="17"/>
    </row>
    <row r="739" spans="1:10" ht="15" customHeight="1" x14ac:dyDescent="0.2">
      <c r="A739" s="1" t="s">
        <v>133</v>
      </c>
      <c r="B739" s="8">
        <v>8</v>
      </c>
      <c r="D739" s="17"/>
      <c r="E739" s="17"/>
      <c r="F739" s="17"/>
      <c r="G739" s="17"/>
      <c r="H739" s="17"/>
      <c r="I739" s="17"/>
      <c r="J739" s="17"/>
    </row>
    <row r="740" spans="1:10" ht="15" customHeight="1" x14ac:dyDescent="0.2">
      <c r="A740" s="1" t="s">
        <v>134</v>
      </c>
      <c r="B740" s="28">
        <v>16569.450412387385</v>
      </c>
      <c r="D740" s="17"/>
      <c r="E740" s="17"/>
      <c r="F740" s="17"/>
      <c r="G740" s="17"/>
      <c r="H740" s="17"/>
      <c r="I740" s="17"/>
      <c r="J740" s="17"/>
    </row>
    <row r="741" spans="1:10" ht="15" customHeight="1" x14ac:dyDescent="0.2">
      <c r="A741" s="1"/>
      <c r="B741" s="8"/>
      <c r="D741" s="17"/>
      <c r="E741" s="17"/>
      <c r="F741" s="17"/>
      <c r="G741" s="17"/>
      <c r="H741" s="17"/>
      <c r="I741" s="17"/>
      <c r="J741" s="17"/>
    </row>
    <row r="742" spans="1:10" ht="15" customHeight="1" x14ac:dyDescent="0.2">
      <c r="A742" s="1" t="s">
        <v>58</v>
      </c>
      <c r="B742" s="8"/>
      <c r="D742" s="17"/>
      <c r="E742" s="17"/>
      <c r="F742" s="17"/>
      <c r="G742" s="17"/>
      <c r="H742" s="17"/>
      <c r="I742" s="17"/>
      <c r="J742" s="17"/>
    </row>
    <row r="743" spans="1:10" ht="15" customHeight="1" x14ac:dyDescent="0.2">
      <c r="A743" s="1" t="s">
        <v>3</v>
      </c>
      <c r="B743" s="8">
        <v>9890</v>
      </c>
      <c r="D743" s="17"/>
      <c r="E743" s="17"/>
      <c r="F743" s="17"/>
      <c r="G743" s="17"/>
      <c r="H743" s="17"/>
      <c r="I743" s="17"/>
      <c r="J743" s="17"/>
    </row>
    <row r="744" spans="1:10" ht="15" customHeight="1" x14ac:dyDescent="0.2">
      <c r="A744" s="1" t="s">
        <v>118</v>
      </c>
      <c r="B744" s="8">
        <v>2183</v>
      </c>
      <c r="D744" s="17"/>
      <c r="E744" s="17"/>
      <c r="F744" s="17"/>
      <c r="G744" s="17"/>
      <c r="H744" s="17"/>
      <c r="I744" s="17"/>
      <c r="J744" s="17"/>
    </row>
    <row r="745" spans="1:10" ht="15" customHeight="1" x14ac:dyDescent="0.2">
      <c r="A745" s="1" t="s">
        <v>119</v>
      </c>
      <c r="B745" s="8">
        <v>996</v>
      </c>
      <c r="D745" s="17"/>
      <c r="E745" s="17"/>
      <c r="F745" s="17"/>
      <c r="G745" s="17"/>
      <c r="H745" s="17"/>
      <c r="I745" s="17"/>
      <c r="J745" s="17"/>
    </row>
    <row r="746" spans="1:10" ht="15" customHeight="1" x14ac:dyDescent="0.2">
      <c r="A746" s="1" t="s">
        <v>120</v>
      </c>
      <c r="B746" s="8">
        <v>692</v>
      </c>
      <c r="D746" s="17"/>
      <c r="E746" s="17"/>
      <c r="F746" s="17"/>
      <c r="G746" s="17"/>
      <c r="H746" s="17"/>
      <c r="I746" s="17"/>
      <c r="J746" s="17"/>
    </row>
    <row r="747" spans="1:10" ht="15" customHeight="1" x14ac:dyDescent="0.2">
      <c r="A747" s="1" t="s">
        <v>121</v>
      </c>
      <c r="B747" s="8">
        <v>629</v>
      </c>
      <c r="D747" s="17"/>
      <c r="E747" s="17"/>
      <c r="F747" s="17"/>
      <c r="G747" s="17"/>
      <c r="H747" s="17"/>
      <c r="I747" s="17"/>
      <c r="J747" s="17"/>
    </row>
    <row r="748" spans="1:10" ht="15" customHeight="1" x14ac:dyDescent="0.2">
      <c r="A748" s="1" t="s">
        <v>122</v>
      </c>
      <c r="B748" s="8">
        <v>408</v>
      </c>
      <c r="D748" s="17"/>
      <c r="E748" s="17"/>
      <c r="F748" s="17"/>
      <c r="G748" s="17"/>
      <c r="H748" s="17"/>
      <c r="I748" s="17"/>
      <c r="J748" s="17"/>
    </row>
    <row r="749" spans="1:10" ht="15" customHeight="1" x14ac:dyDescent="0.2">
      <c r="A749" s="1" t="s">
        <v>123</v>
      </c>
      <c r="B749" s="8">
        <v>474</v>
      </c>
      <c r="D749" s="17"/>
      <c r="E749" s="17"/>
      <c r="F749" s="17"/>
      <c r="G749" s="17"/>
      <c r="H749" s="17"/>
      <c r="I749" s="17"/>
      <c r="J749" s="17"/>
    </row>
    <row r="750" spans="1:10" ht="15" customHeight="1" x14ac:dyDescent="0.2">
      <c r="A750" s="1" t="s">
        <v>124</v>
      </c>
      <c r="B750" s="8">
        <v>483</v>
      </c>
      <c r="D750" s="17"/>
      <c r="E750" s="17"/>
      <c r="F750" s="17"/>
      <c r="G750" s="17"/>
      <c r="H750" s="17"/>
      <c r="I750" s="17"/>
      <c r="J750" s="17"/>
    </row>
    <row r="751" spans="1:10" ht="15" customHeight="1" x14ac:dyDescent="0.2">
      <c r="A751" s="1" t="s">
        <v>125</v>
      </c>
      <c r="B751" s="8">
        <v>294</v>
      </c>
      <c r="D751" s="17"/>
      <c r="E751" s="17"/>
      <c r="F751" s="17"/>
      <c r="G751" s="17"/>
      <c r="H751" s="17"/>
      <c r="I751" s="17"/>
      <c r="J751" s="17"/>
    </row>
    <row r="752" spans="1:10" ht="15" customHeight="1" x14ac:dyDescent="0.2">
      <c r="A752" s="1" t="s">
        <v>126</v>
      </c>
      <c r="B752" s="8">
        <v>294</v>
      </c>
      <c r="D752" s="17"/>
      <c r="E752" s="17"/>
      <c r="F752" s="17"/>
      <c r="G752" s="17"/>
      <c r="H752" s="17"/>
      <c r="I752" s="17"/>
      <c r="J752" s="17"/>
    </row>
    <row r="753" spans="1:10" ht="15" customHeight="1" x14ac:dyDescent="0.2">
      <c r="A753" s="1" t="s">
        <v>127</v>
      </c>
      <c r="B753" s="8">
        <v>670</v>
      </c>
      <c r="D753" s="17"/>
      <c r="E753" s="17"/>
      <c r="F753" s="17"/>
      <c r="G753" s="17"/>
      <c r="H753" s="17"/>
      <c r="I753" s="17"/>
      <c r="J753" s="17"/>
    </row>
    <row r="754" spans="1:10" ht="15" customHeight="1" x14ac:dyDescent="0.2">
      <c r="A754" s="1" t="s">
        <v>128</v>
      </c>
      <c r="B754" s="8">
        <v>719</v>
      </c>
      <c r="D754" s="17"/>
      <c r="E754" s="17"/>
      <c r="F754" s="17"/>
      <c r="G754" s="17"/>
      <c r="H754" s="17"/>
      <c r="I754" s="17"/>
      <c r="J754" s="17"/>
    </row>
    <row r="755" spans="1:10" ht="15" customHeight="1" x14ac:dyDescent="0.2">
      <c r="A755" s="1" t="s">
        <v>129</v>
      </c>
      <c r="B755" s="8">
        <v>853</v>
      </c>
      <c r="D755" s="17"/>
      <c r="E755" s="17"/>
      <c r="F755" s="17"/>
      <c r="G755" s="17"/>
      <c r="H755" s="17"/>
      <c r="I755" s="17"/>
      <c r="J755" s="17"/>
    </row>
    <row r="756" spans="1:10" ht="15" customHeight="1" x14ac:dyDescent="0.2">
      <c r="A756" s="1" t="s">
        <v>130</v>
      </c>
      <c r="B756" s="8">
        <v>527</v>
      </c>
      <c r="D756" s="17"/>
      <c r="E756" s="17"/>
      <c r="F756" s="17"/>
      <c r="G756" s="17"/>
      <c r="H756" s="17"/>
      <c r="I756" s="17"/>
      <c r="J756" s="17"/>
    </row>
    <row r="757" spans="1:10" ht="15" customHeight="1" x14ac:dyDescent="0.2">
      <c r="A757" s="1" t="s">
        <v>131</v>
      </c>
      <c r="B757" s="8">
        <v>114</v>
      </c>
      <c r="D757" s="17"/>
      <c r="E757" s="17"/>
      <c r="F757" s="17"/>
      <c r="G757" s="17"/>
      <c r="H757" s="17"/>
      <c r="I757" s="17"/>
      <c r="J757" s="17"/>
    </row>
    <row r="758" spans="1:10" ht="15" customHeight="1" x14ac:dyDescent="0.2">
      <c r="A758" s="1" t="s">
        <v>132</v>
      </c>
      <c r="B758" s="8">
        <v>317</v>
      </c>
      <c r="D758" s="17"/>
      <c r="E758" s="17"/>
      <c r="F758" s="17"/>
      <c r="G758" s="17"/>
      <c r="H758" s="17"/>
      <c r="I758" s="17"/>
      <c r="J758" s="17"/>
    </row>
    <row r="759" spans="1:10" ht="15" customHeight="1" x14ac:dyDescent="0.2">
      <c r="A759" s="1" t="s">
        <v>133</v>
      </c>
      <c r="B759" s="8">
        <v>237</v>
      </c>
      <c r="D759" s="17"/>
      <c r="E759" s="17"/>
      <c r="F759" s="17"/>
      <c r="G759" s="17"/>
      <c r="H759" s="17"/>
      <c r="I759" s="17"/>
      <c r="J759" s="17"/>
    </row>
    <row r="760" spans="1:10" ht="15" customHeight="1" x14ac:dyDescent="0.2">
      <c r="A760" s="1" t="s">
        <v>134</v>
      </c>
      <c r="B760" s="28">
        <v>30346.733638562277</v>
      </c>
      <c r="D760" s="17"/>
      <c r="E760" s="17"/>
      <c r="F760" s="17"/>
      <c r="G760" s="17"/>
      <c r="H760" s="17"/>
      <c r="I760" s="17"/>
      <c r="J760" s="17"/>
    </row>
    <row r="761" spans="1:10" ht="15" customHeight="1" x14ac:dyDescent="0.2">
      <c r="A761" s="1"/>
      <c r="B761" s="8"/>
      <c r="D761" s="17"/>
      <c r="E761" s="17"/>
      <c r="F761" s="17"/>
      <c r="G761" s="17"/>
      <c r="H761" s="17"/>
      <c r="I761" s="17"/>
      <c r="J761" s="17"/>
    </row>
    <row r="762" spans="1:10" ht="15" customHeight="1" x14ac:dyDescent="0.2">
      <c r="A762" s="1" t="s">
        <v>59</v>
      </c>
      <c r="B762" s="8"/>
      <c r="D762" s="17"/>
      <c r="E762" s="17"/>
      <c r="F762" s="17"/>
      <c r="G762" s="17"/>
      <c r="H762" s="17"/>
      <c r="I762" s="17"/>
      <c r="J762" s="17"/>
    </row>
    <row r="763" spans="1:10" ht="15" customHeight="1" x14ac:dyDescent="0.2">
      <c r="A763" s="1" t="s">
        <v>3</v>
      </c>
      <c r="B763" s="8">
        <v>9130</v>
      </c>
      <c r="D763" s="17"/>
      <c r="E763" s="17"/>
      <c r="F763" s="17"/>
      <c r="G763" s="17"/>
      <c r="H763" s="17"/>
      <c r="I763" s="17"/>
      <c r="J763" s="17"/>
    </row>
    <row r="764" spans="1:10" ht="15" customHeight="1" x14ac:dyDescent="0.2">
      <c r="A764" s="1" t="s">
        <v>118</v>
      </c>
      <c r="B764" s="8">
        <v>1512</v>
      </c>
      <c r="D764" s="17"/>
      <c r="E764" s="17"/>
      <c r="F764" s="17"/>
      <c r="G764" s="17"/>
      <c r="H764" s="17"/>
      <c r="I764" s="17"/>
      <c r="J764" s="17"/>
    </row>
    <row r="765" spans="1:10" ht="15" customHeight="1" x14ac:dyDescent="0.2">
      <c r="A765" s="1" t="s">
        <v>119</v>
      </c>
      <c r="B765" s="8">
        <v>581</v>
      </c>
      <c r="D765" s="17"/>
      <c r="E765" s="17"/>
      <c r="F765" s="17"/>
      <c r="G765" s="17"/>
      <c r="H765" s="17"/>
      <c r="I765" s="17"/>
      <c r="J765" s="17"/>
    </row>
    <row r="766" spans="1:10" ht="15" customHeight="1" x14ac:dyDescent="0.2">
      <c r="A766" s="1" t="s">
        <v>120</v>
      </c>
      <c r="B766" s="8">
        <v>596</v>
      </c>
      <c r="D766" s="17"/>
      <c r="E766" s="17"/>
      <c r="F766" s="17"/>
      <c r="G766" s="17"/>
      <c r="H766" s="17"/>
      <c r="I766" s="17"/>
      <c r="J766" s="17"/>
    </row>
    <row r="767" spans="1:10" ht="15" customHeight="1" x14ac:dyDescent="0.2">
      <c r="A767" s="1" t="s">
        <v>121</v>
      </c>
      <c r="B767" s="8">
        <v>525</v>
      </c>
      <c r="D767" s="17"/>
      <c r="E767" s="17"/>
      <c r="F767" s="17"/>
      <c r="G767" s="17"/>
      <c r="H767" s="17"/>
      <c r="I767" s="17"/>
      <c r="J767" s="17"/>
    </row>
    <row r="768" spans="1:10" ht="15" customHeight="1" x14ac:dyDescent="0.2">
      <c r="A768" s="1" t="s">
        <v>122</v>
      </c>
      <c r="B768" s="8">
        <v>472</v>
      </c>
      <c r="D768" s="17"/>
      <c r="E768" s="17"/>
      <c r="F768" s="17"/>
      <c r="G768" s="17"/>
      <c r="H768" s="17"/>
      <c r="I768" s="17"/>
      <c r="J768" s="17"/>
    </row>
    <row r="769" spans="1:10" ht="15" customHeight="1" x14ac:dyDescent="0.2">
      <c r="A769" s="1" t="s">
        <v>123</v>
      </c>
      <c r="B769" s="8">
        <v>527</v>
      </c>
      <c r="D769" s="17"/>
      <c r="E769" s="17"/>
      <c r="F769" s="17"/>
      <c r="G769" s="17"/>
      <c r="H769" s="17"/>
      <c r="I769" s="17"/>
      <c r="J769" s="17"/>
    </row>
    <row r="770" spans="1:10" ht="15" customHeight="1" x14ac:dyDescent="0.2">
      <c r="A770" s="1" t="s">
        <v>124</v>
      </c>
      <c r="B770" s="8">
        <v>380</v>
      </c>
      <c r="D770" s="17"/>
      <c r="E770" s="17"/>
      <c r="F770" s="17"/>
      <c r="G770" s="17"/>
      <c r="H770" s="17"/>
      <c r="I770" s="17"/>
      <c r="J770" s="17"/>
    </row>
    <row r="771" spans="1:10" ht="15" customHeight="1" x14ac:dyDescent="0.2">
      <c r="A771" s="1" t="s">
        <v>125</v>
      </c>
      <c r="B771" s="8">
        <v>510</v>
      </c>
      <c r="D771" s="17"/>
      <c r="E771" s="17"/>
      <c r="F771" s="17"/>
      <c r="G771" s="17"/>
      <c r="H771" s="17"/>
      <c r="I771" s="17"/>
      <c r="J771" s="17"/>
    </row>
    <row r="772" spans="1:10" ht="15" customHeight="1" x14ac:dyDescent="0.2">
      <c r="A772" s="1" t="s">
        <v>126</v>
      </c>
      <c r="B772" s="8">
        <v>195</v>
      </c>
      <c r="D772" s="17"/>
      <c r="E772" s="17"/>
      <c r="F772" s="17"/>
      <c r="G772" s="17"/>
      <c r="H772" s="17"/>
      <c r="I772" s="17"/>
      <c r="J772" s="17"/>
    </row>
    <row r="773" spans="1:10" ht="15" customHeight="1" x14ac:dyDescent="0.2">
      <c r="A773" s="1" t="s">
        <v>127</v>
      </c>
      <c r="B773" s="8">
        <v>604</v>
      </c>
      <c r="D773" s="17"/>
      <c r="E773" s="17"/>
      <c r="F773" s="17"/>
      <c r="G773" s="17"/>
      <c r="H773" s="17"/>
      <c r="I773" s="17"/>
      <c r="J773" s="17"/>
    </row>
    <row r="774" spans="1:10" ht="15" customHeight="1" x14ac:dyDescent="0.2">
      <c r="A774" s="1" t="s">
        <v>128</v>
      </c>
      <c r="B774" s="8">
        <v>594</v>
      </c>
      <c r="D774" s="17"/>
      <c r="E774" s="17"/>
      <c r="F774" s="17"/>
      <c r="G774" s="17"/>
      <c r="H774" s="17"/>
      <c r="I774" s="17"/>
      <c r="J774" s="17"/>
    </row>
    <row r="775" spans="1:10" ht="15" customHeight="1" x14ac:dyDescent="0.2">
      <c r="A775" s="1" t="s">
        <v>129</v>
      </c>
      <c r="B775" s="8">
        <v>721</v>
      </c>
      <c r="D775" s="17"/>
      <c r="E775" s="17"/>
      <c r="F775" s="17"/>
      <c r="G775" s="17"/>
      <c r="H775" s="17"/>
      <c r="I775" s="17"/>
      <c r="J775" s="17"/>
    </row>
    <row r="776" spans="1:10" ht="15" customHeight="1" x14ac:dyDescent="0.2">
      <c r="A776" s="1" t="s">
        <v>130</v>
      </c>
      <c r="B776" s="8">
        <v>697</v>
      </c>
      <c r="D776" s="17"/>
      <c r="E776" s="17"/>
      <c r="F776" s="17"/>
      <c r="G776" s="17"/>
      <c r="H776" s="17"/>
      <c r="I776" s="17"/>
      <c r="J776" s="17"/>
    </row>
    <row r="777" spans="1:10" ht="15" customHeight="1" x14ac:dyDescent="0.2">
      <c r="A777" s="1" t="s">
        <v>131</v>
      </c>
      <c r="B777" s="8">
        <v>225</v>
      </c>
      <c r="D777" s="17"/>
      <c r="E777" s="17"/>
      <c r="F777" s="17"/>
      <c r="G777" s="17"/>
      <c r="H777" s="17"/>
      <c r="I777" s="17"/>
      <c r="J777" s="17"/>
    </row>
    <row r="778" spans="1:10" ht="15" customHeight="1" x14ac:dyDescent="0.2">
      <c r="A778" s="1" t="s">
        <v>132</v>
      </c>
      <c r="B778" s="8">
        <v>388</v>
      </c>
      <c r="D778" s="17"/>
      <c r="E778" s="17"/>
      <c r="F778" s="17"/>
      <c r="G778" s="17"/>
      <c r="H778" s="17"/>
      <c r="I778" s="17"/>
      <c r="J778" s="17"/>
    </row>
    <row r="779" spans="1:10" ht="15" customHeight="1" x14ac:dyDescent="0.2">
      <c r="A779" s="1" t="s">
        <v>133</v>
      </c>
      <c r="B779" s="8">
        <v>603</v>
      </c>
      <c r="D779" s="17"/>
      <c r="E779" s="17"/>
      <c r="F779" s="17"/>
      <c r="G779" s="17"/>
      <c r="H779" s="17"/>
      <c r="I779" s="17"/>
      <c r="J779" s="17"/>
    </row>
    <row r="780" spans="1:10" ht="15" customHeight="1" x14ac:dyDescent="0.2">
      <c r="A780" s="1" t="s">
        <v>134</v>
      </c>
      <c r="B780" s="28">
        <v>39592.597811551968</v>
      </c>
      <c r="D780" s="17"/>
      <c r="E780" s="17"/>
      <c r="F780" s="17"/>
      <c r="G780" s="17"/>
      <c r="H780" s="17"/>
      <c r="I780" s="17"/>
      <c r="J780" s="17"/>
    </row>
    <row r="781" spans="1:10" ht="15" customHeight="1" x14ac:dyDescent="0.2">
      <c r="A781" s="1"/>
      <c r="B781" s="8"/>
      <c r="D781" s="17"/>
      <c r="E781" s="17"/>
      <c r="F781" s="17"/>
      <c r="G781" s="17"/>
      <c r="H781" s="17"/>
      <c r="I781" s="17"/>
      <c r="J781" s="17"/>
    </row>
    <row r="782" spans="1:10" ht="15" customHeight="1" x14ac:dyDescent="0.2">
      <c r="A782" s="1" t="s">
        <v>60</v>
      </c>
      <c r="B782" s="8"/>
      <c r="D782" s="17"/>
      <c r="E782" s="17"/>
      <c r="F782" s="17"/>
      <c r="G782" s="17"/>
      <c r="H782" s="17"/>
      <c r="I782" s="17"/>
      <c r="J782" s="17"/>
    </row>
    <row r="783" spans="1:10" ht="15" customHeight="1" x14ac:dyDescent="0.2">
      <c r="A783" s="1" t="s">
        <v>3</v>
      </c>
      <c r="B783" s="8">
        <v>4172</v>
      </c>
      <c r="D783" s="17"/>
      <c r="E783" s="17"/>
      <c r="F783" s="17"/>
      <c r="G783" s="17"/>
      <c r="H783" s="17"/>
      <c r="I783" s="17"/>
      <c r="J783" s="17"/>
    </row>
    <row r="784" spans="1:10" ht="15" customHeight="1" x14ac:dyDescent="0.2">
      <c r="A784" s="1" t="s">
        <v>118</v>
      </c>
      <c r="B784" s="8">
        <v>1196</v>
      </c>
      <c r="D784" s="17"/>
      <c r="E784" s="17"/>
      <c r="F784" s="17"/>
      <c r="G784" s="17"/>
      <c r="H784" s="17"/>
      <c r="I784" s="17"/>
      <c r="J784" s="17"/>
    </row>
    <row r="785" spans="1:10" ht="15" customHeight="1" x14ac:dyDescent="0.2">
      <c r="A785" s="1" t="s">
        <v>119</v>
      </c>
      <c r="B785" s="8">
        <v>356</v>
      </c>
      <c r="D785" s="17"/>
      <c r="E785" s="17"/>
      <c r="F785" s="17"/>
      <c r="G785" s="17"/>
      <c r="H785" s="17"/>
      <c r="I785" s="17"/>
      <c r="J785" s="17"/>
    </row>
    <row r="786" spans="1:10" ht="15" customHeight="1" x14ac:dyDescent="0.2">
      <c r="A786" s="1" t="s">
        <v>120</v>
      </c>
      <c r="B786" s="8">
        <v>420</v>
      </c>
      <c r="D786" s="17"/>
      <c r="E786" s="17"/>
      <c r="F786" s="17"/>
      <c r="G786" s="17"/>
      <c r="H786" s="17"/>
      <c r="I786" s="17"/>
      <c r="J786" s="17"/>
    </row>
    <row r="787" spans="1:10" ht="15" customHeight="1" x14ac:dyDescent="0.2">
      <c r="A787" s="1" t="s">
        <v>121</v>
      </c>
      <c r="B787" s="8">
        <v>251</v>
      </c>
      <c r="D787" s="17"/>
      <c r="E787" s="17"/>
      <c r="F787" s="17"/>
      <c r="G787" s="17"/>
      <c r="H787" s="17"/>
      <c r="I787" s="17"/>
      <c r="J787" s="17"/>
    </row>
    <row r="788" spans="1:10" ht="15" customHeight="1" x14ac:dyDescent="0.2">
      <c r="A788" s="1" t="s">
        <v>122</v>
      </c>
      <c r="B788" s="8">
        <v>253</v>
      </c>
      <c r="D788" s="17"/>
      <c r="E788" s="17"/>
      <c r="F788" s="17"/>
      <c r="G788" s="17"/>
      <c r="H788" s="17"/>
      <c r="I788" s="17"/>
      <c r="J788" s="17"/>
    </row>
    <row r="789" spans="1:10" ht="15" customHeight="1" x14ac:dyDescent="0.2">
      <c r="A789" s="1" t="s">
        <v>123</v>
      </c>
      <c r="B789" s="8">
        <v>166</v>
      </c>
      <c r="D789" s="17"/>
      <c r="E789" s="17"/>
      <c r="F789" s="17"/>
      <c r="G789" s="17"/>
      <c r="H789" s="17"/>
      <c r="I789" s="17"/>
      <c r="J789" s="17"/>
    </row>
    <row r="790" spans="1:10" ht="15" customHeight="1" x14ac:dyDescent="0.2">
      <c r="A790" s="1" t="s">
        <v>124</v>
      </c>
      <c r="B790" s="8">
        <v>228</v>
      </c>
      <c r="D790" s="17"/>
      <c r="E790" s="17"/>
      <c r="F790" s="17"/>
      <c r="G790" s="17"/>
      <c r="H790" s="17"/>
      <c r="I790" s="17"/>
      <c r="J790" s="17"/>
    </row>
    <row r="791" spans="1:10" ht="15" customHeight="1" x14ac:dyDescent="0.2">
      <c r="A791" s="1" t="s">
        <v>125</v>
      </c>
      <c r="B791" s="8">
        <v>131</v>
      </c>
      <c r="D791" s="17"/>
      <c r="E791" s="17"/>
      <c r="F791" s="17"/>
      <c r="G791" s="17"/>
      <c r="H791" s="17"/>
      <c r="I791" s="17"/>
      <c r="J791" s="17"/>
    </row>
    <row r="792" spans="1:10" ht="15" customHeight="1" x14ac:dyDescent="0.2">
      <c r="A792" s="1" t="s">
        <v>126</v>
      </c>
      <c r="B792" s="8">
        <v>127</v>
      </c>
      <c r="D792" s="17"/>
      <c r="E792" s="17"/>
      <c r="F792" s="17"/>
      <c r="G792" s="17"/>
      <c r="H792" s="17"/>
      <c r="I792" s="17"/>
      <c r="J792" s="17"/>
    </row>
    <row r="793" spans="1:10" ht="15" customHeight="1" x14ac:dyDescent="0.2">
      <c r="A793" s="1" t="s">
        <v>127</v>
      </c>
      <c r="B793" s="8">
        <v>235</v>
      </c>
      <c r="D793" s="17"/>
      <c r="E793" s="17"/>
      <c r="F793" s="17"/>
      <c r="G793" s="17"/>
      <c r="H793" s="17"/>
      <c r="I793" s="17"/>
      <c r="J793" s="17"/>
    </row>
    <row r="794" spans="1:10" ht="15" customHeight="1" x14ac:dyDescent="0.2">
      <c r="A794" s="1" t="s">
        <v>128</v>
      </c>
      <c r="B794" s="8">
        <v>308</v>
      </c>
      <c r="D794" s="17"/>
      <c r="E794" s="17"/>
      <c r="F794" s="17"/>
      <c r="G794" s="17"/>
      <c r="H794" s="17"/>
      <c r="I794" s="17"/>
      <c r="J794" s="17"/>
    </row>
    <row r="795" spans="1:10" ht="15" customHeight="1" x14ac:dyDescent="0.2">
      <c r="A795" s="1" t="s">
        <v>129</v>
      </c>
      <c r="B795" s="8">
        <v>290</v>
      </c>
      <c r="D795" s="17"/>
      <c r="E795" s="17"/>
      <c r="F795" s="17"/>
      <c r="G795" s="17"/>
      <c r="H795" s="17"/>
      <c r="I795" s="17"/>
      <c r="J795" s="17"/>
    </row>
    <row r="796" spans="1:10" ht="15" customHeight="1" x14ac:dyDescent="0.2">
      <c r="A796" s="1" t="s">
        <v>130</v>
      </c>
      <c r="B796" s="8">
        <v>73</v>
      </c>
      <c r="D796" s="17"/>
      <c r="E796" s="17"/>
      <c r="F796" s="17"/>
      <c r="G796" s="17"/>
      <c r="H796" s="17"/>
      <c r="I796" s="17"/>
      <c r="J796" s="17"/>
    </row>
    <row r="797" spans="1:10" ht="15" customHeight="1" x14ac:dyDescent="0.2">
      <c r="A797" s="1" t="s">
        <v>131</v>
      </c>
      <c r="B797" s="8">
        <v>42</v>
      </c>
      <c r="D797" s="17"/>
      <c r="E797" s="17"/>
      <c r="F797" s="17"/>
      <c r="G797" s="17"/>
      <c r="H797" s="17"/>
      <c r="I797" s="17"/>
      <c r="J797" s="17"/>
    </row>
    <row r="798" spans="1:10" ht="15" customHeight="1" x14ac:dyDescent="0.2">
      <c r="A798" s="1" t="s">
        <v>132</v>
      </c>
      <c r="B798" s="8">
        <v>43</v>
      </c>
      <c r="D798" s="17"/>
      <c r="E798" s="17"/>
      <c r="F798" s="17"/>
      <c r="G798" s="17"/>
      <c r="H798" s="17"/>
      <c r="I798" s="17"/>
      <c r="J798" s="17"/>
    </row>
    <row r="799" spans="1:10" ht="15" customHeight="1" x14ac:dyDescent="0.2">
      <c r="A799" s="1" t="s">
        <v>133</v>
      </c>
      <c r="B799" s="8">
        <v>53</v>
      </c>
      <c r="D799" s="17"/>
      <c r="E799" s="17"/>
      <c r="F799" s="17"/>
      <c r="G799" s="17"/>
      <c r="H799" s="17"/>
      <c r="I799" s="17"/>
      <c r="J799" s="17"/>
    </row>
    <row r="800" spans="1:10" ht="15" customHeight="1" x14ac:dyDescent="0.2">
      <c r="A800" s="1" t="s">
        <v>134</v>
      </c>
      <c r="B800" s="28">
        <v>22059.129247874989</v>
      </c>
      <c r="D800" s="17"/>
      <c r="E800" s="17"/>
      <c r="F800" s="17"/>
      <c r="G800" s="17"/>
      <c r="H800" s="17"/>
      <c r="I800" s="17"/>
      <c r="J800" s="17"/>
    </row>
    <row r="801" spans="1:10" ht="15" customHeight="1" x14ac:dyDescent="0.2">
      <c r="A801" s="1"/>
      <c r="B801" s="8"/>
      <c r="D801" s="17"/>
      <c r="E801" s="17"/>
      <c r="F801" s="17"/>
      <c r="G801" s="17"/>
      <c r="H801" s="17"/>
      <c r="I801" s="17"/>
      <c r="J801" s="17"/>
    </row>
    <row r="802" spans="1:10" ht="15" customHeight="1" x14ac:dyDescent="0.2">
      <c r="A802" s="1" t="s">
        <v>61</v>
      </c>
      <c r="B802" s="8"/>
      <c r="D802" s="17"/>
      <c r="E802" s="17"/>
      <c r="F802" s="17"/>
      <c r="G802" s="17"/>
      <c r="H802" s="17"/>
      <c r="I802" s="17"/>
      <c r="J802" s="17"/>
    </row>
    <row r="803" spans="1:10" ht="15" customHeight="1" x14ac:dyDescent="0.2">
      <c r="A803" s="1" t="s">
        <v>3</v>
      </c>
      <c r="B803" s="8">
        <v>12445</v>
      </c>
      <c r="C803" s="31"/>
      <c r="D803" s="17"/>
      <c r="E803" s="17"/>
      <c r="F803" s="17"/>
      <c r="G803" s="17"/>
      <c r="H803" s="17"/>
      <c r="I803" s="17"/>
      <c r="J803" s="17"/>
    </row>
    <row r="804" spans="1:10" ht="15" customHeight="1" x14ac:dyDescent="0.2">
      <c r="A804" s="1" t="s">
        <v>118</v>
      </c>
      <c r="B804" s="8">
        <v>1865</v>
      </c>
      <c r="C804" s="31"/>
      <c r="D804" s="17"/>
      <c r="E804" s="17"/>
      <c r="F804" s="17"/>
      <c r="G804" s="17"/>
      <c r="H804" s="17"/>
      <c r="I804" s="17"/>
      <c r="J804" s="17"/>
    </row>
    <row r="805" spans="1:10" ht="15" customHeight="1" x14ac:dyDescent="0.2">
      <c r="A805" s="1" t="s">
        <v>119</v>
      </c>
      <c r="B805" s="8">
        <v>706</v>
      </c>
      <c r="C805" s="31"/>
      <c r="D805" s="17"/>
      <c r="E805" s="17"/>
      <c r="F805" s="17"/>
      <c r="G805" s="17"/>
      <c r="H805" s="17"/>
      <c r="I805" s="17"/>
      <c r="J805" s="17"/>
    </row>
    <row r="806" spans="1:10" ht="15" customHeight="1" x14ac:dyDescent="0.2">
      <c r="A806" s="1" t="s">
        <v>120</v>
      </c>
      <c r="B806" s="8">
        <v>443</v>
      </c>
      <c r="C806" s="31"/>
      <c r="D806" s="17"/>
      <c r="E806" s="17"/>
      <c r="F806" s="17"/>
      <c r="G806" s="17"/>
      <c r="H806" s="17"/>
      <c r="I806" s="17"/>
      <c r="J806" s="17"/>
    </row>
    <row r="807" spans="1:10" ht="15" customHeight="1" x14ac:dyDescent="0.2">
      <c r="A807" s="1" t="s">
        <v>121</v>
      </c>
      <c r="B807" s="8">
        <v>675</v>
      </c>
      <c r="C807" s="31"/>
      <c r="D807" s="17"/>
      <c r="E807" s="17"/>
      <c r="F807" s="17"/>
      <c r="G807" s="17"/>
      <c r="H807" s="17"/>
      <c r="I807" s="17"/>
      <c r="J807" s="17"/>
    </row>
    <row r="808" spans="1:10" ht="15" customHeight="1" x14ac:dyDescent="0.2">
      <c r="A808" s="1" t="s">
        <v>122</v>
      </c>
      <c r="B808" s="8">
        <v>681</v>
      </c>
      <c r="C808" s="31"/>
      <c r="D808" s="17"/>
      <c r="E808" s="17"/>
      <c r="F808" s="17"/>
      <c r="G808" s="17"/>
      <c r="H808" s="17"/>
      <c r="I808" s="17"/>
      <c r="J808" s="17"/>
    </row>
    <row r="809" spans="1:10" ht="15" customHeight="1" x14ac:dyDescent="0.2">
      <c r="A809" s="1" t="s">
        <v>123</v>
      </c>
      <c r="B809" s="8">
        <v>648</v>
      </c>
      <c r="C809" s="31"/>
      <c r="D809" s="17"/>
      <c r="E809" s="17"/>
      <c r="F809" s="17"/>
      <c r="G809" s="17"/>
      <c r="H809" s="17"/>
      <c r="I809" s="17"/>
      <c r="J809" s="17"/>
    </row>
    <row r="810" spans="1:10" ht="15" customHeight="1" x14ac:dyDescent="0.2">
      <c r="A810" s="1" t="s">
        <v>124</v>
      </c>
      <c r="B810" s="8">
        <v>428</v>
      </c>
      <c r="D810" s="17"/>
      <c r="E810" s="17"/>
      <c r="F810" s="17"/>
      <c r="G810" s="17"/>
      <c r="H810" s="17"/>
      <c r="I810" s="17"/>
      <c r="J810" s="17"/>
    </row>
    <row r="811" spans="1:10" ht="15" customHeight="1" x14ac:dyDescent="0.2">
      <c r="A811" s="1" t="s">
        <v>125</v>
      </c>
      <c r="B811" s="8">
        <v>480</v>
      </c>
      <c r="D811" s="17"/>
      <c r="E811" s="17"/>
      <c r="F811" s="17"/>
      <c r="G811" s="17"/>
      <c r="H811" s="17"/>
      <c r="I811" s="17"/>
      <c r="J811" s="17"/>
    </row>
    <row r="812" spans="1:10" ht="15" customHeight="1" x14ac:dyDescent="0.2">
      <c r="A812" s="1" t="s">
        <v>126</v>
      </c>
      <c r="B812" s="8">
        <v>398</v>
      </c>
      <c r="D812" s="17"/>
      <c r="E812" s="17"/>
      <c r="F812" s="17"/>
      <c r="G812" s="17"/>
      <c r="H812" s="17"/>
      <c r="I812" s="17"/>
      <c r="J812" s="17"/>
    </row>
    <row r="813" spans="1:10" ht="15" customHeight="1" x14ac:dyDescent="0.2">
      <c r="A813" s="1" t="s">
        <v>127</v>
      </c>
      <c r="B813" s="8">
        <v>1059</v>
      </c>
      <c r="D813" s="17"/>
      <c r="E813" s="17"/>
      <c r="F813" s="17"/>
      <c r="G813" s="17"/>
      <c r="H813" s="17"/>
      <c r="I813" s="17"/>
      <c r="J813" s="17"/>
    </row>
    <row r="814" spans="1:10" ht="15" customHeight="1" x14ac:dyDescent="0.2">
      <c r="A814" s="1" t="s">
        <v>128</v>
      </c>
      <c r="B814" s="8">
        <v>1377</v>
      </c>
      <c r="D814" s="17"/>
      <c r="E814" s="17"/>
      <c r="F814" s="17"/>
      <c r="G814" s="17"/>
      <c r="H814" s="17"/>
      <c r="I814" s="17"/>
      <c r="J814" s="17"/>
    </row>
    <row r="815" spans="1:10" ht="15" customHeight="1" x14ac:dyDescent="0.2">
      <c r="A815" s="1" t="s">
        <v>129</v>
      </c>
      <c r="B815" s="8">
        <v>969</v>
      </c>
      <c r="D815" s="17"/>
      <c r="E815" s="17"/>
      <c r="F815" s="17"/>
      <c r="G815" s="17"/>
      <c r="H815" s="17"/>
      <c r="I815" s="17"/>
      <c r="J815" s="17"/>
    </row>
    <row r="816" spans="1:10" ht="15" customHeight="1" x14ac:dyDescent="0.2">
      <c r="A816" s="1" t="s">
        <v>130</v>
      </c>
      <c r="B816" s="8">
        <v>838</v>
      </c>
      <c r="D816" s="17"/>
      <c r="E816" s="17"/>
      <c r="F816" s="17"/>
      <c r="G816" s="17"/>
      <c r="H816" s="17"/>
      <c r="I816" s="17"/>
      <c r="J816" s="17"/>
    </row>
    <row r="817" spans="1:10" ht="15" customHeight="1" x14ac:dyDescent="0.2">
      <c r="A817" s="1" t="s">
        <v>131</v>
      </c>
      <c r="B817" s="8">
        <v>526</v>
      </c>
      <c r="D817" s="17"/>
      <c r="E817" s="17"/>
      <c r="F817" s="17"/>
      <c r="G817" s="17"/>
      <c r="H817" s="17"/>
      <c r="I817" s="17"/>
      <c r="J817" s="17"/>
    </row>
    <row r="818" spans="1:10" ht="15" customHeight="1" x14ac:dyDescent="0.2">
      <c r="A818" s="1" t="s">
        <v>132</v>
      </c>
      <c r="B818" s="8">
        <v>561</v>
      </c>
      <c r="D818" s="17"/>
      <c r="E818" s="17"/>
      <c r="F818" s="17"/>
      <c r="G818" s="17"/>
      <c r="H818" s="17"/>
      <c r="I818" s="17"/>
      <c r="J818" s="17"/>
    </row>
    <row r="819" spans="1:10" ht="15" customHeight="1" x14ac:dyDescent="0.2">
      <c r="A819" s="1" t="s">
        <v>133</v>
      </c>
      <c r="B819" s="8">
        <v>791</v>
      </c>
      <c r="D819" s="17"/>
      <c r="E819" s="17"/>
      <c r="F819" s="17"/>
      <c r="G819" s="17"/>
      <c r="H819" s="17"/>
      <c r="I819" s="17"/>
      <c r="J819" s="17"/>
    </row>
    <row r="820" spans="1:10" ht="15" customHeight="1" x14ac:dyDescent="0.2">
      <c r="A820" s="1" t="s">
        <v>134</v>
      </c>
      <c r="B820" s="28">
        <v>48642.697592634548</v>
      </c>
      <c r="D820" s="17"/>
      <c r="E820" s="17"/>
      <c r="F820" s="17"/>
      <c r="G820" s="17"/>
      <c r="H820" s="17"/>
      <c r="I820" s="17"/>
      <c r="J820" s="17"/>
    </row>
    <row r="821" spans="1:10" ht="15" customHeight="1" x14ac:dyDescent="0.2">
      <c r="A821" s="1"/>
      <c r="B821" s="8"/>
      <c r="D821" s="17"/>
      <c r="E821" s="17"/>
      <c r="F821" s="17"/>
      <c r="G821" s="17"/>
      <c r="H821" s="17"/>
      <c r="I821" s="17"/>
      <c r="J821" s="17"/>
    </row>
    <row r="822" spans="1:10" ht="15" customHeight="1" x14ac:dyDescent="0.2">
      <c r="A822" s="1" t="s">
        <v>62</v>
      </c>
      <c r="B822" s="8"/>
      <c r="D822" s="17"/>
      <c r="E822" s="17"/>
      <c r="F822" s="17"/>
      <c r="G822" s="17"/>
      <c r="H822" s="17"/>
      <c r="I822" s="17"/>
      <c r="J822" s="17"/>
    </row>
    <row r="823" spans="1:10" ht="15" customHeight="1" x14ac:dyDescent="0.2">
      <c r="A823" s="1" t="s">
        <v>3</v>
      </c>
      <c r="B823" s="8">
        <v>10267</v>
      </c>
      <c r="D823" s="17"/>
      <c r="E823" s="17"/>
      <c r="F823" s="17"/>
      <c r="G823" s="17"/>
      <c r="H823" s="17"/>
      <c r="I823" s="17"/>
      <c r="J823" s="17"/>
    </row>
    <row r="824" spans="1:10" ht="15" customHeight="1" x14ac:dyDescent="0.2">
      <c r="A824" s="1" t="s">
        <v>118</v>
      </c>
      <c r="B824" s="8">
        <v>2230</v>
      </c>
      <c r="D824" s="17"/>
      <c r="E824" s="17"/>
      <c r="F824" s="17"/>
      <c r="G824" s="17"/>
      <c r="H824" s="17"/>
      <c r="I824" s="17"/>
      <c r="J824" s="17"/>
    </row>
    <row r="825" spans="1:10" ht="15" customHeight="1" x14ac:dyDescent="0.2">
      <c r="A825" s="1" t="s">
        <v>119</v>
      </c>
      <c r="B825" s="8">
        <v>943</v>
      </c>
      <c r="D825" s="17"/>
      <c r="E825" s="17"/>
      <c r="F825" s="17"/>
      <c r="G825" s="17"/>
      <c r="H825" s="17"/>
      <c r="I825" s="17"/>
      <c r="J825" s="17"/>
    </row>
    <row r="826" spans="1:10" ht="15" customHeight="1" x14ac:dyDescent="0.2">
      <c r="A826" s="1" t="s">
        <v>120</v>
      </c>
      <c r="B826" s="8">
        <v>979</v>
      </c>
      <c r="D826" s="17"/>
      <c r="E826" s="17"/>
      <c r="F826" s="17"/>
      <c r="G826" s="17"/>
      <c r="H826" s="17"/>
      <c r="I826" s="17"/>
      <c r="J826" s="17"/>
    </row>
    <row r="827" spans="1:10" ht="15" customHeight="1" x14ac:dyDescent="0.2">
      <c r="A827" s="1" t="s">
        <v>121</v>
      </c>
      <c r="B827" s="8">
        <v>761</v>
      </c>
      <c r="D827" s="17"/>
      <c r="E827" s="17"/>
      <c r="F827" s="17"/>
      <c r="G827" s="17"/>
      <c r="H827" s="17"/>
      <c r="I827" s="17"/>
      <c r="J827" s="17"/>
    </row>
    <row r="828" spans="1:10" ht="15" customHeight="1" x14ac:dyDescent="0.2">
      <c r="A828" s="1" t="s">
        <v>122</v>
      </c>
      <c r="B828" s="8">
        <v>680</v>
      </c>
      <c r="D828" s="17"/>
      <c r="E828" s="17"/>
      <c r="F828" s="17"/>
      <c r="G828" s="17"/>
      <c r="H828" s="17"/>
      <c r="I828" s="17"/>
      <c r="J828" s="17"/>
    </row>
    <row r="829" spans="1:10" ht="15" customHeight="1" x14ac:dyDescent="0.2">
      <c r="A829" s="1" t="s">
        <v>123</v>
      </c>
      <c r="B829" s="8">
        <v>616</v>
      </c>
      <c r="D829" s="17"/>
      <c r="E829" s="17"/>
      <c r="F829" s="17"/>
      <c r="G829" s="17"/>
      <c r="H829" s="17"/>
      <c r="I829" s="17"/>
      <c r="J829" s="17"/>
    </row>
    <row r="830" spans="1:10" ht="15" customHeight="1" x14ac:dyDescent="0.2">
      <c r="A830" s="1" t="s">
        <v>124</v>
      </c>
      <c r="B830" s="8">
        <v>465</v>
      </c>
      <c r="D830" s="17"/>
      <c r="E830" s="17"/>
      <c r="F830" s="17"/>
      <c r="G830" s="17"/>
      <c r="H830" s="17"/>
      <c r="I830" s="17"/>
      <c r="J830" s="17"/>
    </row>
    <row r="831" spans="1:10" ht="15" customHeight="1" x14ac:dyDescent="0.2">
      <c r="A831" s="1" t="s">
        <v>125</v>
      </c>
      <c r="B831" s="8">
        <v>481</v>
      </c>
      <c r="D831" s="17"/>
      <c r="E831" s="17"/>
      <c r="F831" s="17"/>
      <c r="G831" s="17"/>
      <c r="H831" s="17"/>
      <c r="I831" s="17"/>
      <c r="J831" s="17"/>
    </row>
    <row r="832" spans="1:10" ht="15" customHeight="1" x14ac:dyDescent="0.2">
      <c r="A832" s="1" t="s">
        <v>126</v>
      </c>
      <c r="B832" s="8">
        <v>274</v>
      </c>
      <c r="D832" s="17"/>
      <c r="E832" s="17"/>
      <c r="F832" s="17"/>
      <c r="G832" s="17"/>
      <c r="H832" s="17"/>
      <c r="I832" s="17"/>
      <c r="J832" s="17"/>
    </row>
    <row r="833" spans="1:10" ht="15" customHeight="1" x14ac:dyDescent="0.2">
      <c r="A833" s="1" t="s">
        <v>127</v>
      </c>
      <c r="B833" s="8">
        <v>541</v>
      </c>
      <c r="D833" s="17"/>
      <c r="E833" s="17"/>
      <c r="F833" s="17"/>
      <c r="G833" s="17"/>
      <c r="H833" s="17"/>
      <c r="I833" s="17"/>
      <c r="J833" s="17"/>
    </row>
    <row r="834" spans="1:10" ht="15" customHeight="1" x14ac:dyDescent="0.2">
      <c r="A834" s="1" t="s">
        <v>128</v>
      </c>
      <c r="B834" s="8">
        <v>648</v>
      </c>
      <c r="D834" s="17"/>
      <c r="E834" s="17"/>
      <c r="F834" s="17"/>
      <c r="G834" s="17"/>
      <c r="H834" s="17"/>
      <c r="I834" s="17"/>
      <c r="J834" s="17"/>
    </row>
    <row r="835" spans="1:10" ht="15" customHeight="1" x14ac:dyDescent="0.2">
      <c r="A835" s="1" t="s">
        <v>129</v>
      </c>
      <c r="B835" s="8">
        <v>711</v>
      </c>
      <c r="D835" s="17"/>
      <c r="E835" s="17"/>
      <c r="F835" s="17"/>
      <c r="G835" s="17"/>
      <c r="H835" s="17"/>
      <c r="I835" s="17"/>
      <c r="J835" s="17"/>
    </row>
    <row r="836" spans="1:10" ht="15" customHeight="1" x14ac:dyDescent="0.2">
      <c r="A836" s="1" t="s">
        <v>130</v>
      </c>
      <c r="B836" s="8">
        <v>370</v>
      </c>
      <c r="D836" s="17"/>
      <c r="E836" s="17"/>
      <c r="F836" s="17"/>
      <c r="G836" s="17"/>
      <c r="H836" s="17"/>
      <c r="I836" s="17"/>
      <c r="J836" s="17"/>
    </row>
    <row r="837" spans="1:10" ht="15" customHeight="1" x14ac:dyDescent="0.2">
      <c r="A837" s="1" t="s">
        <v>131</v>
      </c>
      <c r="B837" s="8">
        <v>206</v>
      </c>
      <c r="D837" s="17"/>
      <c r="E837" s="17"/>
      <c r="F837" s="17"/>
      <c r="G837" s="17"/>
      <c r="H837" s="17"/>
      <c r="I837" s="17"/>
      <c r="J837" s="17"/>
    </row>
    <row r="838" spans="1:10" ht="15" customHeight="1" x14ac:dyDescent="0.2">
      <c r="A838" s="1" t="s">
        <v>132</v>
      </c>
      <c r="B838" s="8">
        <v>256</v>
      </c>
      <c r="D838" s="17"/>
      <c r="E838" s="17"/>
      <c r="F838" s="17"/>
      <c r="G838" s="17"/>
      <c r="H838" s="17"/>
      <c r="I838" s="17"/>
      <c r="J838" s="17"/>
    </row>
    <row r="839" spans="1:10" ht="15" customHeight="1" x14ac:dyDescent="0.2">
      <c r="A839" s="1" t="s">
        <v>133</v>
      </c>
      <c r="B839" s="8">
        <v>106</v>
      </c>
      <c r="D839" s="17"/>
      <c r="E839" s="17"/>
      <c r="F839" s="17"/>
      <c r="G839" s="17"/>
      <c r="H839" s="17"/>
      <c r="I839" s="17"/>
      <c r="J839" s="17"/>
    </row>
    <row r="840" spans="1:10" ht="15" customHeight="1" x14ac:dyDescent="0.2">
      <c r="A840" s="1" t="s">
        <v>134</v>
      </c>
      <c r="B840" s="28">
        <v>26451.614854415729</v>
      </c>
      <c r="D840" s="17"/>
      <c r="E840" s="17"/>
      <c r="F840" s="17"/>
      <c r="G840" s="17"/>
      <c r="H840" s="17"/>
      <c r="I840" s="17"/>
      <c r="J840" s="17"/>
    </row>
    <row r="841" spans="1:10" ht="15" customHeight="1" x14ac:dyDescent="0.2">
      <c r="A841" s="1"/>
      <c r="B841" s="8"/>
      <c r="D841" s="17"/>
      <c r="E841" s="17"/>
      <c r="F841" s="17"/>
      <c r="G841" s="17"/>
      <c r="H841" s="17"/>
      <c r="I841" s="17"/>
      <c r="J841" s="17"/>
    </row>
    <row r="842" spans="1:10" ht="15" customHeight="1" x14ac:dyDescent="0.2">
      <c r="A842" s="1" t="s">
        <v>63</v>
      </c>
      <c r="B842" s="8"/>
      <c r="D842" s="17"/>
      <c r="E842" s="17"/>
      <c r="F842" s="17"/>
      <c r="G842" s="17"/>
      <c r="H842" s="17"/>
      <c r="I842" s="17"/>
      <c r="J842" s="17"/>
    </row>
    <row r="843" spans="1:10" ht="15" customHeight="1" x14ac:dyDescent="0.2">
      <c r="A843" s="1" t="s">
        <v>3</v>
      </c>
      <c r="B843" s="8">
        <v>21416</v>
      </c>
      <c r="D843" s="17"/>
      <c r="E843" s="17"/>
      <c r="F843" s="17"/>
      <c r="G843" s="17"/>
      <c r="H843" s="17"/>
      <c r="I843" s="17"/>
      <c r="J843" s="17"/>
    </row>
    <row r="844" spans="1:10" ht="15" customHeight="1" x14ac:dyDescent="0.2">
      <c r="A844" s="1" t="s">
        <v>118</v>
      </c>
      <c r="B844" s="8">
        <v>4861</v>
      </c>
      <c r="D844" s="17"/>
      <c r="E844" s="17"/>
      <c r="F844" s="17"/>
      <c r="G844" s="17"/>
      <c r="H844" s="17"/>
      <c r="I844" s="17"/>
      <c r="J844" s="17"/>
    </row>
    <row r="845" spans="1:10" ht="15" customHeight="1" x14ac:dyDescent="0.2">
      <c r="A845" s="1" t="s">
        <v>119</v>
      </c>
      <c r="B845" s="8">
        <v>2004</v>
      </c>
      <c r="D845" s="17"/>
      <c r="E845" s="17"/>
      <c r="F845" s="17"/>
      <c r="G845" s="17"/>
      <c r="H845" s="17"/>
      <c r="I845" s="17"/>
      <c r="J845" s="17"/>
    </row>
    <row r="846" spans="1:10" ht="15" customHeight="1" x14ac:dyDescent="0.2">
      <c r="A846" s="1" t="s">
        <v>120</v>
      </c>
      <c r="B846" s="8">
        <v>1774</v>
      </c>
      <c r="D846" s="17"/>
      <c r="E846" s="17"/>
      <c r="F846" s="17"/>
      <c r="G846" s="17"/>
      <c r="H846" s="17"/>
      <c r="I846" s="17"/>
      <c r="J846" s="17"/>
    </row>
    <row r="847" spans="1:10" ht="15" customHeight="1" x14ac:dyDescent="0.2">
      <c r="A847" s="1" t="s">
        <v>121</v>
      </c>
      <c r="B847" s="8">
        <v>1566</v>
      </c>
      <c r="D847" s="17"/>
      <c r="E847" s="17"/>
      <c r="F847" s="17"/>
      <c r="G847" s="17"/>
      <c r="H847" s="17"/>
      <c r="I847" s="17"/>
      <c r="J847" s="17"/>
    </row>
    <row r="848" spans="1:10" ht="15" customHeight="1" x14ac:dyDescent="0.2">
      <c r="A848" s="1" t="s">
        <v>122</v>
      </c>
      <c r="B848" s="8">
        <v>1231</v>
      </c>
      <c r="D848" s="17"/>
      <c r="E848" s="17"/>
      <c r="F848" s="17"/>
      <c r="G848" s="17"/>
      <c r="H848" s="17"/>
      <c r="I848" s="17"/>
      <c r="J848" s="17"/>
    </row>
    <row r="849" spans="1:10" ht="15" customHeight="1" x14ac:dyDescent="0.2">
      <c r="A849" s="1" t="s">
        <v>123</v>
      </c>
      <c r="B849" s="8">
        <v>1126</v>
      </c>
      <c r="D849" s="17"/>
      <c r="E849" s="17"/>
      <c r="F849" s="17"/>
      <c r="G849" s="17"/>
      <c r="H849" s="17"/>
      <c r="I849" s="17"/>
      <c r="J849" s="17"/>
    </row>
    <row r="850" spans="1:10" ht="15" customHeight="1" x14ac:dyDescent="0.2">
      <c r="A850" s="1" t="s">
        <v>124</v>
      </c>
      <c r="B850" s="8">
        <v>1097</v>
      </c>
      <c r="D850" s="17"/>
      <c r="E850" s="17"/>
      <c r="F850" s="17"/>
      <c r="G850" s="17"/>
      <c r="H850" s="17"/>
      <c r="I850" s="17"/>
      <c r="J850" s="17"/>
    </row>
    <row r="851" spans="1:10" ht="15" customHeight="1" x14ac:dyDescent="0.2">
      <c r="A851" s="1" t="s">
        <v>125</v>
      </c>
      <c r="B851" s="8">
        <v>1050</v>
      </c>
      <c r="D851" s="17"/>
      <c r="E851" s="17"/>
      <c r="F851" s="17"/>
      <c r="G851" s="17"/>
      <c r="H851" s="17"/>
      <c r="I851" s="17"/>
      <c r="J851" s="17"/>
    </row>
    <row r="852" spans="1:10" ht="15" customHeight="1" x14ac:dyDescent="0.2">
      <c r="A852" s="1" t="s">
        <v>126</v>
      </c>
      <c r="B852" s="8">
        <v>563</v>
      </c>
      <c r="D852" s="17"/>
      <c r="E852" s="17"/>
      <c r="F852" s="17"/>
      <c r="G852" s="17"/>
      <c r="H852" s="17"/>
      <c r="I852" s="17"/>
      <c r="J852" s="17"/>
    </row>
    <row r="853" spans="1:10" ht="15" customHeight="1" x14ac:dyDescent="0.2">
      <c r="A853" s="1" t="s">
        <v>127</v>
      </c>
      <c r="B853" s="8">
        <v>1341</v>
      </c>
      <c r="D853" s="17"/>
      <c r="E853" s="17"/>
      <c r="F853" s="17"/>
      <c r="G853" s="17"/>
      <c r="H853" s="17"/>
      <c r="I853" s="17"/>
      <c r="J853" s="17"/>
    </row>
    <row r="854" spans="1:10" ht="15" customHeight="1" x14ac:dyDescent="0.2">
      <c r="A854" s="1" t="s">
        <v>128</v>
      </c>
      <c r="B854" s="8">
        <v>1803</v>
      </c>
      <c r="D854" s="17"/>
      <c r="E854" s="17"/>
      <c r="F854" s="17"/>
      <c r="G854" s="17"/>
      <c r="H854" s="17"/>
      <c r="I854" s="17"/>
      <c r="J854" s="17"/>
    </row>
    <row r="855" spans="1:10" ht="15" customHeight="1" x14ac:dyDescent="0.2">
      <c r="A855" s="1" t="s">
        <v>129</v>
      </c>
      <c r="B855" s="8">
        <v>1559</v>
      </c>
      <c r="D855" s="17"/>
      <c r="E855" s="17"/>
      <c r="F855" s="17"/>
      <c r="G855" s="17"/>
      <c r="H855" s="17"/>
      <c r="I855" s="17"/>
      <c r="J855" s="17"/>
    </row>
    <row r="856" spans="1:10" ht="15" customHeight="1" x14ac:dyDescent="0.2">
      <c r="A856" s="1" t="s">
        <v>130</v>
      </c>
      <c r="B856" s="8">
        <v>720</v>
      </c>
      <c r="D856" s="17"/>
      <c r="E856" s="17"/>
      <c r="F856" s="17"/>
      <c r="G856" s="17"/>
      <c r="H856" s="17"/>
      <c r="I856" s="17"/>
      <c r="J856" s="17"/>
    </row>
    <row r="857" spans="1:10" ht="15" customHeight="1" x14ac:dyDescent="0.2">
      <c r="A857" s="1" t="s">
        <v>131</v>
      </c>
      <c r="B857" s="8">
        <v>345</v>
      </c>
      <c r="D857" s="17"/>
      <c r="E857" s="17"/>
      <c r="F857" s="17"/>
      <c r="G857" s="17"/>
      <c r="H857" s="17"/>
      <c r="I857" s="17"/>
      <c r="J857" s="17"/>
    </row>
    <row r="858" spans="1:10" ht="15" customHeight="1" x14ac:dyDescent="0.2">
      <c r="A858" s="1" t="s">
        <v>132</v>
      </c>
      <c r="B858" s="8">
        <v>186</v>
      </c>
      <c r="D858" s="17"/>
      <c r="E858" s="17"/>
      <c r="F858" s="17"/>
      <c r="G858" s="17"/>
      <c r="H858" s="17"/>
      <c r="I858" s="17"/>
      <c r="J858" s="17"/>
    </row>
    <row r="859" spans="1:10" ht="15" customHeight="1" x14ac:dyDescent="0.2">
      <c r="A859" s="1" t="s">
        <v>133</v>
      </c>
      <c r="B859" s="8">
        <v>190</v>
      </c>
      <c r="D859" s="17"/>
      <c r="E859" s="17"/>
      <c r="F859" s="17"/>
      <c r="G859" s="17"/>
      <c r="H859" s="17"/>
      <c r="I859" s="17"/>
      <c r="J859" s="17"/>
    </row>
    <row r="860" spans="1:10" ht="15" customHeight="1" x14ac:dyDescent="0.2">
      <c r="A860" s="1" t="s">
        <v>134</v>
      </c>
      <c r="B860" s="28">
        <v>26864.842195828027</v>
      </c>
      <c r="D860" s="17"/>
      <c r="E860" s="17"/>
      <c r="F860" s="17"/>
      <c r="G860" s="17"/>
      <c r="H860" s="17"/>
      <c r="I860" s="17"/>
      <c r="J860" s="17"/>
    </row>
    <row r="861" spans="1:10" ht="15" customHeight="1" x14ac:dyDescent="0.2">
      <c r="A861" s="1"/>
      <c r="B861" s="8"/>
      <c r="D861" s="17"/>
      <c r="E861" s="17"/>
      <c r="F861" s="17"/>
      <c r="G861" s="17"/>
      <c r="H861" s="17"/>
      <c r="I861" s="17"/>
      <c r="J861" s="17"/>
    </row>
    <row r="862" spans="1:10" ht="15" customHeight="1" x14ac:dyDescent="0.2">
      <c r="A862" s="1" t="s">
        <v>64</v>
      </c>
      <c r="B862" s="8"/>
      <c r="D862" s="17"/>
      <c r="E862" s="17"/>
      <c r="F862" s="17"/>
      <c r="G862" s="17"/>
      <c r="H862" s="17"/>
      <c r="I862" s="17"/>
      <c r="J862" s="17"/>
    </row>
    <row r="863" spans="1:10" ht="15" customHeight="1" x14ac:dyDescent="0.2">
      <c r="A863" s="1" t="s">
        <v>3</v>
      </c>
      <c r="B863" s="8">
        <v>13469</v>
      </c>
      <c r="D863" s="17"/>
      <c r="E863" s="17"/>
      <c r="F863" s="17"/>
      <c r="G863" s="17"/>
      <c r="H863" s="17"/>
      <c r="I863" s="17"/>
      <c r="J863" s="17"/>
    </row>
    <row r="864" spans="1:10" ht="15" customHeight="1" x14ac:dyDescent="0.2">
      <c r="A864" s="1" t="s">
        <v>118</v>
      </c>
      <c r="B864" s="8">
        <v>2253</v>
      </c>
      <c r="D864" s="17"/>
      <c r="E864" s="17"/>
      <c r="F864" s="17"/>
      <c r="G864" s="17"/>
      <c r="H864" s="17"/>
      <c r="I864" s="17"/>
      <c r="J864" s="17"/>
    </row>
    <row r="865" spans="1:10" ht="15" customHeight="1" x14ac:dyDescent="0.2">
      <c r="A865" s="1" t="s">
        <v>119</v>
      </c>
      <c r="B865" s="8">
        <v>1095</v>
      </c>
      <c r="D865" s="17"/>
      <c r="E865" s="17"/>
      <c r="F865" s="17"/>
      <c r="G865" s="17"/>
      <c r="H865" s="17"/>
      <c r="I865" s="17"/>
      <c r="J865" s="17"/>
    </row>
    <row r="866" spans="1:10" ht="15" customHeight="1" x14ac:dyDescent="0.2">
      <c r="A866" s="1" t="s">
        <v>120</v>
      </c>
      <c r="B866" s="8">
        <v>1090</v>
      </c>
      <c r="D866" s="17"/>
      <c r="E866" s="17"/>
      <c r="F866" s="17"/>
      <c r="G866" s="17"/>
      <c r="H866" s="17"/>
      <c r="I866" s="17"/>
      <c r="J866" s="17"/>
    </row>
    <row r="867" spans="1:10" ht="15" customHeight="1" x14ac:dyDescent="0.2">
      <c r="A867" s="1" t="s">
        <v>121</v>
      </c>
      <c r="B867" s="8">
        <v>890</v>
      </c>
      <c r="D867" s="17"/>
      <c r="E867" s="17"/>
      <c r="F867" s="17"/>
      <c r="G867" s="17"/>
      <c r="H867" s="17"/>
      <c r="I867" s="17"/>
      <c r="J867" s="17"/>
    </row>
    <row r="868" spans="1:10" ht="15" customHeight="1" x14ac:dyDescent="0.2">
      <c r="A868" s="1" t="s">
        <v>122</v>
      </c>
      <c r="B868" s="8">
        <v>897</v>
      </c>
      <c r="D868" s="17"/>
      <c r="E868" s="17"/>
      <c r="F868" s="17"/>
      <c r="G868" s="17"/>
      <c r="H868" s="17"/>
      <c r="I868" s="17"/>
      <c r="J868" s="17"/>
    </row>
    <row r="869" spans="1:10" ht="15" customHeight="1" x14ac:dyDescent="0.2">
      <c r="A869" s="1" t="s">
        <v>123</v>
      </c>
      <c r="B869" s="8">
        <v>644</v>
      </c>
      <c r="D869" s="17"/>
      <c r="E869" s="17"/>
      <c r="F869" s="17"/>
      <c r="G869" s="17"/>
      <c r="H869" s="17"/>
      <c r="I869" s="17"/>
      <c r="J869" s="17"/>
    </row>
    <row r="870" spans="1:10" ht="15" customHeight="1" x14ac:dyDescent="0.2">
      <c r="A870" s="1" t="s">
        <v>124</v>
      </c>
      <c r="B870" s="8">
        <v>795</v>
      </c>
      <c r="D870" s="17"/>
      <c r="E870" s="17"/>
      <c r="F870" s="17"/>
      <c r="G870" s="17"/>
      <c r="H870" s="17"/>
      <c r="I870" s="17"/>
      <c r="J870" s="17"/>
    </row>
    <row r="871" spans="1:10" ht="15" customHeight="1" x14ac:dyDescent="0.2">
      <c r="A871" s="1" t="s">
        <v>125</v>
      </c>
      <c r="B871" s="8">
        <v>655</v>
      </c>
      <c r="D871" s="17"/>
      <c r="E871" s="17"/>
      <c r="F871" s="17"/>
      <c r="G871" s="17"/>
      <c r="H871" s="17"/>
      <c r="I871" s="17"/>
      <c r="J871" s="17"/>
    </row>
    <row r="872" spans="1:10" ht="15" customHeight="1" x14ac:dyDescent="0.2">
      <c r="A872" s="1" t="s">
        <v>126</v>
      </c>
      <c r="B872" s="8">
        <v>576</v>
      </c>
      <c r="D872" s="17"/>
      <c r="E872" s="17"/>
      <c r="F872" s="17"/>
      <c r="G872" s="17"/>
      <c r="H872" s="17"/>
      <c r="I872" s="17"/>
      <c r="J872" s="17"/>
    </row>
    <row r="873" spans="1:10" ht="15" customHeight="1" x14ac:dyDescent="0.2">
      <c r="A873" s="1" t="s">
        <v>127</v>
      </c>
      <c r="B873" s="8">
        <v>1017</v>
      </c>
      <c r="D873" s="17"/>
      <c r="E873" s="17"/>
      <c r="F873" s="17"/>
      <c r="G873" s="17"/>
      <c r="H873" s="17"/>
      <c r="I873" s="17"/>
      <c r="J873" s="17"/>
    </row>
    <row r="874" spans="1:10" ht="15" customHeight="1" x14ac:dyDescent="0.2">
      <c r="A874" s="1" t="s">
        <v>128</v>
      </c>
      <c r="B874" s="8">
        <v>1155</v>
      </c>
      <c r="D874" s="17"/>
      <c r="E874" s="17"/>
      <c r="F874" s="17"/>
      <c r="G874" s="17"/>
      <c r="H874" s="17"/>
      <c r="I874" s="17"/>
      <c r="J874" s="17"/>
    </row>
    <row r="875" spans="1:10" ht="15" customHeight="1" x14ac:dyDescent="0.2">
      <c r="A875" s="1" t="s">
        <v>129</v>
      </c>
      <c r="B875" s="8">
        <v>1130</v>
      </c>
      <c r="D875" s="17"/>
      <c r="E875" s="17"/>
      <c r="F875" s="17"/>
      <c r="G875" s="17"/>
      <c r="H875" s="17"/>
      <c r="I875" s="17"/>
      <c r="J875" s="17"/>
    </row>
    <row r="876" spans="1:10" ht="15" customHeight="1" x14ac:dyDescent="0.2">
      <c r="A876" s="1" t="s">
        <v>130</v>
      </c>
      <c r="B876" s="8">
        <v>541</v>
      </c>
      <c r="D876" s="17"/>
      <c r="E876" s="17"/>
      <c r="F876" s="17"/>
      <c r="G876" s="17"/>
      <c r="H876" s="17"/>
      <c r="I876" s="17"/>
      <c r="J876" s="17"/>
    </row>
    <row r="877" spans="1:10" ht="15" customHeight="1" x14ac:dyDescent="0.2">
      <c r="A877" s="1" t="s">
        <v>131</v>
      </c>
      <c r="B877" s="8">
        <v>293</v>
      </c>
      <c r="D877" s="17"/>
      <c r="E877" s="17"/>
      <c r="F877" s="17"/>
      <c r="G877" s="17"/>
      <c r="H877" s="17"/>
      <c r="I877" s="17"/>
      <c r="J877" s="17"/>
    </row>
    <row r="878" spans="1:10" ht="15" customHeight="1" x14ac:dyDescent="0.2">
      <c r="A878" s="1" t="s">
        <v>132</v>
      </c>
      <c r="B878" s="8">
        <v>332</v>
      </c>
      <c r="D878" s="17"/>
      <c r="E878" s="17"/>
      <c r="F878" s="17"/>
      <c r="G878" s="17"/>
      <c r="H878" s="17"/>
      <c r="I878" s="17"/>
      <c r="J878" s="17"/>
    </row>
    <row r="879" spans="1:10" ht="15" customHeight="1" x14ac:dyDescent="0.2">
      <c r="A879" s="1" t="s">
        <v>133</v>
      </c>
      <c r="B879" s="8">
        <v>106</v>
      </c>
      <c r="D879" s="17"/>
      <c r="E879" s="17"/>
      <c r="F879" s="17"/>
      <c r="G879" s="17"/>
      <c r="H879" s="17"/>
      <c r="I879" s="17"/>
      <c r="J879" s="17"/>
    </row>
    <row r="880" spans="1:10" ht="15" customHeight="1" x14ac:dyDescent="0.2">
      <c r="A880" s="1" t="s">
        <v>134</v>
      </c>
      <c r="B880" s="28">
        <v>33849.493403196328</v>
      </c>
      <c r="D880" s="17"/>
      <c r="E880" s="17"/>
      <c r="F880" s="17"/>
      <c r="G880" s="17"/>
      <c r="H880" s="17"/>
      <c r="I880" s="17"/>
      <c r="J880" s="17"/>
    </row>
    <row r="881" spans="1:10" ht="15" customHeight="1" x14ac:dyDescent="0.2">
      <c r="A881" s="1"/>
      <c r="B881" s="8"/>
      <c r="D881" s="17"/>
      <c r="E881" s="17"/>
      <c r="F881" s="17"/>
      <c r="G881" s="17"/>
      <c r="H881" s="17"/>
      <c r="I881" s="17"/>
      <c r="J881" s="17"/>
    </row>
    <row r="882" spans="1:10" ht="15" customHeight="1" x14ac:dyDescent="0.2">
      <c r="A882" s="1" t="s">
        <v>65</v>
      </c>
      <c r="B882" s="8"/>
      <c r="D882" s="17"/>
      <c r="E882" s="17"/>
      <c r="F882" s="17"/>
      <c r="G882" s="17"/>
      <c r="H882" s="17"/>
      <c r="I882" s="17"/>
      <c r="J882" s="17"/>
    </row>
    <row r="883" spans="1:10" ht="15" customHeight="1" x14ac:dyDescent="0.2">
      <c r="A883" s="1" t="s">
        <v>3</v>
      </c>
      <c r="B883" s="8">
        <v>3844</v>
      </c>
      <c r="D883" s="17"/>
      <c r="E883" s="17"/>
      <c r="F883" s="17"/>
      <c r="G883" s="17"/>
      <c r="H883" s="17"/>
      <c r="I883" s="17"/>
      <c r="J883" s="17"/>
    </row>
    <row r="884" spans="1:10" ht="15" customHeight="1" x14ac:dyDescent="0.2">
      <c r="A884" s="1" t="s">
        <v>118</v>
      </c>
      <c r="B884" s="8">
        <v>422</v>
      </c>
      <c r="D884" s="17"/>
      <c r="E884" s="17"/>
      <c r="F884" s="17"/>
      <c r="G884" s="17"/>
      <c r="H884" s="17"/>
      <c r="I884" s="17"/>
      <c r="J884" s="17"/>
    </row>
    <row r="885" spans="1:10" ht="15" customHeight="1" x14ac:dyDescent="0.2">
      <c r="A885" s="1" t="s">
        <v>119</v>
      </c>
      <c r="B885" s="8">
        <v>184</v>
      </c>
      <c r="D885" s="17"/>
      <c r="E885" s="17"/>
      <c r="F885" s="17"/>
      <c r="G885" s="17"/>
      <c r="H885" s="17"/>
      <c r="I885" s="17"/>
      <c r="J885" s="17"/>
    </row>
    <row r="886" spans="1:10" ht="15" customHeight="1" x14ac:dyDescent="0.2">
      <c r="A886" s="1" t="s">
        <v>120</v>
      </c>
      <c r="B886" s="8">
        <v>244</v>
      </c>
      <c r="D886" s="17"/>
      <c r="E886" s="17"/>
      <c r="F886" s="17"/>
      <c r="G886" s="17"/>
      <c r="H886" s="17"/>
      <c r="I886" s="17"/>
      <c r="J886" s="17"/>
    </row>
    <row r="887" spans="1:10" ht="15" customHeight="1" x14ac:dyDescent="0.2">
      <c r="A887" s="1" t="s">
        <v>121</v>
      </c>
      <c r="B887" s="8">
        <v>296</v>
      </c>
      <c r="D887" s="17"/>
      <c r="E887" s="17"/>
      <c r="F887" s="17"/>
      <c r="G887" s="17"/>
      <c r="H887" s="17"/>
      <c r="I887" s="17"/>
      <c r="J887" s="17"/>
    </row>
    <row r="888" spans="1:10" ht="15" customHeight="1" x14ac:dyDescent="0.2">
      <c r="A888" s="1" t="s">
        <v>122</v>
      </c>
      <c r="B888" s="8">
        <v>123</v>
      </c>
      <c r="D888" s="17"/>
      <c r="E888" s="17"/>
      <c r="F888" s="17"/>
      <c r="G888" s="17"/>
      <c r="H888" s="17"/>
      <c r="I888" s="17"/>
      <c r="J888" s="17"/>
    </row>
    <row r="889" spans="1:10" ht="15" customHeight="1" x14ac:dyDescent="0.2">
      <c r="A889" s="1" t="s">
        <v>123</v>
      </c>
      <c r="B889" s="8">
        <v>249</v>
      </c>
      <c r="D889" s="17"/>
      <c r="E889" s="17"/>
      <c r="F889" s="17"/>
      <c r="G889" s="17"/>
      <c r="H889" s="17"/>
      <c r="I889" s="17"/>
      <c r="J889" s="17"/>
    </row>
    <row r="890" spans="1:10" ht="15" customHeight="1" x14ac:dyDescent="0.2">
      <c r="A890" s="1" t="s">
        <v>124</v>
      </c>
      <c r="B890" s="8">
        <v>199</v>
      </c>
      <c r="D890" s="17"/>
      <c r="E890" s="17"/>
      <c r="F890" s="17"/>
      <c r="G890" s="17"/>
      <c r="H890" s="17"/>
      <c r="I890" s="17"/>
      <c r="J890" s="17"/>
    </row>
    <row r="891" spans="1:10" ht="15" customHeight="1" x14ac:dyDescent="0.2">
      <c r="A891" s="1" t="s">
        <v>125</v>
      </c>
      <c r="B891" s="8">
        <v>222</v>
      </c>
      <c r="D891" s="17"/>
      <c r="E891" s="17"/>
      <c r="F891" s="17"/>
      <c r="G891" s="17"/>
      <c r="H891" s="17"/>
      <c r="I891" s="17"/>
      <c r="J891" s="17"/>
    </row>
    <row r="892" spans="1:10" ht="15" customHeight="1" x14ac:dyDescent="0.2">
      <c r="A892" s="1" t="s">
        <v>126</v>
      </c>
      <c r="B892" s="8">
        <v>239</v>
      </c>
      <c r="D892" s="17"/>
      <c r="E892" s="17"/>
      <c r="F892" s="17"/>
      <c r="G892" s="17"/>
      <c r="H892" s="17"/>
      <c r="I892" s="17"/>
      <c r="J892" s="17"/>
    </row>
    <row r="893" spans="1:10" ht="15" customHeight="1" x14ac:dyDescent="0.2">
      <c r="A893" s="1" t="s">
        <v>127</v>
      </c>
      <c r="B893" s="8">
        <v>222</v>
      </c>
      <c r="D893" s="17"/>
      <c r="E893" s="17"/>
      <c r="F893" s="17"/>
      <c r="G893" s="17"/>
      <c r="H893" s="17"/>
      <c r="I893" s="17"/>
      <c r="J893" s="17"/>
    </row>
    <row r="894" spans="1:10" ht="15" customHeight="1" x14ac:dyDescent="0.2">
      <c r="A894" s="1" t="s">
        <v>128</v>
      </c>
      <c r="B894" s="8">
        <v>250</v>
      </c>
      <c r="D894" s="17"/>
      <c r="E894" s="17"/>
      <c r="F894" s="17"/>
      <c r="G894" s="17"/>
      <c r="H894" s="17"/>
      <c r="I894" s="17"/>
      <c r="J894" s="17"/>
    </row>
    <row r="895" spans="1:10" ht="15" customHeight="1" x14ac:dyDescent="0.2">
      <c r="A895" s="1" t="s">
        <v>129</v>
      </c>
      <c r="B895" s="8">
        <v>506</v>
      </c>
      <c r="D895" s="17"/>
      <c r="E895" s="17"/>
      <c r="F895" s="17"/>
      <c r="G895" s="17"/>
      <c r="H895" s="17"/>
      <c r="I895" s="17"/>
      <c r="J895" s="17"/>
    </row>
    <row r="896" spans="1:10" ht="15" customHeight="1" x14ac:dyDescent="0.2">
      <c r="A896" s="1" t="s">
        <v>130</v>
      </c>
      <c r="B896" s="8">
        <v>318</v>
      </c>
      <c r="D896" s="17"/>
      <c r="E896" s="17"/>
      <c r="F896" s="17"/>
      <c r="G896" s="17"/>
      <c r="H896" s="17"/>
      <c r="I896" s="17"/>
      <c r="J896" s="17"/>
    </row>
    <row r="897" spans="1:10" ht="15" customHeight="1" x14ac:dyDescent="0.2">
      <c r="A897" s="1" t="s">
        <v>131</v>
      </c>
      <c r="B897" s="8">
        <v>214</v>
      </c>
      <c r="D897" s="17"/>
      <c r="E897" s="17"/>
      <c r="F897" s="17"/>
      <c r="G897" s="17"/>
      <c r="H897" s="17"/>
      <c r="I897" s="17"/>
      <c r="J897" s="17"/>
    </row>
    <row r="898" spans="1:10" ht="15" customHeight="1" x14ac:dyDescent="0.2">
      <c r="A898" s="1" t="s">
        <v>132</v>
      </c>
      <c r="B898" s="8">
        <v>108</v>
      </c>
      <c r="D898" s="17"/>
      <c r="E898" s="17"/>
      <c r="F898" s="17"/>
      <c r="G898" s="17"/>
      <c r="H898" s="17"/>
      <c r="I898" s="17"/>
      <c r="J898" s="17"/>
    </row>
    <row r="899" spans="1:10" ht="15" customHeight="1" x14ac:dyDescent="0.2">
      <c r="A899" s="1" t="s">
        <v>133</v>
      </c>
      <c r="B899" s="8">
        <v>48</v>
      </c>
      <c r="D899" s="17"/>
      <c r="E899" s="17"/>
      <c r="F899" s="17"/>
      <c r="G899" s="17"/>
      <c r="H899" s="17"/>
      <c r="I899" s="17"/>
      <c r="J899" s="17"/>
    </row>
    <row r="900" spans="1:10" ht="15" customHeight="1" x14ac:dyDescent="0.2">
      <c r="A900" s="1" t="s">
        <v>134</v>
      </c>
      <c r="B900" s="28">
        <v>44573.924845994508</v>
      </c>
      <c r="D900" s="17"/>
      <c r="E900" s="17"/>
      <c r="F900" s="17"/>
      <c r="G900" s="17"/>
      <c r="H900" s="17"/>
      <c r="I900" s="17"/>
      <c r="J900" s="17"/>
    </row>
    <row r="901" spans="1:10" ht="15" customHeight="1" x14ac:dyDescent="0.2">
      <c r="A901" s="1"/>
      <c r="B901" s="8"/>
      <c r="D901" s="17"/>
      <c r="E901" s="17"/>
      <c r="F901" s="17"/>
      <c r="G901" s="17"/>
      <c r="H901" s="17"/>
      <c r="I901" s="17"/>
      <c r="J901" s="17"/>
    </row>
    <row r="902" spans="1:10" ht="15" customHeight="1" x14ac:dyDescent="0.2">
      <c r="A902" s="1" t="s">
        <v>66</v>
      </c>
      <c r="B902" s="8"/>
      <c r="D902" s="17"/>
      <c r="E902" s="17"/>
      <c r="F902" s="17"/>
      <c r="G902" s="17"/>
      <c r="H902" s="17"/>
      <c r="I902" s="17"/>
      <c r="J902" s="17"/>
    </row>
    <row r="903" spans="1:10" ht="15" customHeight="1" x14ac:dyDescent="0.2">
      <c r="A903" s="1" t="s">
        <v>3</v>
      </c>
      <c r="B903" s="8">
        <v>10176</v>
      </c>
      <c r="D903" s="17"/>
      <c r="E903" s="17"/>
      <c r="F903" s="17"/>
      <c r="G903" s="17"/>
      <c r="H903" s="17"/>
      <c r="I903" s="17"/>
      <c r="J903" s="17"/>
    </row>
    <row r="904" spans="1:10" ht="15" customHeight="1" x14ac:dyDescent="0.2">
      <c r="A904" s="1" t="s">
        <v>118</v>
      </c>
      <c r="B904" s="8">
        <v>1687</v>
      </c>
      <c r="D904" s="17"/>
      <c r="E904" s="17"/>
      <c r="F904" s="17"/>
      <c r="G904" s="17"/>
      <c r="H904" s="17"/>
      <c r="I904" s="17"/>
      <c r="J904" s="17"/>
    </row>
    <row r="905" spans="1:10" ht="15" customHeight="1" x14ac:dyDescent="0.2">
      <c r="A905" s="1" t="s">
        <v>119</v>
      </c>
      <c r="B905" s="8">
        <v>1081</v>
      </c>
      <c r="D905" s="17"/>
      <c r="E905" s="17"/>
      <c r="F905" s="17"/>
      <c r="G905" s="17"/>
      <c r="H905" s="17"/>
      <c r="I905" s="17"/>
      <c r="J905" s="17"/>
    </row>
    <row r="906" spans="1:10" ht="15" customHeight="1" x14ac:dyDescent="0.2">
      <c r="A906" s="1" t="s">
        <v>120</v>
      </c>
      <c r="B906" s="8">
        <v>894</v>
      </c>
      <c r="D906" s="17"/>
      <c r="E906" s="17"/>
      <c r="F906" s="17"/>
      <c r="G906" s="17"/>
      <c r="H906" s="17"/>
      <c r="I906" s="17"/>
      <c r="J906" s="17"/>
    </row>
    <row r="907" spans="1:10" ht="15" customHeight="1" x14ac:dyDescent="0.2">
      <c r="A907" s="1" t="s">
        <v>121</v>
      </c>
      <c r="B907" s="8">
        <v>929</v>
      </c>
      <c r="D907" s="17"/>
      <c r="E907" s="17"/>
      <c r="F907" s="17"/>
      <c r="G907" s="17"/>
      <c r="H907" s="17"/>
      <c r="I907" s="17"/>
      <c r="J907" s="17"/>
    </row>
    <row r="908" spans="1:10" ht="15" customHeight="1" x14ac:dyDescent="0.2">
      <c r="A908" s="1" t="s">
        <v>122</v>
      </c>
      <c r="B908" s="8">
        <v>550</v>
      </c>
      <c r="D908" s="17"/>
      <c r="E908" s="17"/>
      <c r="F908" s="17"/>
      <c r="G908" s="17"/>
      <c r="H908" s="17"/>
      <c r="I908" s="17"/>
      <c r="J908" s="17"/>
    </row>
    <row r="909" spans="1:10" ht="15" customHeight="1" x14ac:dyDescent="0.2">
      <c r="A909" s="1" t="s">
        <v>123</v>
      </c>
      <c r="B909" s="8">
        <v>651</v>
      </c>
      <c r="D909" s="17"/>
      <c r="E909" s="17"/>
      <c r="F909" s="17"/>
      <c r="G909" s="17"/>
      <c r="H909" s="17"/>
      <c r="I909" s="17"/>
      <c r="J909" s="17"/>
    </row>
    <row r="910" spans="1:10" ht="15" customHeight="1" x14ac:dyDescent="0.2">
      <c r="A910" s="1" t="s">
        <v>124</v>
      </c>
      <c r="B910" s="8">
        <v>458</v>
      </c>
      <c r="D910" s="17"/>
      <c r="E910" s="17"/>
      <c r="F910" s="17"/>
      <c r="G910" s="17"/>
      <c r="H910" s="17"/>
      <c r="I910" s="17"/>
      <c r="J910" s="17"/>
    </row>
    <row r="911" spans="1:10" ht="15" customHeight="1" x14ac:dyDescent="0.2">
      <c r="A911" s="1" t="s">
        <v>125</v>
      </c>
      <c r="B911" s="8">
        <v>720</v>
      </c>
      <c r="D911" s="17"/>
      <c r="E911" s="17"/>
      <c r="F911" s="17"/>
      <c r="G911" s="17"/>
      <c r="H911" s="17"/>
      <c r="I911" s="17"/>
      <c r="J911" s="17"/>
    </row>
    <row r="912" spans="1:10" ht="15" customHeight="1" x14ac:dyDescent="0.2">
      <c r="A912" s="1" t="s">
        <v>126</v>
      </c>
      <c r="B912" s="8">
        <v>440</v>
      </c>
      <c r="D912" s="17"/>
      <c r="E912" s="17"/>
      <c r="F912" s="17"/>
      <c r="G912" s="17"/>
      <c r="H912" s="17"/>
      <c r="I912" s="17"/>
      <c r="J912" s="17"/>
    </row>
    <row r="913" spans="1:10" ht="15" customHeight="1" x14ac:dyDescent="0.2">
      <c r="A913" s="1" t="s">
        <v>127</v>
      </c>
      <c r="B913" s="8">
        <v>541</v>
      </c>
      <c r="D913" s="17"/>
      <c r="E913" s="17"/>
      <c r="F913" s="17"/>
      <c r="G913" s="17"/>
      <c r="H913" s="17"/>
      <c r="I913" s="17"/>
      <c r="J913" s="17"/>
    </row>
    <row r="914" spans="1:10" ht="15" customHeight="1" x14ac:dyDescent="0.2">
      <c r="A914" s="1" t="s">
        <v>128</v>
      </c>
      <c r="B914" s="8">
        <v>721</v>
      </c>
      <c r="D914" s="17"/>
      <c r="E914" s="17"/>
      <c r="F914" s="17"/>
      <c r="G914" s="17"/>
      <c r="H914" s="17"/>
      <c r="I914" s="17"/>
      <c r="J914" s="17"/>
    </row>
    <row r="915" spans="1:10" ht="15" customHeight="1" x14ac:dyDescent="0.2">
      <c r="A915" s="1" t="s">
        <v>129</v>
      </c>
      <c r="B915" s="8">
        <v>726</v>
      </c>
      <c r="D915" s="17"/>
      <c r="E915" s="17"/>
      <c r="F915" s="17"/>
      <c r="G915" s="17"/>
      <c r="H915" s="17"/>
      <c r="I915" s="17"/>
      <c r="J915" s="17"/>
    </row>
    <row r="916" spans="1:10" ht="15" customHeight="1" x14ac:dyDescent="0.2">
      <c r="A916" s="1" t="s">
        <v>130</v>
      </c>
      <c r="B916" s="8">
        <v>320</v>
      </c>
      <c r="D916" s="17"/>
      <c r="E916" s="17"/>
      <c r="F916" s="17"/>
      <c r="G916" s="17"/>
      <c r="H916" s="17"/>
      <c r="I916" s="17"/>
      <c r="J916" s="17"/>
    </row>
    <row r="917" spans="1:10" ht="15" customHeight="1" x14ac:dyDescent="0.2">
      <c r="A917" s="1" t="s">
        <v>131</v>
      </c>
      <c r="B917" s="8">
        <v>124</v>
      </c>
      <c r="D917" s="17"/>
      <c r="E917" s="17"/>
      <c r="F917" s="17"/>
      <c r="G917" s="17"/>
      <c r="H917" s="17"/>
      <c r="I917" s="17"/>
      <c r="J917" s="17"/>
    </row>
    <row r="918" spans="1:10" ht="15" customHeight="1" x14ac:dyDescent="0.2">
      <c r="A918" s="1" t="s">
        <v>132</v>
      </c>
      <c r="B918" s="8">
        <v>253</v>
      </c>
      <c r="D918" s="17"/>
      <c r="E918" s="17"/>
      <c r="F918" s="17"/>
      <c r="G918" s="17"/>
      <c r="H918" s="17"/>
      <c r="I918" s="17"/>
      <c r="J918" s="17"/>
    </row>
    <row r="919" spans="1:10" ht="15" customHeight="1" x14ac:dyDescent="0.2">
      <c r="A919" s="1" t="s">
        <v>133</v>
      </c>
      <c r="B919" s="8">
        <v>81</v>
      </c>
      <c r="D919" s="17"/>
      <c r="E919" s="17"/>
      <c r="F919" s="17"/>
      <c r="G919" s="17"/>
      <c r="H919" s="17"/>
      <c r="I919" s="17"/>
      <c r="J919" s="17"/>
    </row>
    <row r="920" spans="1:10" ht="15" customHeight="1" x14ac:dyDescent="0.2">
      <c r="A920" s="1" t="s">
        <v>134</v>
      </c>
      <c r="B920" s="28">
        <v>29451.710523485177</v>
      </c>
      <c r="D920" s="17"/>
      <c r="E920" s="17"/>
      <c r="F920" s="17"/>
      <c r="G920" s="17"/>
      <c r="H920" s="17"/>
      <c r="I920" s="17"/>
      <c r="J920" s="17"/>
    </row>
    <row r="921" spans="1:10" ht="15" customHeight="1" x14ac:dyDescent="0.2">
      <c r="A921" s="1"/>
      <c r="B921" s="8"/>
      <c r="D921" s="17"/>
      <c r="E921" s="17"/>
      <c r="F921" s="17"/>
      <c r="G921" s="17"/>
      <c r="H921" s="17"/>
      <c r="I921" s="17"/>
      <c r="J921" s="17"/>
    </row>
    <row r="922" spans="1:10" ht="15" customHeight="1" x14ac:dyDescent="0.2">
      <c r="A922" s="1" t="s">
        <v>67</v>
      </c>
      <c r="B922" s="8"/>
      <c r="D922" s="17"/>
      <c r="E922" s="17"/>
      <c r="F922" s="17"/>
      <c r="G922" s="17"/>
      <c r="H922" s="17"/>
      <c r="I922" s="17"/>
      <c r="J922" s="17"/>
    </row>
    <row r="923" spans="1:10" ht="15" customHeight="1" x14ac:dyDescent="0.2">
      <c r="A923" s="1" t="s">
        <v>3</v>
      </c>
      <c r="B923" s="8">
        <v>901</v>
      </c>
      <c r="D923" s="17"/>
      <c r="E923" s="17"/>
      <c r="F923" s="17"/>
      <c r="G923" s="17"/>
      <c r="H923" s="17"/>
      <c r="I923" s="17"/>
      <c r="J923" s="17"/>
    </row>
    <row r="924" spans="1:10" ht="15" customHeight="1" x14ac:dyDescent="0.2">
      <c r="A924" s="1" t="s">
        <v>118</v>
      </c>
      <c r="B924" s="8">
        <v>106</v>
      </c>
      <c r="D924" s="17"/>
      <c r="E924" s="17"/>
      <c r="F924" s="17"/>
      <c r="G924" s="17"/>
      <c r="H924" s="17"/>
      <c r="I924" s="17"/>
      <c r="J924" s="17"/>
    </row>
    <row r="925" spans="1:10" ht="15" customHeight="1" x14ac:dyDescent="0.2">
      <c r="A925" s="1" t="s">
        <v>119</v>
      </c>
      <c r="B925" s="8">
        <v>120</v>
      </c>
      <c r="D925" s="17"/>
      <c r="E925" s="17"/>
      <c r="F925" s="17"/>
      <c r="G925" s="17"/>
      <c r="H925" s="17"/>
      <c r="I925" s="17"/>
      <c r="J925" s="17"/>
    </row>
    <row r="926" spans="1:10" ht="15" customHeight="1" x14ac:dyDescent="0.2">
      <c r="A926" s="1" t="s">
        <v>120</v>
      </c>
      <c r="B926" s="8">
        <v>167</v>
      </c>
      <c r="D926" s="17"/>
      <c r="E926" s="17"/>
      <c r="F926" s="17"/>
      <c r="G926" s="17"/>
      <c r="H926" s="17"/>
      <c r="I926" s="17"/>
      <c r="J926" s="17"/>
    </row>
    <row r="927" spans="1:10" ht="15" customHeight="1" x14ac:dyDescent="0.2">
      <c r="A927" s="1" t="s">
        <v>121</v>
      </c>
      <c r="B927" s="8">
        <v>55</v>
      </c>
      <c r="D927" s="17"/>
      <c r="E927" s="17"/>
      <c r="F927" s="17"/>
      <c r="G927" s="17"/>
      <c r="H927" s="17"/>
      <c r="I927" s="17"/>
      <c r="J927" s="17"/>
    </row>
    <row r="928" spans="1:10" ht="15" customHeight="1" x14ac:dyDescent="0.2">
      <c r="A928" s="1" t="s">
        <v>122</v>
      </c>
      <c r="B928" s="8">
        <v>26</v>
      </c>
      <c r="D928" s="17"/>
      <c r="E928" s="17"/>
      <c r="F928" s="17"/>
      <c r="G928" s="17"/>
      <c r="H928" s="17"/>
      <c r="I928" s="17"/>
      <c r="J928" s="17"/>
    </row>
    <row r="929" spans="1:10" ht="15" customHeight="1" x14ac:dyDescent="0.2">
      <c r="A929" s="1" t="s">
        <v>123</v>
      </c>
      <c r="B929" s="8">
        <v>83</v>
      </c>
      <c r="D929" s="17"/>
      <c r="E929" s="17"/>
      <c r="F929" s="17"/>
      <c r="G929" s="17"/>
      <c r="H929" s="17"/>
      <c r="I929" s="17"/>
      <c r="J929" s="17"/>
    </row>
    <row r="930" spans="1:10" ht="15" customHeight="1" x14ac:dyDescent="0.2">
      <c r="A930" s="1" t="s">
        <v>124</v>
      </c>
      <c r="B930" s="8">
        <v>51</v>
      </c>
      <c r="D930" s="17"/>
      <c r="E930" s="17"/>
      <c r="F930" s="17"/>
      <c r="G930" s="17"/>
      <c r="H930" s="17"/>
      <c r="I930" s="17"/>
      <c r="J930" s="17"/>
    </row>
    <row r="931" spans="1:10" ht="15" customHeight="1" x14ac:dyDescent="0.2">
      <c r="A931" s="1" t="s">
        <v>125</v>
      </c>
      <c r="B931" s="8">
        <v>18</v>
      </c>
      <c r="D931" s="17"/>
      <c r="E931" s="17"/>
      <c r="F931" s="17"/>
      <c r="G931" s="17"/>
      <c r="H931" s="17"/>
      <c r="I931" s="17"/>
      <c r="J931" s="17"/>
    </row>
    <row r="932" spans="1:10" ht="15" customHeight="1" x14ac:dyDescent="0.2">
      <c r="A932" s="1" t="s">
        <v>126</v>
      </c>
      <c r="B932" s="8">
        <v>0</v>
      </c>
      <c r="D932" s="17"/>
      <c r="E932" s="17"/>
      <c r="F932" s="17"/>
      <c r="G932" s="17"/>
      <c r="H932" s="17"/>
      <c r="I932" s="17"/>
      <c r="J932" s="17"/>
    </row>
    <row r="933" spans="1:10" ht="15" customHeight="1" x14ac:dyDescent="0.2">
      <c r="A933" s="1" t="s">
        <v>127</v>
      </c>
      <c r="B933" s="8">
        <v>107</v>
      </c>
      <c r="D933" s="17"/>
      <c r="E933" s="17"/>
      <c r="F933" s="17"/>
      <c r="G933" s="17"/>
      <c r="H933" s="17"/>
      <c r="I933" s="17"/>
      <c r="J933" s="17"/>
    </row>
    <row r="934" spans="1:10" ht="15" customHeight="1" x14ac:dyDescent="0.2">
      <c r="A934" s="1" t="s">
        <v>128</v>
      </c>
      <c r="B934" s="8">
        <v>47</v>
      </c>
      <c r="D934" s="17"/>
      <c r="E934" s="17"/>
      <c r="F934" s="17"/>
      <c r="G934" s="17"/>
      <c r="H934" s="17"/>
      <c r="I934" s="17"/>
      <c r="J934" s="17"/>
    </row>
    <row r="935" spans="1:10" ht="15" customHeight="1" x14ac:dyDescent="0.2">
      <c r="A935" s="1" t="s">
        <v>129</v>
      </c>
      <c r="B935" s="8">
        <v>40</v>
      </c>
      <c r="D935" s="17"/>
      <c r="E935" s="17"/>
      <c r="F935" s="17"/>
      <c r="G935" s="17"/>
      <c r="H935" s="17"/>
      <c r="I935" s="17"/>
      <c r="J935" s="17"/>
    </row>
    <row r="936" spans="1:10" ht="15" customHeight="1" x14ac:dyDescent="0.2">
      <c r="A936" s="1" t="s">
        <v>130</v>
      </c>
      <c r="B936" s="8">
        <v>48</v>
      </c>
      <c r="D936" s="17"/>
      <c r="E936" s="17"/>
      <c r="F936" s="17"/>
      <c r="G936" s="17"/>
      <c r="H936" s="17"/>
      <c r="I936" s="17"/>
      <c r="J936" s="17"/>
    </row>
    <row r="937" spans="1:10" ht="15" customHeight="1" x14ac:dyDescent="0.2">
      <c r="A937" s="1" t="s">
        <v>131</v>
      </c>
      <c r="B937" s="8">
        <v>0</v>
      </c>
      <c r="D937" s="17"/>
      <c r="E937" s="17"/>
      <c r="F937" s="17"/>
      <c r="G937" s="17"/>
      <c r="H937" s="17"/>
      <c r="I937" s="17"/>
      <c r="J937" s="17"/>
    </row>
    <row r="938" spans="1:10" ht="15" customHeight="1" x14ac:dyDescent="0.2">
      <c r="A938" s="1" t="s">
        <v>132</v>
      </c>
      <c r="B938" s="8">
        <v>27</v>
      </c>
      <c r="D938" s="17"/>
      <c r="E938" s="17"/>
      <c r="F938" s="17"/>
      <c r="G938" s="17"/>
      <c r="H938" s="17"/>
      <c r="I938" s="17"/>
      <c r="J938" s="17"/>
    </row>
    <row r="939" spans="1:10" ht="15" customHeight="1" x14ac:dyDescent="0.2">
      <c r="A939" s="1" t="s">
        <v>133</v>
      </c>
      <c r="B939" s="8">
        <v>6</v>
      </c>
      <c r="D939" s="17"/>
      <c r="E939" s="17"/>
      <c r="F939" s="17"/>
      <c r="G939" s="17"/>
      <c r="H939" s="17"/>
      <c r="I939" s="17"/>
      <c r="J939" s="17"/>
    </row>
    <row r="940" spans="1:10" ht="15" customHeight="1" x14ac:dyDescent="0.2">
      <c r="A940" s="1" t="s">
        <v>134</v>
      </c>
      <c r="B940" s="28">
        <v>25430.334124339319</v>
      </c>
      <c r="D940" s="17"/>
      <c r="E940" s="17"/>
      <c r="F940" s="17"/>
      <c r="G940" s="17"/>
      <c r="H940" s="17"/>
      <c r="I940" s="17"/>
      <c r="J940" s="17"/>
    </row>
    <row r="941" spans="1:10" ht="15" customHeight="1" x14ac:dyDescent="0.2">
      <c r="A941" s="1"/>
      <c r="B941" s="8"/>
      <c r="D941" s="17"/>
      <c r="E941" s="17"/>
      <c r="F941" s="17"/>
      <c r="G941" s="17"/>
      <c r="H941" s="17"/>
      <c r="I941" s="17"/>
      <c r="J941" s="17"/>
    </row>
    <row r="942" spans="1:10" ht="15" customHeight="1" x14ac:dyDescent="0.2">
      <c r="A942" s="1" t="s">
        <v>68</v>
      </c>
      <c r="B942" s="8"/>
      <c r="C942" s="31"/>
      <c r="D942" s="17"/>
      <c r="E942" s="17"/>
      <c r="F942" s="17"/>
      <c r="G942" s="17"/>
      <c r="H942" s="17"/>
      <c r="I942" s="17"/>
      <c r="J942" s="17"/>
    </row>
    <row r="943" spans="1:10" ht="15" customHeight="1" x14ac:dyDescent="0.2">
      <c r="A943" s="1" t="s">
        <v>3</v>
      </c>
      <c r="B943" s="8">
        <v>5325</v>
      </c>
      <c r="C943" s="31"/>
      <c r="D943" s="17"/>
      <c r="E943" s="17"/>
      <c r="F943" s="17"/>
      <c r="G943" s="17"/>
      <c r="H943" s="17"/>
      <c r="I943" s="17"/>
      <c r="J943" s="17"/>
    </row>
    <row r="944" spans="1:10" ht="15" customHeight="1" x14ac:dyDescent="0.2">
      <c r="A944" s="1" t="s">
        <v>118</v>
      </c>
      <c r="B944" s="8">
        <v>298</v>
      </c>
      <c r="C944" s="31"/>
      <c r="D944" s="17"/>
      <c r="E944" s="17"/>
      <c r="F944" s="17"/>
      <c r="G944" s="17"/>
      <c r="H944" s="17"/>
      <c r="I944" s="17"/>
      <c r="J944" s="17"/>
    </row>
    <row r="945" spans="1:10" ht="15" customHeight="1" x14ac:dyDescent="0.2">
      <c r="A945" s="1" t="s">
        <v>119</v>
      </c>
      <c r="B945" s="8">
        <v>245</v>
      </c>
      <c r="C945" s="31"/>
      <c r="D945" s="17"/>
      <c r="E945" s="17"/>
      <c r="F945" s="17"/>
      <c r="G945" s="17"/>
      <c r="H945" s="17"/>
      <c r="I945" s="17"/>
      <c r="J945" s="17"/>
    </row>
    <row r="946" spans="1:10" ht="15" customHeight="1" x14ac:dyDescent="0.2">
      <c r="A946" s="1" t="s">
        <v>120</v>
      </c>
      <c r="B946" s="8">
        <v>278</v>
      </c>
      <c r="C946" s="31"/>
      <c r="D946" s="17"/>
      <c r="E946" s="17"/>
      <c r="F946" s="17"/>
      <c r="G946" s="17"/>
      <c r="H946" s="17"/>
      <c r="I946" s="17"/>
      <c r="J946" s="17"/>
    </row>
    <row r="947" spans="1:10" ht="15" customHeight="1" x14ac:dyDescent="0.2">
      <c r="A947" s="1" t="s">
        <v>121</v>
      </c>
      <c r="B947" s="8">
        <v>330</v>
      </c>
      <c r="C947" s="31"/>
      <c r="D947" s="17"/>
      <c r="E947" s="17"/>
      <c r="F947" s="17"/>
      <c r="G947" s="17"/>
      <c r="H947" s="17"/>
      <c r="I947" s="17"/>
      <c r="J947" s="17"/>
    </row>
    <row r="948" spans="1:10" ht="15" customHeight="1" x14ac:dyDescent="0.2">
      <c r="A948" s="1" t="s">
        <v>122</v>
      </c>
      <c r="B948" s="8">
        <v>222</v>
      </c>
      <c r="C948" s="31"/>
      <c r="D948" s="17"/>
      <c r="E948" s="17"/>
      <c r="F948" s="17"/>
      <c r="G948" s="17"/>
      <c r="H948" s="17"/>
      <c r="I948" s="17"/>
      <c r="J948" s="17"/>
    </row>
    <row r="949" spans="1:10" ht="15" customHeight="1" x14ac:dyDescent="0.2">
      <c r="A949" s="1" t="s">
        <v>123</v>
      </c>
      <c r="B949" s="8">
        <v>279</v>
      </c>
      <c r="C949" s="31"/>
      <c r="D949" s="17"/>
      <c r="E949" s="17"/>
      <c r="F949" s="17"/>
      <c r="G949" s="17"/>
      <c r="H949" s="17"/>
      <c r="I949" s="17"/>
      <c r="J949" s="17"/>
    </row>
    <row r="950" spans="1:10" ht="15" customHeight="1" x14ac:dyDescent="0.2">
      <c r="A950" s="1" t="s">
        <v>124</v>
      </c>
      <c r="B950" s="8">
        <v>249</v>
      </c>
      <c r="C950" s="31"/>
      <c r="D950" s="17"/>
      <c r="E950" s="17"/>
      <c r="F950" s="17"/>
      <c r="G950" s="17"/>
      <c r="H950" s="17"/>
      <c r="I950" s="17"/>
      <c r="J950" s="17"/>
    </row>
    <row r="951" spans="1:10" ht="15" customHeight="1" x14ac:dyDescent="0.2">
      <c r="A951" s="1" t="s">
        <v>125</v>
      </c>
      <c r="B951" s="8">
        <v>243</v>
      </c>
      <c r="D951" s="17"/>
      <c r="E951" s="17"/>
      <c r="F951" s="17"/>
      <c r="G951" s="17"/>
      <c r="H951" s="17"/>
      <c r="I951" s="17"/>
      <c r="J951" s="17"/>
    </row>
    <row r="952" spans="1:10" ht="15" customHeight="1" x14ac:dyDescent="0.2">
      <c r="A952" s="1" t="s">
        <v>126</v>
      </c>
      <c r="B952" s="8">
        <v>376</v>
      </c>
      <c r="D952" s="17"/>
      <c r="E952" s="17"/>
      <c r="F952" s="17"/>
      <c r="G952" s="17"/>
      <c r="H952" s="17"/>
      <c r="I952" s="17"/>
      <c r="J952" s="17"/>
    </row>
    <row r="953" spans="1:10" ht="15" customHeight="1" x14ac:dyDescent="0.2">
      <c r="A953" s="1" t="s">
        <v>127</v>
      </c>
      <c r="B953" s="8">
        <v>516</v>
      </c>
      <c r="D953" s="17"/>
      <c r="E953" s="17"/>
      <c r="F953" s="17"/>
      <c r="G953" s="17"/>
      <c r="H953" s="17"/>
      <c r="I953" s="17"/>
      <c r="J953" s="17"/>
    </row>
    <row r="954" spans="1:10" ht="15" customHeight="1" x14ac:dyDescent="0.2">
      <c r="A954" s="1" t="s">
        <v>128</v>
      </c>
      <c r="B954" s="8">
        <v>468</v>
      </c>
      <c r="D954" s="17"/>
      <c r="E954" s="17"/>
      <c r="F954" s="17"/>
      <c r="G954" s="17"/>
      <c r="H954" s="17"/>
      <c r="I954" s="17"/>
      <c r="J954" s="17"/>
    </row>
    <row r="955" spans="1:10" ht="15" customHeight="1" x14ac:dyDescent="0.2">
      <c r="A955" s="1" t="s">
        <v>129</v>
      </c>
      <c r="B955" s="8">
        <v>823</v>
      </c>
      <c r="D955" s="17"/>
      <c r="E955" s="17"/>
      <c r="F955" s="17"/>
      <c r="G955" s="17"/>
      <c r="H955" s="17"/>
      <c r="I955" s="17"/>
      <c r="J955" s="17"/>
    </row>
    <row r="956" spans="1:10" ht="15" customHeight="1" x14ac:dyDescent="0.2">
      <c r="A956" s="1" t="s">
        <v>130</v>
      </c>
      <c r="B956" s="8">
        <v>484</v>
      </c>
      <c r="D956" s="17"/>
      <c r="E956" s="17"/>
      <c r="F956" s="17"/>
      <c r="G956" s="17"/>
      <c r="H956" s="17"/>
      <c r="I956" s="17"/>
      <c r="J956" s="17"/>
    </row>
    <row r="957" spans="1:10" ht="15" customHeight="1" x14ac:dyDescent="0.2">
      <c r="A957" s="1" t="s">
        <v>131</v>
      </c>
      <c r="B957" s="8">
        <v>234</v>
      </c>
      <c r="D957" s="17"/>
      <c r="E957" s="17"/>
      <c r="F957" s="17"/>
      <c r="G957" s="17"/>
      <c r="H957" s="17"/>
      <c r="I957" s="17"/>
      <c r="J957" s="17"/>
    </row>
    <row r="958" spans="1:10" ht="15" customHeight="1" x14ac:dyDescent="0.2">
      <c r="A958" s="1" t="s">
        <v>132</v>
      </c>
      <c r="B958" s="8">
        <v>165</v>
      </c>
      <c r="D958" s="17"/>
      <c r="E958" s="17"/>
      <c r="F958" s="17"/>
      <c r="G958" s="17"/>
      <c r="H958" s="17"/>
      <c r="I958" s="17"/>
      <c r="J958" s="17"/>
    </row>
    <row r="959" spans="1:10" ht="15" customHeight="1" x14ac:dyDescent="0.2">
      <c r="A959" s="1" t="s">
        <v>133</v>
      </c>
      <c r="B959" s="8">
        <v>115</v>
      </c>
      <c r="D959" s="17"/>
      <c r="E959" s="17"/>
      <c r="F959" s="17"/>
      <c r="G959" s="17"/>
      <c r="H959" s="17"/>
      <c r="I959" s="17"/>
      <c r="J959" s="17"/>
    </row>
    <row r="960" spans="1:10" ht="15" customHeight="1" x14ac:dyDescent="0.2">
      <c r="A960" s="1" t="s">
        <v>134</v>
      </c>
      <c r="B960" s="28">
        <v>52393.329561502862</v>
      </c>
      <c r="D960" s="17"/>
      <c r="E960" s="17"/>
      <c r="F960" s="17"/>
      <c r="G960" s="17"/>
      <c r="H960" s="17"/>
      <c r="I960" s="17"/>
      <c r="J960" s="17"/>
    </row>
    <row r="961" spans="1:10" ht="15" customHeight="1" x14ac:dyDescent="0.2">
      <c r="A961" s="1"/>
      <c r="B961" s="8"/>
      <c r="D961" s="17"/>
      <c r="E961" s="17"/>
      <c r="F961" s="17"/>
      <c r="G961" s="17"/>
      <c r="H961" s="17"/>
      <c r="I961" s="17"/>
      <c r="J961" s="17"/>
    </row>
    <row r="962" spans="1:10" ht="15" customHeight="1" x14ac:dyDescent="0.2">
      <c r="A962" s="1" t="s">
        <v>70</v>
      </c>
      <c r="B962" s="8"/>
      <c r="D962" s="17"/>
      <c r="E962" s="17"/>
      <c r="F962" s="17"/>
      <c r="G962" s="17"/>
      <c r="H962" s="17"/>
      <c r="I962" s="17"/>
      <c r="J962" s="17"/>
    </row>
    <row r="963" spans="1:10" ht="15" customHeight="1" x14ac:dyDescent="0.2">
      <c r="A963" s="1" t="s">
        <v>3</v>
      </c>
      <c r="B963" s="8">
        <v>14649</v>
      </c>
      <c r="D963" s="17"/>
      <c r="E963" s="17"/>
      <c r="F963" s="17"/>
      <c r="G963" s="17"/>
      <c r="H963" s="17"/>
      <c r="I963" s="17"/>
      <c r="J963" s="17"/>
    </row>
    <row r="964" spans="1:10" ht="15" customHeight="1" x14ac:dyDescent="0.2">
      <c r="A964" s="1" t="s">
        <v>118</v>
      </c>
      <c r="B964" s="8">
        <v>1977</v>
      </c>
      <c r="D964" s="17"/>
      <c r="E964" s="17"/>
      <c r="F964" s="17"/>
      <c r="G964" s="17"/>
      <c r="H964" s="17"/>
      <c r="I964" s="17"/>
      <c r="J964" s="17"/>
    </row>
    <row r="965" spans="1:10" ht="15" customHeight="1" x14ac:dyDescent="0.2">
      <c r="A965" s="1" t="s">
        <v>119</v>
      </c>
      <c r="B965" s="8">
        <v>1114</v>
      </c>
      <c r="D965" s="17"/>
      <c r="E965" s="17"/>
      <c r="F965" s="17"/>
      <c r="G965" s="17"/>
      <c r="H965" s="17"/>
      <c r="I965" s="17"/>
      <c r="J965" s="17"/>
    </row>
    <row r="966" spans="1:10" ht="15" customHeight="1" x14ac:dyDescent="0.2">
      <c r="A966" s="1" t="s">
        <v>120</v>
      </c>
      <c r="B966" s="8">
        <v>930</v>
      </c>
      <c r="D966" s="17"/>
      <c r="E966" s="17"/>
      <c r="F966" s="17"/>
      <c r="G966" s="17"/>
      <c r="H966" s="17"/>
      <c r="I966" s="17"/>
      <c r="J966" s="17"/>
    </row>
    <row r="967" spans="1:10" ht="15" customHeight="1" x14ac:dyDescent="0.2">
      <c r="A967" s="1" t="s">
        <v>121</v>
      </c>
      <c r="B967" s="8">
        <v>973</v>
      </c>
      <c r="D967" s="17"/>
      <c r="E967" s="17"/>
      <c r="F967" s="17"/>
      <c r="G967" s="17"/>
      <c r="H967" s="17"/>
      <c r="I967" s="17"/>
      <c r="J967" s="17"/>
    </row>
    <row r="968" spans="1:10" ht="15" customHeight="1" x14ac:dyDescent="0.2">
      <c r="A968" s="1" t="s">
        <v>122</v>
      </c>
      <c r="B968" s="8">
        <v>901</v>
      </c>
      <c r="D968" s="17"/>
      <c r="E968" s="17"/>
      <c r="F968" s="17"/>
      <c r="G968" s="17"/>
      <c r="H968" s="17"/>
      <c r="I968" s="17"/>
      <c r="J968" s="17"/>
    </row>
    <row r="969" spans="1:10" ht="15" customHeight="1" x14ac:dyDescent="0.2">
      <c r="A969" s="1" t="s">
        <v>123</v>
      </c>
      <c r="B969" s="8">
        <v>899</v>
      </c>
      <c r="D969" s="17"/>
      <c r="E969" s="17"/>
      <c r="F969" s="17"/>
      <c r="G969" s="17"/>
      <c r="H969" s="17"/>
      <c r="I969" s="17"/>
      <c r="J969" s="17"/>
    </row>
    <row r="970" spans="1:10" ht="15" customHeight="1" x14ac:dyDescent="0.2">
      <c r="A970" s="1" t="s">
        <v>124</v>
      </c>
      <c r="B970" s="8">
        <v>854</v>
      </c>
      <c r="D970" s="17"/>
      <c r="E970" s="17"/>
      <c r="F970" s="17"/>
      <c r="G970" s="17"/>
      <c r="H970" s="17"/>
      <c r="I970" s="17"/>
      <c r="J970" s="17"/>
    </row>
    <row r="971" spans="1:10" ht="15" customHeight="1" x14ac:dyDescent="0.2">
      <c r="A971" s="1" t="s">
        <v>125</v>
      </c>
      <c r="B971" s="8">
        <v>645</v>
      </c>
      <c r="D971" s="17"/>
      <c r="E971" s="17"/>
      <c r="F971" s="17"/>
      <c r="G971" s="17"/>
      <c r="H971" s="17"/>
      <c r="I971" s="17"/>
      <c r="J971" s="17"/>
    </row>
    <row r="972" spans="1:10" ht="15" customHeight="1" x14ac:dyDescent="0.2">
      <c r="A972" s="1" t="s">
        <v>126</v>
      </c>
      <c r="B972" s="8">
        <v>736</v>
      </c>
      <c r="D972" s="17"/>
      <c r="E972" s="17"/>
      <c r="F972" s="17"/>
      <c r="G972" s="17"/>
      <c r="H972" s="17"/>
      <c r="I972" s="17"/>
      <c r="J972" s="17"/>
    </row>
    <row r="973" spans="1:10" ht="15" customHeight="1" x14ac:dyDescent="0.2">
      <c r="A973" s="1" t="s">
        <v>127</v>
      </c>
      <c r="B973" s="8">
        <v>1355</v>
      </c>
      <c r="D973" s="17"/>
      <c r="E973" s="17"/>
      <c r="F973" s="17"/>
      <c r="G973" s="17"/>
      <c r="H973" s="17"/>
      <c r="I973" s="17"/>
      <c r="J973" s="17"/>
    </row>
    <row r="974" spans="1:10" ht="15" customHeight="1" x14ac:dyDescent="0.2">
      <c r="A974" s="1" t="s">
        <v>128</v>
      </c>
      <c r="B974" s="8">
        <v>1443</v>
      </c>
      <c r="D974" s="17"/>
      <c r="E974" s="17"/>
      <c r="F974" s="17"/>
      <c r="G974" s="17"/>
      <c r="H974" s="17"/>
      <c r="I974" s="17"/>
      <c r="J974" s="17"/>
    </row>
    <row r="975" spans="1:10" ht="15" customHeight="1" x14ac:dyDescent="0.2">
      <c r="A975" s="1" t="s">
        <v>129</v>
      </c>
      <c r="B975" s="8">
        <v>1306</v>
      </c>
      <c r="D975" s="17"/>
      <c r="E975" s="17"/>
      <c r="F975" s="17"/>
      <c r="G975" s="17"/>
      <c r="H975" s="17"/>
      <c r="I975" s="17"/>
      <c r="J975" s="17"/>
    </row>
    <row r="976" spans="1:10" ht="15" customHeight="1" x14ac:dyDescent="0.2">
      <c r="A976" s="1" t="s">
        <v>130</v>
      </c>
      <c r="B976" s="8">
        <v>781</v>
      </c>
      <c r="D976" s="17"/>
      <c r="E976" s="17"/>
      <c r="F976" s="17"/>
      <c r="G976" s="17"/>
      <c r="H976" s="17"/>
      <c r="I976" s="17"/>
      <c r="J976" s="17"/>
    </row>
    <row r="977" spans="1:10" ht="15" customHeight="1" x14ac:dyDescent="0.2">
      <c r="A977" s="1" t="s">
        <v>131</v>
      </c>
      <c r="B977" s="8">
        <v>370</v>
      </c>
      <c r="D977" s="17"/>
      <c r="E977" s="17"/>
      <c r="F977" s="17"/>
      <c r="G977" s="17"/>
      <c r="H977" s="17"/>
      <c r="I977" s="17"/>
      <c r="J977" s="17"/>
    </row>
    <row r="978" spans="1:10" ht="15" customHeight="1" x14ac:dyDescent="0.2">
      <c r="A978" s="1" t="s">
        <v>132</v>
      </c>
      <c r="B978" s="8">
        <v>287</v>
      </c>
      <c r="D978" s="17"/>
      <c r="E978" s="17"/>
      <c r="F978" s="17"/>
      <c r="G978" s="17"/>
      <c r="H978" s="17"/>
      <c r="I978" s="17"/>
      <c r="J978" s="17"/>
    </row>
    <row r="979" spans="1:10" ht="15" customHeight="1" x14ac:dyDescent="0.2">
      <c r="A979" s="1" t="s">
        <v>133</v>
      </c>
      <c r="B979" s="8">
        <v>78</v>
      </c>
      <c r="D979" s="17"/>
      <c r="E979" s="17"/>
      <c r="F979" s="17"/>
      <c r="G979" s="17"/>
      <c r="H979" s="17"/>
      <c r="I979" s="17"/>
      <c r="J979" s="17"/>
    </row>
    <row r="980" spans="1:10" ht="15" customHeight="1" x14ac:dyDescent="0.2">
      <c r="A980" s="1" t="s">
        <v>134</v>
      </c>
      <c r="B980" s="28">
        <v>37957.138294126562</v>
      </c>
      <c r="D980" s="17"/>
      <c r="E980" s="17"/>
      <c r="F980" s="17"/>
      <c r="G980" s="17"/>
      <c r="H980" s="17"/>
      <c r="I980" s="17"/>
      <c r="J980" s="17"/>
    </row>
    <row r="981" spans="1:10" ht="15" customHeight="1" x14ac:dyDescent="0.2">
      <c r="A981" s="1"/>
      <c r="B981" s="8"/>
      <c r="D981" s="17"/>
      <c r="E981" s="17"/>
      <c r="F981" s="17"/>
      <c r="G981" s="17"/>
      <c r="H981" s="17"/>
      <c r="I981" s="17"/>
      <c r="J981" s="17"/>
    </row>
    <row r="982" spans="1:10" ht="15" customHeight="1" x14ac:dyDescent="0.2">
      <c r="A982" s="1" t="s">
        <v>71</v>
      </c>
      <c r="B982" s="8"/>
      <c r="D982" s="17"/>
      <c r="E982" s="17"/>
      <c r="F982" s="17"/>
      <c r="G982" s="17"/>
      <c r="H982" s="17"/>
      <c r="I982" s="17"/>
      <c r="J982" s="17"/>
    </row>
    <row r="983" spans="1:10" ht="15" customHeight="1" x14ac:dyDescent="0.2">
      <c r="A983" s="1" t="s">
        <v>3</v>
      </c>
      <c r="B983" s="8">
        <v>2927</v>
      </c>
      <c r="D983" s="17"/>
      <c r="E983" s="17"/>
      <c r="F983" s="17"/>
      <c r="G983" s="17"/>
      <c r="H983" s="17"/>
      <c r="I983" s="17"/>
      <c r="J983" s="17"/>
    </row>
    <row r="984" spans="1:10" ht="15" customHeight="1" x14ac:dyDescent="0.2">
      <c r="A984" s="1" t="s">
        <v>118</v>
      </c>
      <c r="B984" s="8">
        <v>416</v>
      </c>
      <c r="D984" s="17"/>
      <c r="E984" s="17"/>
      <c r="F984" s="17"/>
      <c r="G984" s="17"/>
      <c r="H984" s="17"/>
      <c r="I984" s="17"/>
      <c r="J984" s="17"/>
    </row>
    <row r="985" spans="1:10" ht="15" customHeight="1" x14ac:dyDescent="0.2">
      <c r="A985" s="1" t="s">
        <v>119</v>
      </c>
      <c r="B985" s="8">
        <v>386</v>
      </c>
      <c r="D985" s="17"/>
      <c r="E985" s="17"/>
      <c r="F985" s="17"/>
      <c r="G985" s="17"/>
      <c r="H985" s="17"/>
      <c r="I985" s="17"/>
      <c r="J985" s="17"/>
    </row>
    <row r="986" spans="1:10" ht="15" customHeight="1" x14ac:dyDescent="0.2">
      <c r="A986" s="1" t="s">
        <v>120</v>
      </c>
      <c r="B986" s="8">
        <v>128</v>
      </c>
      <c r="D986" s="17"/>
      <c r="E986" s="17"/>
      <c r="F986" s="17"/>
      <c r="G986" s="17"/>
      <c r="H986" s="17"/>
      <c r="I986" s="17"/>
      <c r="J986" s="17"/>
    </row>
    <row r="987" spans="1:10" ht="15" customHeight="1" x14ac:dyDescent="0.2">
      <c r="A987" s="1" t="s">
        <v>121</v>
      </c>
      <c r="B987" s="8">
        <v>129</v>
      </c>
      <c r="D987" s="17"/>
      <c r="E987" s="17"/>
      <c r="F987" s="17"/>
      <c r="G987" s="17"/>
      <c r="H987" s="17"/>
      <c r="I987" s="17"/>
      <c r="J987" s="17"/>
    </row>
    <row r="988" spans="1:10" ht="15" customHeight="1" x14ac:dyDescent="0.2">
      <c r="A988" s="1" t="s">
        <v>122</v>
      </c>
      <c r="B988" s="8">
        <v>196</v>
      </c>
      <c r="D988" s="17"/>
      <c r="E988" s="17"/>
      <c r="F988" s="17"/>
      <c r="G988" s="17"/>
      <c r="H988" s="17"/>
      <c r="I988" s="17"/>
      <c r="J988" s="17"/>
    </row>
    <row r="989" spans="1:10" ht="15" customHeight="1" x14ac:dyDescent="0.2">
      <c r="A989" s="1" t="s">
        <v>123</v>
      </c>
      <c r="B989" s="8">
        <v>150</v>
      </c>
      <c r="D989" s="17"/>
      <c r="E989" s="17"/>
      <c r="F989" s="17"/>
      <c r="G989" s="17"/>
      <c r="H989" s="17"/>
      <c r="I989" s="17"/>
      <c r="J989" s="17"/>
    </row>
    <row r="990" spans="1:10" ht="15" customHeight="1" x14ac:dyDescent="0.2">
      <c r="A990" s="1" t="s">
        <v>124</v>
      </c>
      <c r="B990" s="8">
        <v>89</v>
      </c>
      <c r="D990" s="17"/>
      <c r="E990" s="17"/>
      <c r="F990" s="17"/>
      <c r="G990" s="17"/>
      <c r="H990" s="17"/>
      <c r="I990" s="17"/>
      <c r="J990" s="17"/>
    </row>
    <row r="991" spans="1:10" ht="15" customHeight="1" x14ac:dyDescent="0.2">
      <c r="A991" s="1" t="s">
        <v>125</v>
      </c>
      <c r="B991" s="8">
        <v>138</v>
      </c>
      <c r="D991" s="17"/>
      <c r="E991" s="17"/>
      <c r="F991" s="17"/>
      <c r="G991" s="17"/>
      <c r="H991" s="17"/>
      <c r="I991" s="17"/>
      <c r="J991" s="17"/>
    </row>
    <row r="992" spans="1:10" ht="15" customHeight="1" x14ac:dyDescent="0.2">
      <c r="A992" s="1" t="s">
        <v>126</v>
      </c>
      <c r="B992" s="8">
        <v>138</v>
      </c>
      <c r="D992" s="17"/>
      <c r="E992" s="17"/>
      <c r="F992" s="17"/>
      <c r="G992" s="17"/>
      <c r="H992" s="17"/>
      <c r="I992" s="17"/>
      <c r="J992" s="17"/>
    </row>
    <row r="993" spans="1:10" ht="15" customHeight="1" x14ac:dyDescent="0.2">
      <c r="A993" s="1" t="s">
        <v>127</v>
      </c>
      <c r="B993" s="8">
        <v>256</v>
      </c>
      <c r="D993" s="17"/>
      <c r="E993" s="17"/>
      <c r="F993" s="17"/>
      <c r="G993" s="17"/>
      <c r="H993" s="17"/>
      <c r="I993" s="17"/>
      <c r="J993" s="17"/>
    </row>
    <row r="994" spans="1:10" ht="15" customHeight="1" x14ac:dyDescent="0.2">
      <c r="A994" s="1" t="s">
        <v>128</v>
      </c>
      <c r="B994" s="8">
        <v>280</v>
      </c>
      <c r="D994" s="17"/>
      <c r="E994" s="17"/>
      <c r="F994" s="17"/>
      <c r="G994" s="17"/>
      <c r="H994" s="17"/>
      <c r="I994" s="17"/>
      <c r="J994" s="17"/>
    </row>
    <row r="995" spans="1:10" ht="15" customHeight="1" x14ac:dyDescent="0.2">
      <c r="A995" s="1" t="s">
        <v>129</v>
      </c>
      <c r="B995" s="8">
        <v>350</v>
      </c>
      <c r="D995" s="17"/>
      <c r="E995" s="17"/>
      <c r="F995" s="17"/>
      <c r="G995" s="17"/>
      <c r="H995" s="17"/>
      <c r="I995" s="17"/>
      <c r="J995" s="17"/>
    </row>
    <row r="996" spans="1:10" ht="15" customHeight="1" x14ac:dyDescent="0.2">
      <c r="A996" s="1" t="s">
        <v>130</v>
      </c>
      <c r="B996" s="8">
        <v>209</v>
      </c>
      <c r="D996" s="17"/>
      <c r="E996" s="17"/>
      <c r="F996" s="17"/>
      <c r="G996" s="17"/>
      <c r="H996" s="17"/>
      <c r="I996" s="17"/>
      <c r="J996" s="17"/>
    </row>
    <row r="997" spans="1:10" ht="15" customHeight="1" x14ac:dyDescent="0.2">
      <c r="A997" s="1" t="s">
        <v>131</v>
      </c>
      <c r="B997" s="8">
        <v>43</v>
      </c>
      <c r="D997" s="17"/>
      <c r="E997" s="17"/>
      <c r="F997" s="17"/>
      <c r="G997" s="17"/>
      <c r="H997" s="17"/>
      <c r="I997" s="17"/>
      <c r="J997" s="17"/>
    </row>
    <row r="998" spans="1:10" ht="15" customHeight="1" x14ac:dyDescent="0.2">
      <c r="A998" s="1" t="s">
        <v>132</v>
      </c>
      <c r="B998" s="8">
        <v>12</v>
      </c>
      <c r="D998" s="17"/>
      <c r="E998" s="17"/>
      <c r="F998" s="17"/>
      <c r="G998" s="17"/>
      <c r="H998" s="17"/>
      <c r="I998" s="17"/>
      <c r="J998" s="17"/>
    </row>
    <row r="999" spans="1:10" ht="15" customHeight="1" x14ac:dyDescent="0.2">
      <c r="A999" s="1" t="s">
        <v>133</v>
      </c>
      <c r="B999" s="8">
        <v>7</v>
      </c>
      <c r="D999" s="17"/>
      <c r="E999" s="17"/>
      <c r="F999" s="17"/>
      <c r="G999" s="17"/>
      <c r="H999" s="17"/>
      <c r="I999" s="17"/>
      <c r="J999" s="17"/>
    </row>
    <row r="1000" spans="1:10" ht="15" customHeight="1" x14ac:dyDescent="0.2">
      <c r="A1000" s="1" t="s">
        <v>134</v>
      </c>
      <c r="B1000" s="28">
        <v>38175.372477315745</v>
      </c>
      <c r="D1000" s="17"/>
      <c r="E1000" s="17"/>
      <c r="F1000" s="17"/>
      <c r="G1000" s="17"/>
      <c r="H1000" s="17"/>
      <c r="I1000" s="17"/>
      <c r="J1000" s="17"/>
    </row>
    <row r="1001" spans="1:10" ht="15" customHeight="1" x14ac:dyDescent="0.2">
      <c r="A1001" s="1"/>
      <c r="B1001" s="8"/>
      <c r="D1001" s="17"/>
      <c r="E1001" s="17"/>
      <c r="F1001" s="17"/>
      <c r="G1001" s="17"/>
      <c r="H1001" s="17"/>
      <c r="I1001" s="17"/>
      <c r="J1001" s="17"/>
    </row>
    <row r="1002" spans="1:10" ht="15" customHeight="1" x14ac:dyDescent="0.2">
      <c r="A1002" s="1" t="s">
        <v>72</v>
      </c>
      <c r="B1002" s="8"/>
      <c r="D1002" s="17"/>
      <c r="E1002" s="17"/>
      <c r="F1002" s="17"/>
      <c r="G1002" s="17"/>
      <c r="H1002" s="17"/>
      <c r="I1002" s="17"/>
      <c r="J1002" s="17"/>
    </row>
    <row r="1003" spans="1:10" ht="15" customHeight="1" x14ac:dyDescent="0.2">
      <c r="A1003" s="1" t="s">
        <v>3</v>
      </c>
      <c r="B1003" s="8">
        <v>5002</v>
      </c>
      <c r="D1003" s="17"/>
      <c r="E1003" s="17"/>
      <c r="F1003" s="17"/>
      <c r="G1003" s="17"/>
      <c r="H1003" s="17"/>
      <c r="I1003" s="17"/>
      <c r="J1003" s="17"/>
    </row>
    <row r="1004" spans="1:10" ht="15" customHeight="1" x14ac:dyDescent="0.2">
      <c r="A1004" s="1" t="s">
        <v>118</v>
      </c>
      <c r="B1004" s="8">
        <v>825</v>
      </c>
      <c r="D1004" s="17"/>
      <c r="E1004" s="17"/>
      <c r="F1004" s="17"/>
      <c r="G1004" s="17"/>
      <c r="H1004" s="17"/>
      <c r="I1004" s="17"/>
      <c r="J1004" s="17"/>
    </row>
    <row r="1005" spans="1:10" ht="15" customHeight="1" x14ac:dyDescent="0.2">
      <c r="A1005" s="1" t="s">
        <v>119</v>
      </c>
      <c r="B1005" s="8">
        <v>387</v>
      </c>
      <c r="D1005" s="17"/>
      <c r="E1005" s="17"/>
      <c r="F1005" s="17"/>
      <c r="G1005" s="17"/>
      <c r="H1005" s="17"/>
      <c r="I1005" s="17"/>
      <c r="J1005" s="17"/>
    </row>
    <row r="1006" spans="1:10" ht="15" customHeight="1" x14ac:dyDescent="0.2">
      <c r="A1006" s="1" t="s">
        <v>120</v>
      </c>
      <c r="B1006" s="8">
        <v>382</v>
      </c>
      <c r="D1006" s="17"/>
      <c r="E1006" s="17"/>
      <c r="F1006" s="17"/>
      <c r="G1006" s="17"/>
      <c r="H1006" s="17"/>
      <c r="I1006" s="17"/>
      <c r="J1006" s="17"/>
    </row>
    <row r="1007" spans="1:10" ht="15" customHeight="1" x14ac:dyDescent="0.2">
      <c r="A1007" s="1" t="s">
        <v>121</v>
      </c>
      <c r="B1007" s="8">
        <v>368</v>
      </c>
      <c r="D1007" s="17"/>
      <c r="E1007" s="17"/>
      <c r="F1007" s="17"/>
      <c r="G1007" s="17"/>
      <c r="H1007" s="17"/>
      <c r="I1007" s="17"/>
      <c r="J1007" s="17"/>
    </row>
    <row r="1008" spans="1:10" ht="15" customHeight="1" x14ac:dyDescent="0.2">
      <c r="A1008" s="1" t="s">
        <v>122</v>
      </c>
      <c r="B1008" s="8">
        <v>357</v>
      </c>
      <c r="D1008" s="17"/>
      <c r="E1008" s="17"/>
      <c r="F1008" s="17"/>
      <c r="G1008" s="17"/>
      <c r="H1008" s="17"/>
      <c r="I1008" s="17"/>
      <c r="J1008" s="17"/>
    </row>
    <row r="1009" spans="1:10" ht="15" customHeight="1" x14ac:dyDescent="0.2">
      <c r="A1009" s="1" t="s">
        <v>123</v>
      </c>
      <c r="B1009" s="8">
        <v>251</v>
      </c>
      <c r="D1009" s="17"/>
      <c r="E1009" s="17"/>
      <c r="F1009" s="17"/>
      <c r="G1009" s="17"/>
      <c r="H1009" s="17"/>
      <c r="I1009" s="17"/>
      <c r="J1009" s="17"/>
    </row>
    <row r="1010" spans="1:10" ht="15" customHeight="1" x14ac:dyDescent="0.2">
      <c r="A1010" s="1" t="s">
        <v>124</v>
      </c>
      <c r="B1010" s="8">
        <v>257</v>
      </c>
      <c r="D1010" s="17"/>
      <c r="E1010" s="17"/>
      <c r="F1010" s="17"/>
      <c r="G1010" s="17"/>
      <c r="H1010" s="17"/>
      <c r="I1010" s="17"/>
      <c r="J1010" s="17"/>
    </row>
    <row r="1011" spans="1:10" ht="15" customHeight="1" x14ac:dyDescent="0.2">
      <c r="A1011" s="1" t="s">
        <v>125</v>
      </c>
      <c r="B1011" s="8">
        <v>332</v>
      </c>
      <c r="D1011" s="17"/>
      <c r="E1011" s="17"/>
      <c r="F1011" s="17"/>
      <c r="G1011" s="17"/>
      <c r="H1011" s="17"/>
      <c r="I1011" s="17"/>
      <c r="J1011" s="17"/>
    </row>
    <row r="1012" spans="1:10" ht="15" customHeight="1" x14ac:dyDescent="0.2">
      <c r="A1012" s="1" t="s">
        <v>126</v>
      </c>
      <c r="B1012" s="8">
        <v>152</v>
      </c>
      <c r="D1012" s="17"/>
      <c r="E1012" s="17"/>
      <c r="F1012" s="17"/>
      <c r="G1012" s="17"/>
      <c r="H1012" s="17"/>
      <c r="I1012" s="17"/>
      <c r="J1012" s="17"/>
    </row>
    <row r="1013" spans="1:10" ht="15" customHeight="1" x14ac:dyDescent="0.2">
      <c r="A1013" s="1" t="s">
        <v>127</v>
      </c>
      <c r="B1013" s="8">
        <v>319</v>
      </c>
      <c r="D1013" s="17"/>
      <c r="E1013" s="17"/>
      <c r="F1013" s="17"/>
      <c r="G1013" s="17"/>
      <c r="H1013" s="17"/>
      <c r="I1013" s="17"/>
      <c r="J1013" s="17"/>
    </row>
    <row r="1014" spans="1:10" ht="15" customHeight="1" x14ac:dyDescent="0.2">
      <c r="A1014" s="1" t="s">
        <v>128</v>
      </c>
      <c r="B1014" s="8">
        <v>501</v>
      </c>
      <c r="D1014" s="17"/>
      <c r="E1014" s="17"/>
      <c r="F1014" s="17"/>
      <c r="G1014" s="17"/>
      <c r="H1014" s="17"/>
      <c r="I1014" s="17"/>
      <c r="J1014" s="17"/>
    </row>
    <row r="1015" spans="1:10" ht="15" customHeight="1" x14ac:dyDescent="0.2">
      <c r="A1015" s="1" t="s">
        <v>129</v>
      </c>
      <c r="B1015" s="8">
        <v>439</v>
      </c>
      <c r="D1015" s="17"/>
      <c r="E1015" s="17"/>
      <c r="F1015" s="17"/>
      <c r="G1015" s="17"/>
      <c r="H1015" s="17"/>
      <c r="I1015" s="17"/>
      <c r="J1015" s="17"/>
    </row>
    <row r="1016" spans="1:10" ht="15" customHeight="1" x14ac:dyDescent="0.2">
      <c r="A1016" s="1" t="s">
        <v>130</v>
      </c>
      <c r="B1016" s="8">
        <v>212</v>
      </c>
      <c r="D1016" s="17"/>
      <c r="E1016" s="17"/>
      <c r="F1016" s="17"/>
      <c r="G1016" s="17"/>
      <c r="H1016" s="17"/>
      <c r="I1016" s="17"/>
      <c r="J1016" s="17"/>
    </row>
    <row r="1017" spans="1:10" ht="15" customHeight="1" x14ac:dyDescent="0.2">
      <c r="A1017" s="1" t="s">
        <v>131</v>
      </c>
      <c r="B1017" s="8">
        <v>127</v>
      </c>
      <c r="D1017" s="17"/>
      <c r="E1017" s="17"/>
      <c r="F1017" s="17"/>
      <c r="G1017" s="17"/>
      <c r="H1017" s="17"/>
      <c r="I1017" s="17"/>
      <c r="J1017" s="17"/>
    </row>
    <row r="1018" spans="1:10" ht="15" customHeight="1" x14ac:dyDescent="0.2">
      <c r="A1018" s="1" t="s">
        <v>132</v>
      </c>
      <c r="B1018" s="8">
        <v>70</v>
      </c>
      <c r="D1018" s="17"/>
      <c r="E1018" s="17"/>
      <c r="F1018" s="17"/>
      <c r="G1018" s="17"/>
      <c r="H1018" s="17"/>
      <c r="I1018" s="17"/>
      <c r="J1018" s="17"/>
    </row>
    <row r="1019" spans="1:10" ht="15" customHeight="1" x14ac:dyDescent="0.2">
      <c r="A1019" s="1" t="s">
        <v>133</v>
      </c>
      <c r="B1019" s="8">
        <v>23</v>
      </c>
      <c r="D1019" s="17"/>
      <c r="E1019" s="17"/>
      <c r="F1019" s="17"/>
      <c r="G1019" s="17"/>
      <c r="H1019" s="17"/>
      <c r="I1019" s="17"/>
      <c r="J1019" s="17"/>
    </row>
    <row r="1020" spans="1:10" ht="15" customHeight="1" x14ac:dyDescent="0.2">
      <c r="A1020" s="1" t="s">
        <v>134</v>
      </c>
      <c r="B1020" s="28">
        <v>33495.815911175217</v>
      </c>
      <c r="D1020" s="17"/>
      <c r="E1020" s="17"/>
      <c r="F1020" s="17"/>
      <c r="G1020" s="17"/>
      <c r="H1020" s="17"/>
      <c r="I1020" s="17"/>
      <c r="J1020" s="17"/>
    </row>
    <row r="1021" spans="1:10" ht="15" customHeight="1" x14ac:dyDescent="0.2">
      <c r="A1021" s="1"/>
      <c r="B1021" s="8"/>
      <c r="D1021" s="17"/>
      <c r="E1021" s="17"/>
      <c r="F1021" s="17"/>
      <c r="G1021" s="17"/>
      <c r="H1021" s="17"/>
      <c r="I1021" s="17"/>
      <c r="J1021" s="17"/>
    </row>
    <row r="1022" spans="1:10" ht="15" customHeight="1" x14ac:dyDescent="0.2">
      <c r="A1022" s="1" t="s">
        <v>73</v>
      </c>
      <c r="B1022" s="8"/>
      <c r="D1022" s="17"/>
      <c r="E1022" s="17"/>
      <c r="F1022" s="17"/>
      <c r="G1022" s="17"/>
      <c r="H1022" s="17"/>
      <c r="I1022" s="17"/>
      <c r="J1022" s="17"/>
    </row>
    <row r="1023" spans="1:10" ht="15" customHeight="1" x14ac:dyDescent="0.2">
      <c r="A1023" s="1" t="s">
        <v>3</v>
      </c>
      <c r="B1023" s="8">
        <v>6719</v>
      </c>
      <c r="D1023" s="17"/>
      <c r="E1023" s="17"/>
      <c r="F1023" s="17"/>
      <c r="G1023" s="17"/>
      <c r="H1023" s="17"/>
      <c r="I1023" s="17"/>
      <c r="J1023" s="17"/>
    </row>
    <row r="1024" spans="1:10" ht="15" customHeight="1" x14ac:dyDescent="0.2">
      <c r="A1024" s="1" t="s">
        <v>118</v>
      </c>
      <c r="B1024" s="8">
        <v>441</v>
      </c>
      <c r="D1024" s="17"/>
      <c r="E1024" s="17"/>
      <c r="F1024" s="17"/>
      <c r="G1024" s="17"/>
      <c r="H1024" s="17"/>
      <c r="I1024" s="17"/>
      <c r="J1024" s="17"/>
    </row>
    <row r="1025" spans="1:10" ht="15" customHeight="1" x14ac:dyDescent="0.2">
      <c r="A1025" s="1" t="s">
        <v>119</v>
      </c>
      <c r="B1025" s="8">
        <v>335</v>
      </c>
      <c r="D1025" s="17"/>
      <c r="E1025" s="17"/>
      <c r="F1025" s="17"/>
      <c r="G1025" s="17"/>
      <c r="H1025" s="17"/>
      <c r="I1025" s="17"/>
      <c r="J1025" s="17"/>
    </row>
    <row r="1026" spans="1:10" ht="15" customHeight="1" x14ac:dyDescent="0.2">
      <c r="A1026" s="1" t="s">
        <v>120</v>
      </c>
      <c r="B1026" s="8">
        <v>476</v>
      </c>
      <c r="D1026" s="17"/>
      <c r="E1026" s="17"/>
      <c r="F1026" s="17"/>
      <c r="G1026" s="17"/>
      <c r="H1026" s="17"/>
      <c r="I1026" s="17"/>
      <c r="J1026" s="17"/>
    </row>
    <row r="1027" spans="1:10" ht="15" customHeight="1" x14ac:dyDescent="0.2">
      <c r="A1027" s="1" t="s">
        <v>121</v>
      </c>
      <c r="B1027" s="8">
        <v>496</v>
      </c>
      <c r="D1027" s="17"/>
      <c r="E1027" s="17"/>
      <c r="F1027" s="17"/>
      <c r="G1027" s="17"/>
      <c r="H1027" s="17"/>
      <c r="I1027" s="17"/>
      <c r="J1027" s="17"/>
    </row>
    <row r="1028" spans="1:10" ht="15" customHeight="1" x14ac:dyDescent="0.2">
      <c r="A1028" s="1" t="s">
        <v>122</v>
      </c>
      <c r="B1028" s="8">
        <v>446</v>
      </c>
      <c r="D1028" s="17"/>
      <c r="E1028" s="17"/>
      <c r="F1028" s="17"/>
      <c r="G1028" s="17"/>
      <c r="H1028" s="17"/>
      <c r="I1028" s="17"/>
      <c r="J1028" s="17"/>
    </row>
    <row r="1029" spans="1:10" ht="15" customHeight="1" x14ac:dyDescent="0.2">
      <c r="A1029" s="1" t="s">
        <v>123</v>
      </c>
      <c r="B1029" s="8">
        <v>443</v>
      </c>
      <c r="D1029" s="17"/>
      <c r="E1029" s="17"/>
      <c r="F1029" s="17"/>
      <c r="G1029" s="17"/>
      <c r="H1029" s="17"/>
      <c r="I1029" s="17"/>
      <c r="J1029" s="17"/>
    </row>
    <row r="1030" spans="1:10" ht="15" customHeight="1" x14ac:dyDescent="0.2">
      <c r="A1030" s="1" t="s">
        <v>124</v>
      </c>
      <c r="B1030" s="8">
        <v>436</v>
      </c>
      <c r="D1030" s="17"/>
      <c r="E1030" s="17"/>
      <c r="F1030" s="17"/>
      <c r="G1030" s="17"/>
      <c r="H1030" s="17"/>
      <c r="I1030" s="17"/>
      <c r="J1030" s="17"/>
    </row>
    <row r="1031" spans="1:10" ht="15" customHeight="1" x14ac:dyDescent="0.2">
      <c r="A1031" s="1" t="s">
        <v>125</v>
      </c>
      <c r="B1031" s="8">
        <v>383</v>
      </c>
      <c r="D1031" s="17"/>
      <c r="E1031" s="17"/>
      <c r="F1031" s="17"/>
      <c r="G1031" s="17"/>
      <c r="H1031" s="17"/>
      <c r="I1031" s="17"/>
      <c r="J1031" s="17"/>
    </row>
    <row r="1032" spans="1:10" ht="15" customHeight="1" x14ac:dyDescent="0.2">
      <c r="A1032" s="1" t="s">
        <v>126</v>
      </c>
      <c r="B1032" s="8">
        <v>276</v>
      </c>
      <c r="D1032" s="17"/>
      <c r="E1032" s="17"/>
      <c r="F1032" s="17"/>
      <c r="G1032" s="17"/>
      <c r="H1032" s="17"/>
      <c r="I1032" s="17"/>
      <c r="J1032" s="17"/>
    </row>
    <row r="1033" spans="1:10" ht="15" customHeight="1" x14ac:dyDescent="0.2">
      <c r="A1033" s="1" t="s">
        <v>127</v>
      </c>
      <c r="B1033" s="8">
        <v>471</v>
      </c>
      <c r="D1033" s="17"/>
      <c r="E1033" s="17"/>
      <c r="F1033" s="17"/>
      <c r="G1033" s="17"/>
      <c r="H1033" s="17"/>
      <c r="I1033" s="17"/>
      <c r="J1033" s="17"/>
    </row>
    <row r="1034" spans="1:10" ht="15" customHeight="1" x14ac:dyDescent="0.2">
      <c r="A1034" s="1" t="s">
        <v>128</v>
      </c>
      <c r="B1034" s="8">
        <v>776</v>
      </c>
      <c r="D1034" s="17"/>
      <c r="E1034" s="17"/>
      <c r="F1034" s="17"/>
      <c r="G1034" s="17"/>
      <c r="H1034" s="17"/>
      <c r="I1034" s="17"/>
      <c r="J1034" s="17"/>
    </row>
    <row r="1035" spans="1:10" ht="15" customHeight="1" x14ac:dyDescent="0.2">
      <c r="A1035" s="1" t="s">
        <v>129</v>
      </c>
      <c r="B1035" s="8">
        <v>749</v>
      </c>
      <c r="D1035" s="17"/>
      <c r="E1035" s="17"/>
      <c r="F1035" s="17"/>
      <c r="G1035" s="17"/>
      <c r="H1035" s="17"/>
      <c r="I1035" s="17"/>
      <c r="J1035" s="17"/>
    </row>
    <row r="1036" spans="1:10" ht="15" customHeight="1" x14ac:dyDescent="0.2">
      <c r="A1036" s="1" t="s">
        <v>130</v>
      </c>
      <c r="B1036" s="8">
        <v>486</v>
      </c>
      <c r="D1036" s="17"/>
      <c r="E1036" s="17"/>
      <c r="F1036" s="17"/>
      <c r="G1036" s="17"/>
      <c r="H1036" s="17"/>
      <c r="I1036" s="17"/>
      <c r="J1036" s="17"/>
    </row>
    <row r="1037" spans="1:10" ht="15" customHeight="1" x14ac:dyDescent="0.2">
      <c r="A1037" s="1" t="s">
        <v>131</v>
      </c>
      <c r="B1037" s="8">
        <v>204</v>
      </c>
      <c r="D1037" s="17"/>
      <c r="E1037" s="17"/>
      <c r="F1037" s="17"/>
      <c r="G1037" s="17"/>
      <c r="H1037" s="17"/>
      <c r="I1037" s="17"/>
      <c r="J1037" s="17"/>
    </row>
    <row r="1038" spans="1:10" ht="15" customHeight="1" x14ac:dyDescent="0.2">
      <c r="A1038" s="1" t="s">
        <v>132</v>
      </c>
      <c r="B1038" s="8">
        <v>241</v>
      </c>
      <c r="D1038" s="17"/>
      <c r="E1038" s="17"/>
      <c r="F1038" s="17"/>
      <c r="G1038" s="17"/>
      <c r="H1038" s="17"/>
      <c r="I1038" s="17"/>
      <c r="J1038" s="17"/>
    </row>
    <row r="1039" spans="1:10" ht="15" customHeight="1" x14ac:dyDescent="0.2">
      <c r="A1039" s="1" t="s">
        <v>133</v>
      </c>
      <c r="B1039" s="8">
        <v>60</v>
      </c>
      <c r="D1039" s="17"/>
      <c r="E1039" s="17"/>
      <c r="F1039" s="17"/>
      <c r="G1039" s="17"/>
      <c r="H1039" s="17"/>
      <c r="I1039" s="17"/>
      <c r="J1039" s="17"/>
    </row>
    <row r="1040" spans="1:10" ht="15" customHeight="1" x14ac:dyDescent="0.2">
      <c r="A1040" s="1" t="s">
        <v>134</v>
      </c>
      <c r="B1040" s="28">
        <v>43628.709143319233</v>
      </c>
      <c r="D1040" s="17"/>
      <c r="E1040" s="17"/>
      <c r="F1040" s="17"/>
      <c r="G1040" s="17"/>
      <c r="H1040" s="17"/>
      <c r="I1040" s="17"/>
      <c r="J1040" s="17"/>
    </row>
    <row r="1041" spans="1:10" ht="15" customHeight="1" x14ac:dyDescent="0.2">
      <c r="A1041" s="1"/>
      <c r="B1041" s="8"/>
      <c r="D1041" s="17"/>
      <c r="E1041" s="17"/>
      <c r="F1041" s="17"/>
      <c r="G1041" s="17"/>
      <c r="H1041" s="17"/>
      <c r="I1041" s="17"/>
      <c r="J1041" s="17"/>
    </row>
    <row r="1042" spans="1:10" ht="15" customHeight="1" x14ac:dyDescent="0.2">
      <c r="A1042" s="1" t="s">
        <v>74</v>
      </c>
      <c r="B1042" s="8"/>
      <c r="D1042" s="17"/>
      <c r="E1042" s="17"/>
      <c r="F1042" s="17"/>
      <c r="G1042" s="17"/>
      <c r="H1042" s="17"/>
      <c r="I1042" s="17"/>
      <c r="J1042" s="17"/>
    </row>
    <row r="1043" spans="1:10" ht="15" customHeight="1" x14ac:dyDescent="0.2">
      <c r="A1043" s="1" t="s">
        <v>3</v>
      </c>
      <c r="B1043" s="8">
        <v>9154</v>
      </c>
      <c r="D1043" s="17"/>
      <c r="E1043" s="17"/>
      <c r="F1043" s="17"/>
      <c r="G1043" s="17"/>
      <c r="H1043" s="17"/>
      <c r="I1043" s="17"/>
      <c r="J1043" s="17"/>
    </row>
    <row r="1044" spans="1:10" ht="15" customHeight="1" x14ac:dyDescent="0.2">
      <c r="A1044" s="1" t="s">
        <v>118</v>
      </c>
      <c r="B1044" s="8">
        <v>1392</v>
      </c>
      <c r="D1044" s="17"/>
      <c r="E1044" s="17"/>
      <c r="F1044" s="17"/>
      <c r="G1044" s="17"/>
      <c r="H1044" s="17"/>
      <c r="I1044" s="17"/>
      <c r="J1044" s="17"/>
    </row>
    <row r="1045" spans="1:10" ht="15" customHeight="1" x14ac:dyDescent="0.2">
      <c r="A1045" s="1" t="s">
        <v>119</v>
      </c>
      <c r="B1045" s="8">
        <v>606</v>
      </c>
      <c r="D1045" s="17"/>
      <c r="E1045" s="17"/>
      <c r="F1045" s="17"/>
      <c r="G1045" s="17"/>
      <c r="H1045" s="17"/>
      <c r="I1045" s="17"/>
      <c r="J1045" s="17"/>
    </row>
    <row r="1046" spans="1:10" ht="15" customHeight="1" x14ac:dyDescent="0.2">
      <c r="A1046" s="1" t="s">
        <v>120</v>
      </c>
      <c r="B1046" s="8">
        <v>894</v>
      </c>
      <c r="D1046" s="17"/>
      <c r="E1046" s="17"/>
      <c r="F1046" s="17"/>
      <c r="G1046" s="17"/>
      <c r="H1046" s="17"/>
      <c r="I1046" s="17"/>
      <c r="J1046" s="17"/>
    </row>
    <row r="1047" spans="1:10" ht="15" customHeight="1" x14ac:dyDescent="0.2">
      <c r="A1047" s="1" t="s">
        <v>121</v>
      </c>
      <c r="B1047" s="8">
        <v>646</v>
      </c>
      <c r="D1047" s="17"/>
      <c r="E1047" s="17"/>
      <c r="F1047" s="17"/>
      <c r="G1047" s="17"/>
      <c r="H1047" s="17"/>
      <c r="I1047" s="17"/>
      <c r="J1047" s="17"/>
    </row>
    <row r="1048" spans="1:10" ht="15" customHeight="1" x14ac:dyDescent="0.2">
      <c r="A1048" s="1" t="s">
        <v>122</v>
      </c>
      <c r="B1048" s="8">
        <v>479</v>
      </c>
      <c r="D1048" s="17"/>
      <c r="E1048" s="17"/>
      <c r="F1048" s="17"/>
      <c r="G1048" s="17"/>
      <c r="H1048" s="17"/>
      <c r="I1048" s="17"/>
      <c r="J1048" s="17"/>
    </row>
    <row r="1049" spans="1:10" ht="15" customHeight="1" x14ac:dyDescent="0.2">
      <c r="A1049" s="1" t="s">
        <v>123</v>
      </c>
      <c r="B1049" s="8">
        <v>676</v>
      </c>
      <c r="D1049" s="17"/>
      <c r="E1049" s="17"/>
      <c r="F1049" s="17"/>
      <c r="G1049" s="17"/>
      <c r="H1049" s="17"/>
      <c r="I1049" s="17"/>
      <c r="J1049" s="17"/>
    </row>
    <row r="1050" spans="1:10" ht="15" customHeight="1" x14ac:dyDescent="0.2">
      <c r="A1050" s="1" t="s">
        <v>124</v>
      </c>
      <c r="B1050" s="8">
        <v>399</v>
      </c>
      <c r="D1050" s="17"/>
      <c r="E1050" s="17"/>
      <c r="F1050" s="17"/>
      <c r="G1050" s="17"/>
      <c r="H1050" s="17"/>
      <c r="I1050" s="17"/>
      <c r="J1050" s="17"/>
    </row>
    <row r="1051" spans="1:10" ht="15" customHeight="1" x14ac:dyDescent="0.2">
      <c r="A1051" s="1" t="s">
        <v>125</v>
      </c>
      <c r="B1051" s="8">
        <v>415</v>
      </c>
      <c r="D1051" s="17"/>
      <c r="E1051" s="17"/>
      <c r="F1051" s="17"/>
      <c r="G1051" s="17"/>
      <c r="H1051" s="17"/>
      <c r="I1051" s="17"/>
      <c r="J1051" s="17"/>
    </row>
    <row r="1052" spans="1:10" ht="15" customHeight="1" x14ac:dyDescent="0.2">
      <c r="A1052" s="1" t="s">
        <v>126</v>
      </c>
      <c r="B1052" s="8">
        <v>320</v>
      </c>
      <c r="D1052" s="17"/>
      <c r="E1052" s="17"/>
      <c r="F1052" s="17"/>
      <c r="G1052" s="17"/>
      <c r="H1052" s="17"/>
      <c r="I1052" s="17"/>
      <c r="J1052" s="17"/>
    </row>
    <row r="1053" spans="1:10" ht="15" customHeight="1" x14ac:dyDescent="0.2">
      <c r="A1053" s="1" t="s">
        <v>127</v>
      </c>
      <c r="B1053" s="8">
        <v>731</v>
      </c>
      <c r="D1053" s="17"/>
      <c r="E1053" s="17"/>
      <c r="F1053" s="17"/>
      <c r="G1053" s="17"/>
      <c r="H1053" s="17"/>
      <c r="I1053" s="17"/>
      <c r="J1053" s="17"/>
    </row>
    <row r="1054" spans="1:10" ht="15" customHeight="1" x14ac:dyDescent="0.2">
      <c r="A1054" s="1" t="s">
        <v>128</v>
      </c>
      <c r="B1054" s="8">
        <v>838</v>
      </c>
      <c r="D1054" s="17"/>
      <c r="E1054" s="17"/>
      <c r="F1054" s="17"/>
      <c r="G1054" s="17"/>
      <c r="H1054" s="17"/>
      <c r="I1054" s="17"/>
      <c r="J1054" s="17"/>
    </row>
    <row r="1055" spans="1:10" ht="15" customHeight="1" x14ac:dyDescent="0.2">
      <c r="A1055" s="1" t="s">
        <v>129</v>
      </c>
      <c r="B1055" s="8">
        <v>935</v>
      </c>
      <c r="D1055" s="17"/>
      <c r="E1055" s="17"/>
      <c r="F1055" s="17"/>
      <c r="G1055" s="17"/>
      <c r="H1055" s="17"/>
      <c r="I1055" s="17"/>
      <c r="J1055" s="17"/>
    </row>
    <row r="1056" spans="1:10" ht="15" customHeight="1" x14ac:dyDescent="0.2">
      <c r="A1056" s="1" t="s">
        <v>130</v>
      </c>
      <c r="B1056" s="8">
        <v>383</v>
      </c>
      <c r="D1056" s="17"/>
      <c r="E1056" s="17"/>
      <c r="F1056" s="17"/>
      <c r="G1056" s="17"/>
      <c r="H1056" s="17"/>
      <c r="I1056" s="17"/>
      <c r="J1056" s="17"/>
    </row>
    <row r="1057" spans="1:10" ht="15" customHeight="1" x14ac:dyDescent="0.2">
      <c r="A1057" s="1" t="s">
        <v>131</v>
      </c>
      <c r="B1057" s="8">
        <v>196</v>
      </c>
      <c r="D1057" s="17"/>
      <c r="E1057" s="17"/>
      <c r="F1057" s="17"/>
      <c r="G1057" s="17"/>
      <c r="H1057" s="17"/>
      <c r="I1057" s="17"/>
      <c r="J1057" s="17"/>
    </row>
    <row r="1058" spans="1:10" ht="15" customHeight="1" x14ac:dyDescent="0.2">
      <c r="A1058" s="1" t="s">
        <v>132</v>
      </c>
      <c r="B1058" s="8">
        <v>130</v>
      </c>
      <c r="D1058" s="17"/>
      <c r="E1058" s="17"/>
      <c r="F1058" s="17"/>
      <c r="G1058" s="17"/>
      <c r="H1058" s="17"/>
      <c r="I1058" s="17"/>
      <c r="J1058" s="17"/>
    </row>
    <row r="1059" spans="1:10" ht="15" customHeight="1" x14ac:dyDescent="0.2">
      <c r="A1059" s="1" t="s">
        <v>133</v>
      </c>
      <c r="B1059" s="8">
        <v>114</v>
      </c>
      <c r="D1059" s="17"/>
      <c r="E1059" s="17"/>
      <c r="F1059" s="17"/>
      <c r="G1059" s="17"/>
      <c r="H1059" s="17"/>
      <c r="I1059" s="17"/>
      <c r="J1059" s="17"/>
    </row>
    <row r="1060" spans="1:10" ht="15" customHeight="1" x14ac:dyDescent="0.2">
      <c r="A1060" s="1" t="s">
        <v>134</v>
      </c>
      <c r="B1060" s="28">
        <v>34031.235405040541</v>
      </c>
      <c r="D1060" s="17"/>
      <c r="E1060" s="17"/>
      <c r="F1060" s="17"/>
      <c r="G1060" s="17"/>
      <c r="H1060" s="17"/>
      <c r="I1060" s="17"/>
      <c r="J1060" s="17"/>
    </row>
    <row r="1061" spans="1:10" ht="15" customHeight="1" x14ac:dyDescent="0.2">
      <c r="A1061" s="1"/>
      <c r="B1061" s="8"/>
      <c r="D1061" s="17"/>
      <c r="E1061" s="17"/>
      <c r="F1061" s="17"/>
      <c r="G1061" s="17"/>
      <c r="H1061" s="17"/>
      <c r="I1061" s="17"/>
      <c r="J1061" s="17"/>
    </row>
    <row r="1062" spans="1:10" ht="15" customHeight="1" x14ac:dyDescent="0.2">
      <c r="A1062" s="1" t="s">
        <v>75</v>
      </c>
      <c r="B1062" s="8"/>
      <c r="D1062" s="17"/>
      <c r="E1062" s="17"/>
      <c r="F1062" s="17"/>
      <c r="G1062" s="17"/>
      <c r="H1062" s="17"/>
      <c r="I1062" s="17"/>
      <c r="J1062" s="17"/>
    </row>
    <row r="1063" spans="1:10" ht="15" customHeight="1" x14ac:dyDescent="0.2">
      <c r="A1063" s="1" t="s">
        <v>3</v>
      </c>
      <c r="B1063" s="8">
        <v>2316</v>
      </c>
      <c r="D1063" s="17"/>
      <c r="E1063" s="17"/>
      <c r="F1063" s="17"/>
      <c r="G1063" s="17"/>
      <c r="H1063" s="17"/>
      <c r="I1063" s="17"/>
      <c r="J1063" s="17"/>
    </row>
    <row r="1064" spans="1:10" ht="15" customHeight="1" x14ac:dyDescent="0.2">
      <c r="A1064" s="1" t="s">
        <v>118</v>
      </c>
      <c r="B1064" s="8">
        <v>733</v>
      </c>
      <c r="D1064" s="17"/>
      <c r="E1064" s="17"/>
      <c r="F1064" s="17"/>
      <c r="G1064" s="17"/>
      <c r="H1064" s="17"/>
      <c r="I1064" s="17"/>
      <c r="J1064" s="17"/>
    </row>
    <row r="1065" spans="1:10" ht="15" customHeight="1" x14ac:dyDescent="0.2">
      <c r="A1065" s="1" t="s">
        <v>119</v>
      </c>
      <c r="B1065" s="8">
        <v>484</v>
      </c>
      <c r="D1065" s="17"/>
      <c r="E1065" s="17"/>
      <c r="F1065" s="17"/>
      <c r="G1065" s="17"/>
      <c r="H1065" s="17"/>
      <c r="I1065" s="17"/>
      <c r="J1065" s="17"/>
    </row>
    <row r="1066" spans="1:10" ht="15" customHeight="1" x14ac:dyDescent="0.2">
      <c r="A1066" s="1" t="s">
        <v>120</v>
      </c>
      <c r="B1066" s="8">
        <v>173</v>
      </c>
      <c r="D1066" s="17"/>
      <c r="E1066" s="17"/>
      <c r="F1066" s="17"/>
      <c r="G1066" s="17"/>
      <c r="H1066" s="17"/>
      <c r="I1066" s="17"/>
      <c r="J1066" s="17"/>
    </row>
    <row r="1067" spans="1:10" ht="15" customHeight="1" x14ac:dyDescent="0.2">
      <c r="A1067" s="1" t="s">
        <v>121</v>
      </c>
      <c r="B1067" s="8">
        <v>155</v>
      </c>
      <c r="D1067" s="17"/>
      <c r="E1067" s="17"/>
      <c r="F1067" s="17"/>
      <c r="G1067" s="17"/>
      <c r="H1067" s="17"/>
      <c r="I1067" s="17"/>
      <c r="J1067" s="17"/>
    </row>
    <row r="1068" spans="1:10" ht="15" customHeight="1" x14ac:dyDescent="0.2">
      <c r="A1068" s="1" t="s">
        <v>122</v>
      </c>
      <c r="B1068" s="8">
        <v>214</v>
      </c>
      <c r="D1068" s="17"/>
      <c r="E1068" s="17"/>
      <c r="F1068" s="17"/>
      <c r="G1068" s="17"/>
      <c r="H1068" s="17"/>
      <c r="I1068" s="17"/>
      <c r="J1068" s="17"/>
    </row>
    <row r="1069" spans="1:10" ht="15" customHeight="1" x14ac:dyDescent="0.2">
      <c r="A1069" s="1" t="s">
        <v>123</v>
      </c>
      <c r="B1069" s="8">
        <v>109</v>
      </c>
      <c r="D1069" s="17"/>
      <c r="E1069" s="17"/>
      <c r="F1069" s="17"/>
      <c r="G1069" s="17"/>
      <c r="H1069" s="17"/>
      <c r="I1069" s="17"/>
      <c r="J1069" s="17"/>
    </row>
    <row r="1070" spans="1:10" ht="15" customHeight="1" x14ac:dyDescent="0.2">
      <c r="A1070" s="1" t="s">
        <v>124</v>
      </c>
      <c r="B1070" s="8">
        <v>79</v>
      </c>
      <c r="D1070" s="17"/>
      <c r="E1070" s="17"/>
      <c r="F1070" s="17"/>
      <c r="G1070" s="17"/>
      <c r="H1070" s="17"/>
      <c r="I1070" s="17"/>
      <c r="J1070" s="17"/>
    </row>
    <row r="1071" spans="1:10" ht="15" customHeight="1" x14ac:dyDescent="0.2">
      <c r="A1071" s="1" t="s">
        <v>125</v>
      </c>
      <c r="B1071" s="8">
        <v>63</v>
      </c>
      <c r="D1071" s="17"/>
      <c r="E1071" s="17"/>
      <c r="F1071" s="17"/>
      <c r="G1071" s="17"/>
      <c r="H1071" s="17"/>
      <c r="I1071" s="17"/>
      <c r="J1071" s="17"/>
    </row>
    <row r="1072" spans="1:10" ht="15" customHeight="1" x14ac:dyDescent="0.2">
      <c r="A1072" s="1" t="s">
        <v>126</v>
      </c>
      <c r="B1072" s="8">
        <v>28</v>
      </c>
      <c r="D1072" s="17"/>
      <c r="E1072" s="17"/>
      <c r="F1072" s="17"/>
      <c r="G1072" s="17"/>
      <c r="H1072" s="17"/>
      <c r="I1072" s="17"/>
      <c r="J1072" s="17"/>
    </row>
    <row r="1073" spans="1:10" ht="15" customHeight="1" x14ac:dyDescent="0.2">
      <c r="A1073" s="1" t="s">
        <v>127</v>
      </c>
      <c r="B1073" s="8">
        <v>102</v>
      </c>
      <c r="D1073" s="17"/>
      <c r="E1073" s="17"/>
      <c r="F1073" s="17"/>
      <c r="G1073" s="17"/>
      <c r="H1073" s="17"/>
      <c r="I1073" s="17"/>
      <c r="J1073" s="17"/>
    </row>
    <row r="1074" spans="1:10" ht="15" customHeight="1" x14ac:dyDescent="0.2">
      <c r="A1074" s="1" t="s">
        <v>128</v>
      </c>
      <c r="B1074" s="8">
        <v>69</v>
      </c>
      <c r="D1074" s="17"/>
      <c r="E1074" s="17"/>
      <c r="F1074" s="17"/>
      <c r="G1074" s="17"/>
      <c r="H1074" s="17"/>
      <c r="I1074" s="17"/>
      <c r="J1074" s="17"/>
    </row>
    <row r="1075" spans="1:10" ht="15" customHeight="1" x14ac:dyDescent="0.2">
      <c r="A1075" s="1" t="s">
        <v>129</v>
      </c>
      <c r="B1075" s="8">
        <v>92</v>
      </c>
      <c r="D1075" s="17"/>
      <c r="E1075" s="17"/>
      <c r="F1075" s="17"/>
      <c r="G1075" s="17"/>
      <c r="H1075" s="17"/>
      <c r="I1075" s="17"/>
      <c r="J1075" s="17"/>
    </row>
    <row r="1076" spans="1:10" ht="15" customHeight="1" x14ac:dyDescent="0.2">
      <c r="A1076" s="1" t="s">
        <v>130</v>
      </c>
      <c r="B1076" s="8">
        <v>15</v>
      </c>
      <c r="D1076" s="17"/>
      <c r="E1076" s="17"/>
      <c r="F1076" s="17"/>
      <c r="G1076" s="17"/>
      <c r="H1076" s="17"/>
      <c r="I1076" s="17"/>
      <c r="J1076" s="17"/>
    </row>
    <row r="1077" spans="1:10" ht="15" customHeight="1" x14ac:dyDescent="0.2">
      <c r="A1077" s="1" t="s">
        <v>131</v>
      </c>
      <c r="B1077" s="8">
        <v>0</v>
      </c>
      <c r="D1077" s="17"/>
      <c r="E1077" s="17"/>
      <c r="F1077" s="17"/>
      <c r="G1077" s="17"/>
      <c r="H1077" s="17"/>
      <c r="I1077" s="17"/>
      <c r="J1077" s="17"/>
    </row>
    <row r="1078" spans="1:10" ht="15" customHeight="1" x14ac:dyDescent="0.2">
      <c r="A1078" s="1" t="s">
        <v>132</v>
      </c>
      <c r="B1078" s="8">
        <v>0</v>
      </c>
      <c r="D1078" s="17"/>
      <c r="E1078" s="17"/>
      <c r="F1078" s="17"/>
      <c r="G1078" s="17"/>
      <c r="H1078" s="17"/>
      <c r="I1078" s="17"/>
      <c r="J1078" s="17"/>
    </row>
    <row r="1079" spans="1:10" ht="15" customHeight="1" x14ac:dyDescent="0.2">
      <c r="A1079" s="1" t="s">
        <v>133</v>
      </c>
      <c r="B1079" s="8">
        <v>0</v>
      </c>
      <c r="D1079" s="17"/>
      <c r="E1079" s="17"/>
      <c r="F1079" s="17"/>
      <c r="G1079" s="17"/>
      <c r="H1079" s="17"/>
      <c r="I1079" s="17"/>
      <c r="J1079" s="17"/>
    </row>
    <row r="1080" spans="1:10" ht="15" customHeight="1" x14ac:dyDescent="0.2">
      <c r="A1080" s="1" t="s">
        <v>134</v>
      </c>
      <c r="B1080" s="28">
        <v>14578.55027</v>
      </c>
      <c r="D1080" s="17"/>
      <c r="E1080" s="17"/>
      <c r="F1080" s="17"/>
      <c r="G1080" s="17"/>
      <c r="H1080" s="17"/>
      <c r="I1080" s="17"/>
      <c r="J1080" s="17"/>
    </row>
    <row r="1081" spans="1:10" ht="15" customHeight="1" x14ac:dyDescent="0.2">
      <c r="A1081" s="1"/>
      <c r="B1081" s="8"/>
      <c r="D1081" s="17"/>
      <c r="E1081" s="17"/>
      <c r="F1081" s="17"/>
      <c r="G1081" s="17"/>
      <c r="H1081" s="17"/>
      <c r="I1081" s="17"/>
      <c r="J1081" s="17"/>
    </row>
    <row r="1082" spans="1:10" ht="15" customHeight="1" x14ac:dyDescent="0.2">
      <c r="A1082" s="1" t="s">
        <v>76</v>
      </c>
      <c r="B1082" s="8"/>
      <c r="D1082" s="17"/>
      <c r="E1082" s="17"/>
      <c r="F1082" s="17"/>
      <c r="G1082" s="17"/>
      <c r="H1082" s="17"/>
      <c r="I1082" s="17"/>
      <c r="J1082" s="17"/>
    </row>
    <row r="1083" spans="1:10" ht="15" customHeight="1" x14ac:dyDescent="0.2">
      <c r="A1083" s="1" t="s">
        <v>3</v>
      </c>
      <c r="B1083" s="8">
        <v>3549</v>
      </c>
      <c r="D1083" s="17"/>
      <c r="E1083" s="17"/>
      <c r="F1083" s="17"/>
      <c r="G1083" s="17"/>
      <c r="H1083" s="17"/>
      <c r="I1083" s="17"/>
      <c r="J1083" s="17"/>
    </row>
    <row r="1084" spans="1:10" ht="15" customHeight="1" x14ac:dyDescent="0.2">
      <c r="A1084" s="1" t="s">
        <v>118</v>
      </c>
      <c r="B1084" s="8">
        <v>355</v>
      </c>
      <c r="D1084" s="17"/>
      <c r="E1084" s="17"/>
      <c r="F1084" s="17"/>
      <c r="G1084" s="17"/>
      <c r="H1084" s="17"/>
      <c r="I1084" s="17"/>
      <c r="J1084" s="17"/>
    </row>
    <row r="1085" spans="1:10" ht="15" customHeight="1" x14ac:dyDescent="0.2">
      <c r="A1085" s="1" t="s">
        <v>119</v>
      </c>
      <c r="B1085" s="8">
        <v>201</v>
      </c>
      <c r="D1085" s="17"/>
      <c r="E1085" s="17"/>
      <c r="F1085" s="17"/>
      <c r="G1085" s="17"/>
      <c r="H1085" s="17"/>
      <c r="I1085" s="17"/>
      <c r="J1085" s="17"/>
    </row>
    <row r="1086" spans="1:10" ht="15" customHeight="1" x14ac:dyDescent="0.2">
      <c r="A1086" s="1" t="s">
        <v>120</v>
      </c>
      <c r="B1086" s="8">
        <v>231</v>
      </c>
      <c r="D1086" s="17"/>
      <c r="E1086" s="17"/>
      <c r="F1086" s="17"/>
      <c r="G1086" s="17"/>
      <c r="H1086" s="17"/>
      <c r="I1086" s="17"/>
      <c r="J1086" s="17"/>
    </row>
    <row r="1087" spans="1:10" ht="15" customHeight="1" x14ac:dyDescent="0.2">
      <c r="A1087" s="1" t="s">
        <v>121</v>
      </c>
      <c r="B1087" s="8">
        <v>158</v>
      </c>
      <c r="D1087" s="17"/>
      <c r="E1087" s="17"/>
      <c r="F1087" s="17"/>
      <c r="G1087" s="17"/>
      <c r="H1087" s="17"/>
      <c r="I1087" s="17"/>
      <c r="J1087" s="17"/>
    </row>
    <row r="1088" spans="1:10" ht="15" customHeight="1" x14ac:dyDescent="0.2">
      <c r="A1088" s="1" t="s">
        <v>122</v>
      </c>
      <c r="B1088" s="8">
        <v>243</v>
      </c>
      <c r="D1088" s="17"/>
      <c r="E1088" s="17"/>
      <c r="F1088" s="17"/>
      <c r="G1088" s="17"/>
      <c r="H1088" s="17"/>
      <c r="I1088" s="17"/>
      <c r="J1088" s="17"/>
    </row>
    <row r="1089" spans="1:10" ht="15" customHeight="1" x14ac:dyDescent="0.2">
      <c r="A1089" s="1" t="s">
        <v>123</v>
      </c>
      <c r="B1089" s="8">
        <v>142</v>
      </c>
      <c r="D1089" s="17"/>
      <c r="E1089" s="17"/>
      <c r="F1089" s="17"/>
      <c r="G1089" s="17"/>
      <c r="H1089" s="17"/>
      <c r="I1089" s="17"/>
      <c r="J1089" s="17"/>
    </row>
    <row r="1090" spans="1:10" ht="15" customHeight="1" x14ac:dyDescent="0.2">
      <c r="A1090" s="1" t="s">
        <v>124</v>
      </c>
      <c r="B1090" s="8">
        <v>183</v>
      </c>
      <c r="D1090" s="17"/>
      <c r="E1090" s="17"/>
      <c r="F1090" s="17"/>
      <c r="G1090" s="17"/>
      <c r="H1090" s="17"/>
      <c r="I1090" s="17"/>
      <c r="J1090" s="17"/>
    </row>
    <row r="1091" spans="1:10" ht="15" customHeight="1" x14ac:dyDescent="0.2">
      <c r="A1091" s="1" t="s">
        <v>125</v>
      </c>
      <c r="B1091" s="8">
        <v>175</v>
      </c>
      <c r="D1091" s="17"/>
      <c r="E1091" s="17"/>
      <c r="F1091" s="17"/>
      <c r="G1091" s="17"/>
      <c r="H1091" s="17"/>
      <c r="I1091" s="17"/>
      <c r="J1091" s="17"/>
    </row>
    <row r="1092" spans="1:10" ht="15" customHeight="1" x14ac:dyDescent="0.2">
      <c r="A1092" s="1" t="s">
        <v>126</v>
      </c>
      <c r="B1092" s="8">
        <v>88</v>
      </c>
      <c r="D1092" s="17"/>
      <c r="E1092" s="17"/>
      <c r="F1092" s="17"/>
      <c r="G1092" s="17"/>
      <c r="H1092" s="17"/>
      <c r="I1092" s="17"/>
      <c r="J1092" s="17"/>
    </row>
    <row r="1093" spans="1:10" ht="15" customHeight="1" x14ac:dyDescent="0.2">
      <c r="A1093" s="1" t="s">
        <v>127</v>
      </c>
      <c r="B1093" s="8">
        <v>253</v>
      </c>
      <c r="D1093" s="17"/>
      <c r="E1093" s="17"/>
      <c r="F1093" s="17"/>
      <c r="G1093" s="17"/>
      <c r="H1093" s="17"/>
      <c r="I1093" s="17"/>
      <c r="J1093" s="17"/>
    </row>
    <row r="1094" spans="1:10" ht="15" customHeight="1" x14ac:dyDescent="0.2">
      <c r="A1094" s="1" t="s">
        <v>128</v>
      </c>
      <c r="B1094" s="8">
        <v>358</v>
      </c>
      <c r="D1094" s="17"/>
      <c r="E1094" s="17"/>
      <c r="F1094" s="17"/>
      <c r="G1094" s="17"/>
      <c r="H1094" s="17"/>
      <c r="I1094" s="17"/>
      <c r="J1094" s="17"/>
    </row>
    <row r="1095" spans="1:10" ht="15" customHeight="1" x14ac:dyDescent="0.2">
      <c r="A1095" s="1" t="s">
        <v>129</v>
      </c>
      <c r="B1095" s="8">
        <v>478</v>
      </c>
      <c r="D1095" s="17"/>
      <c r="E1095" s="17"/>
      <c r="F1095" s="17"/>
      <c r="G1095" s="17"/>
      <c r="H1095" s="17"/>
      <c r="I1095" s="17"/>
      <c r="J1095" s="17"/>
    </row>
    <row r="1096" spans="1:10" ht="15" customHeight="1" x14ac:dyDescent="0.2">
      <c r="A1096" s="1" t="s">
        <v>130</v>
      </c>
      <c r="B1096" s="8">
        <v>296</v>
      </c>
      <c r="D1096" s="17"/>
      <c r="E1096" s="17"/>
      <c r="F1096" s="17"/>
      <c r="G1096" s="17"/>
      <c r="H1096" s="17"/>
      <c r="I1096" s="17"/>
      <c r="J1096" s="17"/>
    </row>
    <row r="1097" spans="1:10" ht="15" customHeight="1" x14ac:dyDescent="0.2">
      <c r="A1097" s="1" t="s">
        <v>131</v>
      </c>
      <c r="B1097" s="8">
        <v>96</v>
      </c>
      <c r="D1097" s="17"/>
      <c r="E1097" s="17"/>
      <c r="F1097" s="17"/>
      <c r="G1097" s="17"/>
      <c r="H1097" s="17"/>
      <c r="I1097" s="17"/>
      <c r="J1097" s="17"/>
    </row>
    <row r="1098" spans="1:10" ht="15" customHeight="1" x14ac:dyDescent="0.2">
      <c r="A1098" s="1" t="s">
        <v>132</v>
      </c>
      <c r="B1098" s="8">
        <v>260</v>
      </c>
      <c r="D1098" s="17"/>
      <c r="E1098" s="17"/>
      <c r="F1098" s="17"/>
      <c r="G1098" s="17"/>
      <c r="H1098" s="17"/>
      <c r="I1098" s="17"/>
      <c r="J1098" s="17"/>
    </row>
    <row r="1099" spans="1:10" ht="15" customHeight="1" x14ac:dyDescent="0.2">
      <c r="A1099" s="1" t="s">
        <v>133</v>
      </c>
      <c r="B1099" s="8">
        <v>32</v>
      </c>
      <c r="D1099" s="17"/>
      <c r="E1099" s="17"/>
      <c r="F1099" s="17"/>
      <c r="G1099" s="17"/>
      <c r="H1099" s="17"/>
      <c r="I1099" s="17"/>
      <c r="J1099" s="17"/>
    </row>
    <row r="1100" spans="1:10" ht="15" customHeight="1" x14ac:dyDescent="0.2">
      <c r="A1100" s="1" t="s">
        <v>134</v>
      </c>
      <c r="B1100" s="28">
        <v>49907.136348417131</v>
      </c>
      <c r="D1100" s="17"/>
      <c r="E1100" s="17"/>
      <c r="F1100" s="17"/>
      <c r="G1100" s="17"/>
      <c r="H1100" s="17"/>
      <c r="I1100" s="17"/>
      <c r="J1100" s="17"/>
    </row>
    <row r="1101" spans="1:10" ht="15" customHeight="1" x14ac:dyDescent="0.2">
      <c r="A1101" s="1"/>
      <c r="B1101" s="8"/>
      <c r="D1101" s="17"/>
      <c r="E1101" s="17"/>
      <c r="F1101" s="17"/>
      <c r="G1101" s="17"/>
      <c r="H1101" s="17"/>
      <c r="I1101" s="17"/>
      <c r="J1101" s="17"/>
    </row>
    <row r="1102" spans="1:10" ht="15" customHeight="1" x14ac:dyDescent="0.2">
      <c r="A1102" s="1" t="s">
        <v>77</v>
      </c>
      <c r="B1102" s="8"/>
      <c r="D1102" s="17"/>
      <c r="E1102" s="17"/>
      <c r="F1102" s="17"/>
      <c r="G1102" s="17"/>
      <c r="H1102" s="17"/>
      <c r="I1102" s="17"/>
      <c r="J1102" s="17"/>
    </row>
    <row r="1103" spans="1:10" ht="15" customHeight="1" x14ac:dyDescent="0.2">
      <c r="A1103" s="1" t="s">
        <v>3</v>
      </c>
      <c r="B1103" s="8">
        <v>11942</v>
      </c>
      <c r="D1103" s="17"/>
      <c r="E1103" s="17"/>
      <c r="F1103" s="17"/>
      <c r="G1103" s="17"/>
      <c r="H1103" s="17"/>
      <c r="I1103" s="17"/>
      <c r="J1103" s="17"/>
    </row>
    <row r="1104" spans="1:10" ht="15" customHeight="1" x14ac:dyDescent="0.2">
      <c r="A1104" s="1" t="s">
        <v>118</v>
      </c>
      <c r="B1104" s="8">
        <v>491</v>
      </c>
      <c r="D1104" s="17"/>
      <c r="E1104" s="17"/>
      <c r="F1104" s="17"/>
      <c r="G1104" s="17"/>
      <c r="H1104" s="17"/>
      <c r="I1104" s="17"/>
      <c r="J1104" s="17"/>
    </row>
    <row r="1105" spans="1:10" ht="15" customHeight="1" x14ac:dyDescent="0.2">
      <c r="A1105" s="1" t="s">
        <v>119</v>
      </c>
      <c r="B1105" s="8">
        <v>545</v>
      </c>
      <c r="D1105" s="17"/>
      <c r="E1105" s="17"/>
      <c r="F1105" s="17"/>
      <c r="G1105" s="17"/>
      <c r="H1105" s="17"/>
      <c r="I1105" s="17"/>
      <c r="J1105" s="17"/>
    </row>
    <row r="1106" spans="1:10" ht="15" customHeight="1" x14ac:dyDescent="0.2">
      <c r="A1106" s="1" t="s">
        <v>120</v>
      </c>
      <c r="B1106" s="8">
        <v>597</v>
      </c>
      <c r="D1106" s="17"/>
      <c r="E1106" s="17"/>
      <c r="F1106" s="17"/>
      <c r="G1106" s="17"/>
      <c r="H1106" s="17"/>
      <c r="I1106" s="17"/>
      <c r="J1106" s="17"/>
    </row>
    <row r="1107" spans="1:10" ht="15" customHeight="1" x14ac:dyDescent="0.2">
      <c r="A1107" s="1" t="s">
        <v>121</v>
      </c>
      <c r="B1107" s="8">
        <v>552</v>
      </c>
      <c r="D1107" s="17"/>
      <c r="E1107" s="17"/>
      <c r="F1107" s="17"/>
      <c r="G1107" s="17"/>
      <c r="H1107" s="17"/>
      <c r="I1107" s="17"/>
      <c r="J1107" s="17"/>
    </row>
    <row r="1108" spans="1:10" ht="15" customHeight="1" x14ac:dyDescent="0.2">
      <c r="A1108" s="1" t="s">
        <v>122</v>
      </c>
      <c r="B1108" s="8">
        <v>749</v>
      </c>
      <c r="D1108" s="17"/>
      <c r="E1108" s="17"/>
      <c r="F1108" s="17"/>
      <c r="G1108" s="17"/>
      <c r="H1108" s="17"/>
      <c r="I1108" s="17"/>
      <c r="J1108" s="17"/>
    </row>
    <row r="1109" spans="1:10" ht="15" customHeight="1" x14ac:dyDescent="0.2">
      <c r="A1109" s="1" t="s">
        <v>123</v>
      </c>
      <c r="B1109" s="8">
        <v>635</v>
      </c>
      <c r="D1109" s="17"/>
      <c r="E1109" s="17"/>
      <c r="F1109" s="17"/>
      <c r="G1109" s="17"/>
      <c r="H1109" s="17"/>
      <c r="I1109" s="17"/>
      <c r="J1109" s="17"/>
    </row>
    <row r="1110" spans="1:10" ht="15" customHeight="1" x14ac:dyDescent="0.2">
      <c r="A1110" s="1" t="s">
        <v>124</v>
      </c>
      <c r="B1110" s="8">
        <v>424</v>
      </c>
      <c r="D1110" s="17"/>
      <c r="E1110" s="17"/>
      <c r="F1110" s="17"/>
      <c r="G1110" s="17"/>
      <c r="H1110" s="17"/>
      <c r="I1110" s="17"/>
      <c r="J1110" s="17"/>
    </row>
    <row r="1111" spans="1:10" ht="15" customHeight="1" x14ac:dyDescent="0.2">
      <c r="A1111" s="1" t="s">
        <v>125</v>
      </c>
      <c r="B1111" s="8">
        <v>484</v>
      </c>
      <c r="D1111" s="17"/>
      <c r="E1111" s="17"/>
      <c r="F1111" s="17"/>
      <c r="G1111" s="17"/>
      <c r="H1111" s="17"/>
      <c r="I1111" s="17"/>
      <c r="J1111" s="17"/>
    </row>
    <row r="1112" spans="1:10" ht="15" customHeight="1" x14ac:dyDescent="0.2">
      <c r="A1112" s="1" t="s">
        <v>126</v>
      </c>
      <c r="B1112" s="8">
        <v>297</v>
      </c>
      <c r="D1112" s="17"/>
      <c r="E1112" s="17"/>
      <c r="F1112" s="17"/>
      <c r="G1112" s="17"/>
      <c r="H1112" s="17"/>
      <c r="I1112" s="17"/>
      <c r="J1112" s="17"/>
    </row>
    <row r="1113" spans="1:10" ht="15" customHeight="1" x14ac:dyDescent="0.2">
      <c r="A1113" s="1" t="s">
        <v>127</v>
      </c>
      <c r="B1113" s="8">
        <v>1025</v>
      </c>
      <c r="D1113" s="17"/>
      <c r="E1113" s="17"/>
      <c r="F1113" s="17"/>
      <c r="G1113" s="17"/>
      <c r="H1113" s="17"/>
      <c r="I1113" s="17"/>
      <c r="J1113" s="17"/>
    </row>
    <row r="1114" spans="1:10" ht="15" customHeight="1" x14ac:dyDescent="0.2">
      <c r="A1114" s="1" t="s">
        <v>128</v>
      </c>
      <c r="B1114" s="8">
        <v>1267</v>
      </c>
      <c r="D1114" s="17"/>
      <c r="E1114" s="17"/>
      <c r="F1114" s="17"/>
      <c r="G1114" s="17"/>
      <c r="H1114" s="17"/>
      <c r="I1114" s="17"/>
      <c r="J1114" s="17"/>
    </row>
    <row r="1115" spans="1:10" ht="15" customHeight="1" x14ac:dyDescent="0.2">
      <c r="A1115" s="1" t="s">
        <v>129</v>
      </c>
      <c r="B1115" s="8">
        <v>1565</v>
      </c>
      <c r="D1115" s="17"/>
      <c r="E1115" s="17"/>
      <c r="F1115" s="17"/>
      <c r="G1115" s="17"/>
      <c r="H1115" s="17"/>
      <c r="I1115" s="17"/>
      <c r="J1115" s="17"/>
    </row>
    <row r="1116" spans="1:10" ht="15" customHeight="1" x14ac:dyDescent="0.2">
      <c r="A1116" s="1" t="s">
        <v>130</v>
      </c>
      <c r="B1116" s="8">
        <v>1227</v>
      </c>
      <c r="D1116" s="17"/>
      <c r="E1116" s="17"/>
      <c r="F1116" s="17"/>
      <c r="G1116" s="17"/>
      <c r="H1116" s="17"/>
      <c r="I1116" s="17"/>
      <c r="J1116" s="17"/>
    </row>
    <row r="1117" spans="1:10" ht="15" customHeight="1" x14ac:dyDescent="0.2">
      <c r="A1117" s="1" t="s">
        <v>131</v>
      </c>
      <c r="B1117" s="8">
        <v>865</v>
      </c>
      <c r="D1117" s="17"/>
      <c r="E1117" s="17"/>
      <c r="F1117" s="17"/>
      <c r="G1117" s="17"/>
      <c r="H1117" s="17"/>
      <c r="I1117" s="17"/>
      <c r="J1117" s="17"/>
    </row>
    <row r="1118" spans="1:10" ht="15" customHeight="1" x14ac:dyDescent="0.2">
      <c r="A1118" s="1" t="s">
        <v>132</v>
      </c>
      <c r="B1118" s="8">
        <v>849</v>
      </c>
      <c r="D1118" s="17"/>
      <c r="E1118" s="17"/>
      <c r="F1118" s="17"/>
      <c r="G1118" s="17"/>
      <c r="H1118" s="17"/>
      <c r="I1118" s="17"/>
      <c r="J1118" s="17"/>
    </row>
    <row r="1119" spans="1:10" ht="15" customHeight="1" x14ac:dyDescent="0.2">
      <c r="A1119" s="1" t="s">
        <v>133</v>
      </c>
      <c r="B1119" s="8">
        <v>370</v>
      </c>
      <c r="D1119" s="17"/>
      <c r="E1119" s="17"/>
      <c r="F1119" s="17"/>
      <c r="G1119" s="17"/>
      <c r="H1119" s="17"/>
      <c r="I1119" s="17"/>
      <c r="J1119" s="17"/>
    </row>
    <row r="1120" spans="1:10" ht="15" customHeight="1" x14ac:dyDescent="0.2">
      <c r="A1120" s="1" t="s">
        <v>134</v>
      </c>
      <c r="B1120" s="28">
        <v>61668.748239462322</v>
      </c>
      <c r="D1120" s="17"/>
      <c r="E1120" s="17"/>
      <c r="F1120" s="17"/>
      <c r="G1120" s="17"/>
      <c r="H1120" s="17"/>
      <c r="I1120" s="17"/>
      <c r="J1120" s="17"/>
    </row>
    <row r="1121" spans="1:10" ht="15" customHeight="1" x14ac:dyDescent="0.2">
      <c r="A1121" s="1"/>
      <c r="B1121" s="8"/>
      <c r="D1121" s="17"/>
      <c r="E1121" s="17"/>
      <c r="F1121" s="17"/>
      <c r="G1121" s="17"/>
      <c r="H1121" s="17"/>
      <c r="I1121" s="17"/>
      <c r="J1121" s="17"/>
    </row>
    <row r="1122" spans="1:10" ht="15" customHeight="1" x14ac:dyDescent="0.2">
      <c r="A1122" s="1" t="s">
        <v>78</v>
      </c>
      <c r="B1122" s="8"/>
      <c r="D1122" s="17"/>
      <c r="E1122" s="17"/>
      <c r="F1122" s="17"/>
      <c r="G1122" s="17"/>
      <c r="H1122" s="17"/>
      <c r="I1122" s="17"/>
      <c r="J1122" s="17"/>
    </row>
    <row r="1123" spans="1:10" ht="15" customHeight="1" x14ac:dyDescent="0.2">
      <c r="A1123" s="1" t="s">
        <v>3</v>
      </c>
      <c r="B1123" s="8">
        <v>3924</v>
      </c>
      <c r="D1123" s="17"/>
      <c r="E1123" s="17"/>
      <c r="F1123" s="17"/>
      <c r="G1123" s="17"/>
      <c r="H1123" s="17"/>
      <c r="I1123" s="17"/>
      <c r="J1123" s="17"/>
    </row>
    <row r="1124" spans="1:10" ht="15" customHeight="1" x14ac:dyDescent="0.2">
      <c r="A1124" s="1" t="s">
        <v>118</v>
      </c>
      <c r="B1124" s="8">
        <v>210</v>
      </c>
      <c r="D1124" s="17"/>
      <c r="E1124" s="17"/>
      <c r="F1124" s="17"/>
      <c r="G1124" s="17"/>
      <c r="H1124" s="17"/>
      <c r="I1124" s="17"/>
      <c r="J1124" s="17"/>
    </row>
    <row r="1125" spans="1:10" ht="15" customHeight="1" x14ac:dyDescent="0.2">
      <c r="A1125" s="1" t="s">
        <v>119</v>
      </c>
      <c r="B1125" s="8">
        <v>140</v>
      </c>
      <c r="D1125" s="17"/>
      <c r="E1125" s="17"/>
      <c r="F1125" s="17"/>
      <c r="G1125" s="17"/>
      <c r="H1125" s="17"/>
      <c r="I1125" s="17"/>
      <c r="J1125" s="17"/>
    </row>
    <row r="1126" spans="1:10" ht="15" customHeight="1" x14ac:dyDescent="0.2">
      <c r="A1126" s="1" t="s">
        <v>120</v>
      </c>
      <c r="B1126" s="8">
        <v>201</v>
      </c>
      <c r="D1126" s="17"/>
      <c r="E1126" s="17"/>
      <c r="F1126" s="17"/>
      <c r="G1126" s="17"/>
      <c r="H1126" s="17"/>
      <c r="I1126" s="17"/>
      <c r="J1126" s="17"/>
    </row>
    <row r="1127" spans="1:10" ht="15" customHeight="1" x14ac:dyDescent="0.2">
      <c r="A1127" s="1" t="s">
        <v>121</v>
      </c>
      <c r="B1127" s="8">
        <v>321</v>
      </c>
      <c r="D1127" s="17"/>
      <c r="E1127" s="17"/>
      <c r="F1127" s="17"/>
      <c r="G1127" s="17"/>
      <c r="H1127" s="17"/>
      <c r="I1127" s="17"/>
      <c r="J1127" s="17"/>
    </row>
    <row r="1128" spans="1:10" ht="15" customHeight="1" x14ac:dyDescent="0.2">
      <c r="A1128" s="1" t="s">
        <v>122</v>
      </c>
      <c r="B1128" s="8">
        <v>281</v>
      </c>
      <c r="D1128" s="17"/>
      <c r="E1128" s="17"/>
      <c r="F1128" s="17"/>
      <c r="G1128" s="17"/>
      <c r="H1128" s="17"/>
      <c r="I1128" s="17"/>
      <c r="J1128" s="17"/>
    </row>
    <row r="1129" spans="1:10" ht="15" customHeight="1" x14ac:dyDescent="0.2">
      <c r="A1129" s="1" t="s">
        <v>123</v>
      </c>
      <c r="B1129" s="8">
        <v>316</v>
      </c>
      <c r="D1129" s="17"/>
      <c r="E1129" s="17"/>
      <c r="F1129" s="17"/>
      <c r="G1129" s="17"/>
      <c r="H1129" s="17"/>
      <c r="I1129" s="17"/>
      <c r="J1129" s="17"/>
    </row>
    <row r="1130" spans="1:10" ht="15" customHeight="1" x14ac:dyDescent="0.2">
      <c r="A1130" s="1" t="s">
        <v>124</v>
      </c>
      <c r="B1130" s="8">
        <v>390</v>
      </c>
      <c r="D1130" s="17"/>
      <c r="E1130" s="17"/>
      <c r="F1130" s="17"/>
      <c r="G1130" s="17"/>
      <c r="H1130" s="17"/>
      <c r="I1130" s="17"/>
      <c r="J1130" s="17"/>
    </row>
    <row r="1131" spans="1:10" ht="15" customHeight="1" x14ac:dyDescent="0.2">
      <c r="A1131" s="1" t="s">
        <v>125</v>
      </c>
      <c r="B1131" s="8">
        <v>234</v>
      </c>
      <c r="D1131" s="17"/>
      <c r="E1131" s="17"/>
      <c r="F1131" s="17"/>
      <c r="G1131" s="17"/>
      <c r="H1131" s="17"/>
      <c r="I1131" s="17"/>
      <c r="J1131" s="17"/>
    </row>
    <row r="1132" spans="1:10" ht="15" customHeight="1" x14ac:dyDescent="0.2">
      <c r="A1132" s="1" t="s">
        <v>126</v>
      </c>
      <c r="B1132" s="8">
        <v>167</v>
      </c>
      <c r="D1132" s="17"/>
      <c r="E1132" s="17"/>
      <c r="F1132" s="17"/>
      <c r="G1132" s="17"/>
      <c r="H1132" s="17"/>
      <c r="I1132" s="17"/>
      <c r="J1132" s="17"/>
    </row>
    <row r="1133" spans="1:10" ht="15" customHeight="1" x14ac:dyDescent="0.2">
      <c r="A1133" s="1" t="s">
        <v>127</v>
      </c>
      <c r="B1133" s="8">
        <v>372</v>
      </c>
      <c r="D1133" s="17"/>
      <c r="E1133" s="17"/>
      <c r="F1133" s="17"/>
      <c r="G1133" s="17"/>
      <c r="H1133" s="17"/>
      <c r="I1133" s="17"/>
      <c r="J1133" s="17"/>
    </row>
    <row r="1134" spans="1:10" ht="15" customHeight="1" x14ac:dyDescent="0.2">
      <c r="A1134" s="1" t="s">
        <v>128</v>
      </c>
      <c r="B1134" s="8">
        <v>397</v>
      </c>
      <c r="D1134" s="17"/>
      <c r="E1134" s="17"/>
      <c r="F1134" s="17"/>
      <c r="G1134" s="17"/>
      <c r="H1134" s="17"/>
      <c r="I1134" s="17"/>
      <c r="J1134" s="17"/>
    </row>
    <row r="1135" spans="1:10" ht="15" customHeight="1" x14ac:dyDescent="0.2">
      <c r="A1135" s="1" t="s">
        <v>129</v>
      </c>
      <c r="B1135" s="8">
        <v>348</v>
      </c>
      <c r="D1135" s="17"/>
      <c r="E1135" s="17"/>
      <c r="F1135" s="17"/>
      <c r="G1135" s="17"/>
      <c r="H1135" s="17"/>
      <c r="I1135" s="17"/>
      <c r="J1135" s="17"/>
    </row>
    <row r="1136" spans="1:10" ht="15" customHeight="1" x14ac:dyDescent="0.2">
      <c r="A1136" s="1" t="s">
        <v>130</v>
      </c>
      <c r="B1136" s="8">
        <v>247</v>
      </c>
      <c r="D1136" s="17"/>
      <c r="E1136" s="17"/>
      <c r="F1136" s="17"/>
      <c r="G1136" s="17"/>
      <c r="H1136" s="17"/>
      <c r="I1136" s="17"/>
      <c r="J1136" s="17"/>
    </row>
    <row r="1137" spans="1:10" ht="15" customHeight="1" x14ac:dyDescent="0.2">
      <c r="A1137" s="1" t="s">
        <v>131</v>
      </c>
      <c r="B1137" s="8">
        <v>173</v>
      </c>
      <c r="D1137" s="17"/>
      <c r="E1137" s="17"/>
      <c r="F1137" s="17"/>
      <c r="G1137" s="17"/>
      <c r="H1137" s="17"/>
      <c r="I1137" s="17"/>
      <c r="J1137" s="17"/>
    </row>
    <row r="1138" spans="1:10" ht="15" customHeight="1" x14ac:dyDescent="0.2">
      <c r="A1138" s="1" t="s">
        <v>132</v>
      </c>
      <c r="B1138" s="8">
        <v>111</v>
      </c>
      <c r="D1138" s="17"/>
      <c r="E1138" s="17"/>
      <c r="F1138" s="17"/>
      <c r="G1138" s="17"/>
      <c r="H1138" s="17"/>
      <c r="I1138" s="17"/>
      <c r="J1138" s="17"/>
    </row>
    <row r="1139" spans="1:10" ht="15" customHeight="1" x14ac:dyDescent="0.2">
      <c r="A1139" s="1" t="s">
        <v>133</v>
      </c>
      <c r="B1139" s="8">
        <v>16</v>
      </c>
      <c r="D1139" s="17"/>
      <c r="E1139" s="17"/>
      <c r="F1139" s="17"/>
      <c r="G1139" s="17"/>
      <c r="H1139" s="17"/>
      <c r="I1139" s="17"/>
      <c r="J1139" s="17"/>
    </row>
    <row r="1140" spans="1:10" ht="15" customHeight="1" x14ac:dyDescent="0.2">
      <c r="A1140" s="1" t="s">
        <v>134</v>
      </c>
      <c r="B1140" s="28">
        <v>42055.017353312986</v>
      </c>
      <c r="D1140" s="17"/>
      <c r="E1140" s="17"/>
      <c r="F1140" s="17"/>
      <c r="G1140" s="17"/>
      <c r="H1140" s="17"/>
      <c r="I1140" s="17"/>
      <c r="J1140" s="17"/>
    </row>
    <row r="1141" spans="1:10" ht="15" customHeight="1" x14ac:dyDescent="0.2">
      <c r="A1141" s="1"/>
      <c r="B1141" s="8"/>
      <c r="D1141" s="17"/>
      <c r="E1141" s="17"/>
      <c r="F1141" s="17"/>
      <c r="G1141" s="17"/>
      <c r="H1141" s="17"/>
      <c r="I1141" s="17"/>
      <c r="J1141" s="17"/>
    </row>
    <row r="1142" spans="1:10" ht="15" customHeight="1" x14ac:dyDescent="0.2">
      <c r="A1142" s="1" t="s">
        <v>80</v>
      </c>
      <c r="B1142" s="8"/>
      <c r="D1142" s="17"/>
      <c r="E1142" s="17"/>
      <c r="F1142" s="17"/>
      <c r="G1142" s="17"/>
      <c r="H1142" s="17"/>
      <c r="I1142" s="17"/>
      <c r="J1142" s="17"/>
    </row>
    <row r="1143" spans="1:10" ht="15" customHeight="1" x14ac:dyDescent="0.2">
      <c r="A1143" s="1" t="s">
        <v>3</v>
      </c>
      <c r="B1143" s="8">
        <v>11984</v>
      </c>
      <c r="D1143" s="17"/>
      <c r="E1143" s="17"/>
      <c r="F1143" s="17"/>
      <c r="G1143" s="17"/>
      <c r="H1143" s="17"/>
      <c r="I1143" s="17"/>
      <c r="J1143" s="17"/>
    </row>
    <row r="1144" spans="1:10" ht="15" customHeight="1" x14ac:dyDescent="0.2">
      <c r="A1144" s="1" t="s">
        <v>118</v>
      </c>
      <c r="B1144" s="8">
        <v>919</v>
      </c>
      <c r="D1144" s="17"/>
      <c r="E1144" s="17"/>
      <c r="F1144" s="17"/>
      <c r="G1144" s="17"/>
      <c r="H1144" s="17"/>
      <c r="I1144" s="17"/>
      <c r="J1144" s="17"/>
    </row>
    <row r="1145" spans="1:10" ht="15" customHeight="1" x14ac:dyDescent="0.2">
      <c r="A1145" s="1" t="s">
        <v>119</v>
      </c>
      <c r="B1145" s="8">
        <v>814</v>
      </c>
      <c r="D1145" s="17"/>
      <c r="E1145" s="17"/>
      <c r="F1145" s="17"/>
      <c r="G1145" s="17"/>
      <c r="H1145" s="17"/>
      <c r="I1145" s="17"/>
      <c r="J1145" s="17"/>
    </row>
    <row r="1146" spans="1:10" ht="15" customHeight="1" x14ac:dyDescent="0.2">
      <c r="A1146" s="1" t="s">
        <v>120</v>
      </c>
      <c r="B1146" s="8">
        <v>875</v>
      </c>
      <c r="D1146" s="17"/>
      <c r="E1146" s="17"/>
      <c r="F1146" s="17"/>
      <c r="G1146" s="17"/>
      <c r="H1146" s="17"/>
      <c r="I1146" s="17"/>
      <c r="J1146" s="17"/>
    </row>
    <row r="1147" spans="1:10" ht="15" customHeight="1" x14ac:dyDescent="0.2">
      <c r="A1147" s="1" t="s">
        <v>121</v>
      </c>
      <c r="B1147" s="8">
        <v>970</v>
      </c>
      <c r="D1147" s="17"/>
      <c r="E1147" s="17"/>
      <c r="F1147" s="17"/>
      <c r="G1147" s="17"/>
      <c r="H1147" s="17"/>
      <c r="I1147" s="17"/>
      <c r="J1147" s="17"/>
    </row>
    <row r="1148" spans="1:10" ht="15" customHeight="1" x14ac:dyDescent="0.2">
      <c r="A1148" s="1" t="s">
        <v>122</v>
      </c>
      <c r="B1148" s="8">
        <v>1383</v>
      </c>
      <c r="C1148" s="31"/>
      <c r="D1148" s="17"/>
      <c r="E1148" s="17"/>
      <c r="F1148" s="17"/>
      <c r="G1148" s="17"/>
      <c r="H1148" s="17"/>
      <c r="I1148" s="17"/>
      <c r="J1148" s="17"/>
    </row>
    <row r="1149" spans="1:10" ht="15" customHeight="1" x14ac:dyDescent="0.2">
      <c r="A1149" s="1" t="s">
        <v>123</v>
      </c>
      <c r="B1149" s="8">
        <v>901</v>
      </c>
      <c r="C1149" s="31"/>
      <c r="D1149" s="17"/>
      <c r="E1149" s="17"/>
      <c r="F1149" s="17"/>
      <c r="G1149" s="17"/>
      <c r="H1149" s="17"/>
      <c r="I1149" s="17"/>
      <c r="J1149" s="17"/>
    </row>
    <row r="1150" spans="1:10" ht="15" customHeight="1" x14ac:dyDescent="0.2">
      <c r="A1150" s="1" t="s">
        <v>124</v>
      </c>
      <c r="B1150" s="8">
        <v>862</v>
      </c>
      <c r="C1150" s="31"/>
      <c r="D1150" s="17"/>
      <c r="E1150" s="17"/>
      <c r="F1150" s="17"/>
      <c r="G1150" s="17"/>
      <c r="H1150" s="17"/>
      <c r="I1150" s="17"/>
      <c r="J1150" s="17"/>
    </row>
    <row r="1151" spans="1:10" ht="15" customHeight="1" x14ac:dyDescent="0.2">
      <c r="A1151" s="1" t="s">
        <v>125</v>
      </c>
      <c r="B1151" s="8">
        <v>922</v>
      </c>
      <c r="C1151" s="31"/>
      <c r="D1151" s="17"/>
      <c r="E1151" s="17"/>
      <c r="F1151" s="17"/>
      <c r="G1151" s="17"/>
      <c r="H1151" s="17"/>
      <c r="I1151" s="17"/>
      <c r="J1151" s="17"/>
    </row>
    <row r="1152" spans="1:10" ht="15" customHeight="1" x14ac:dyDescent="0.2">
      <c r="A1152" s="1" t="s">
        <v>126</v>
      </c>
      <c r="B1152" s="8">
        <v>673</v>
      </c>
      <c r="C1152" s="31"/>
      <c r="D1152" s="17"/>
      <c r="E1152" s="17"/>
      <c r="F1152" s="17"/>
      <c r="G1152" s="17"/>
      <c r="H1152" s="17"/>
      <c r="I1152" s="17"/>
      <c r="J1152" s="17"/>
    </row>
    <row r="1153" spans="1:10" ht="15" customHeight="1" x14ac:dyDescent="0.2">
      <c r="A1153" s="1" t="s">
        <v>127</v>
      </c>
      <c r="B1153" s="8">
        <v>889</v>
      </c>
      <c r="C1153" s="31"/>
      <c r="D1153" s="17"/>
      <c r="E1153" s="17"/>
      <c r="F1153" s="17"/>
      <c r="G1153" s="17"/>
      <c r="H1153" s="17"/>
      <c r="I1153" s="17"/>
      <c r="J1153" s="17"/>
    </row>
    <row r="1154" spans="1:10" ht="15" customHeight="1" x14ac:dyDescent="0.2">
      <c r="A1154" s="1" t="s">
        <v>128</v>
      </c>
      <c r="B1154" s="8">
        <v>1049</v>
      </c>
      <c r="C1154" s="31"/>
      <c r="D1154" s="17"/>
      <c r="E1154" s="17"/>
      <c r="F1154" s="17"/>
      <c r="G1154" s="17"/>
      <c r="H1154" s="17"/>
      <c r="I1154" s="17"/>
      <c r="J1154" s="17"/>
    </row>
    <row r="1155" spans="1:10" ht="15" customHeight="1" x14ac:dyDescent="0.2">
      <c r="A1155" s="1" t="s">
        <v>129</v>
      </c>
      <c r="B1155" s="8">
        <v>888</v>
      </c>
      <c r="C1155" s="31"/>
      <c r="D1155" s="17"/>
      <c r="E1155" s="17"/>
      <c r="F1155" s="17"/>
      <c r="G1155" s="17"/>
      <c r="H1155" s="17"/>
      <c r="I1155" s="17"/>
      <c r="J1155" s="17"/>
    </row>
    <row r="1156" spans="1:10" ht="15" customHeight="1" x14ac:dyDescent="0.2">
      <c r="A1156" s="1" t="s">
        <v>130</v>
      </c>
      <c r="B1156" s="8">
        <v>444</v>
      </c>
      <c r="C1156" s="31"/>
      <c r="D1156" s="17"/>
      <c r="E1156" s="17"/>
      <c r="F1156" s="17"/>
      <c r="G1156" s="17"/>
      <c r="H1156" s="17"/>
      <c r="I1156" s="17"/>
      <c r="J1156" s="17"/>
    </row>
    <row r="1157" spans="1:10" ht="15" customHeight="1" x14ac:dyDescent="0.2">
      <c r="A1157" s="1" t="s">
        <v>131</v>
      </c>
      <c r="B1157" s="8">
        <v>217</v>
      </c>
      <c r="C1157" s="31"/>
      <c r="D1157" s="17"/>
      <c r="E1157" s="17"/>
      <c r="F1157" s="17"/>
      <c r="G1157" s="17"/>
      <c r="H1157" s="17"/>
      <c r="I1157" s="17"/>
      <c r="J1157" s="17"/>
    </row>
    <row r="1158" spans="1:10" ht="15" customHeight="1" x14ac:dyDescent="0.2">
      <c r="A1158" s="1" t="s">
        <v>132</v>
      </c>
      <c r="B1158" s="8">
        <v>89</v>
      </c>
      <c r="C1158" s="31"/>
      <c r="D1158" s="17"/>
      <c r="E1158" s="17"/>
      <c r="F1158" s="17"/>
      <c r="G1158" s="17"/>
      <c r="H1158" s="17"/>
      <c r="I1158" s="17"/>
      <c r="J1158" s="17"/>
    </row>
    <row r="1159" spans="1:10" ht="15" customHeight="1" x14ac:dyDescent="0.2">
      <c r="A1159" s="1" t="s">
        <v>133</v>
      </c>
      <c r="B1159" s="8">
        <v>89</v>
      </c>
      <c r="C1159" s="31"/>
      <c r="D1159" s="17"/>
      <c r="E1159" s="17"/>
      <c r="F1159" s="17"/>
      <c r="G1159" s="17"/>
      <c r="H1159" s="17"/>
      <c r="I1159" s="17"/>
      <c r="J1159" s="17"/>
    </row>
    <row r="1160" spans="1:10" ht="15" customHeight="1" x14ac:dyDescent="0.2">
      <c r="A1160" s="1" t="s">
        <v>134</v>
      </c>
      <c r="B1160" s="28">
        <v>35667.157191281745</v>
      </c>
      <c r="C1160" s="31"/>
      <c r="D1160" s="17"/>
      <c r="E1160" s="17"/>
      <c r="F1160" s="17"/>
      <c r="G1160" s="17"/>
      <c r="H1160" s="17"/>
      <c r="I1160" s="17"/>
      <c r="J1160" s="17"/>
    </row>
    <row r="1161" spans="1:10" ht="15" customHeight="1" x14ac:dyDescent="0.2">
      <c r="A1161" s="1"/>
      <c r="B1161" s="8"/>
      <c r="C1161" s="31"/>
      <c r="D1161" s="17"/>
      <c r="E1161" s="17"/>
      <c r="F1161" s="17"/>
      <c r="G1161" s="17"/>
      <c r="H1161" s="17"/>
      <c r="I1161" s="17"/>
      <c r="J1161" s="17"/>
    </row>
    <row r="1162" spans="1:10" ht="15" customHeight="1" x14ac:dyDescent="0.2">
      <c r="A1162" s="1" t="s">
        <v>81</v>
      </c>
      <c r="B1162" s="8"/>
      <c r="C1162" s="31"/>
      <c r="D1162" s="17"/>
      <c r="E1162" s="17"/>
      <c r="F1162" s="17"/>
      <c r="G1162" s="17"/>
      <c r="H1162" s="17"/>
      <c r="I1162" s="17"/>
      <c r="J1162" s="17"/>
    </row>
    <row r="1163" spans="1:10" ht="15" customHeight="1" x14ac:dyDescent="0.2">
      <c r="A1163" s="1" t="s">
        <v>3</v>
      </c>
      <c r="B1163" s="8">
        <v>5135</v>
      </c>
      <c r="C1163" s="31"/>
      <c r="D1163" s="17"/>
      <c r="E1163" s="17"/>
      <c r="F1163" s="17"/>
      <c r="G1163" s="17"/>
      <c r="H1163" s="17"/>
      <c r="I1163" s="17"/>
      <c r="J1163" s="17"/>
    </row>
    <row r="1164" spans="1:10" ht="15" customHeight="1" x14ac:dyDescent="0.2">
      <c r="A1164" s="1" t="s">
        <v>118</v>
      </c>
      <c r="B1164" s="8">
        <v>521</v>
      </c>
      <c r="C1164" s="31"/>
      <c r="D1164" s="17"/>
      <c r="E1164" s="17"/>
      <c r="F1164" s="17"/>
      <c r="G1164" s="17"/>
      <c r="H1164" s="17"/>
      <c r="I1164" s="17"/>
      <c r="J1164" s="17"/>
    </row>
    <row r="1165" spans="1:10" ht="15" customHeight="1" x14ac:dyDescent="0.2">
      <c r="A1165" s="1" t="s">
        <v>119</v>
      </c>
      <c r="B1165" s="8">
        <v>267</v>
      </c>
      <c r="C1165" s="31"/>
      <c r="D1165" s="17"/>
      <c r="E1165" s="17"/>
      <c r="F1165" s="17"/>
      <c r="G1165" s="17"/>
      <c r="H1165" s="17"/>
      <c r="I1165" s="17"/>
      <c r="J1165" s="17"/>
    </row>
    <row r="1166" spans="1:10" ht="15" customHeight="1" x14ac:dyDescent="0.2">
      <c r="A1166" s="1" t="s">
        <v>120</v>
      </c>
      <c r="B1166" s="8">
        <v>396</v>
      </c>
      <c r="C1166" s="31"/>
      <c r="D1166" s="17"/>
      <c r="E1166" s="17"/>
      <c r="F1166" s="17"/>
      <c r="G1166" s="17"/>
      <c r="H1166" s="17"/>
      <c r="I1166" s="17"/>
      <c r="J1166" s="17"/>
    </row>
    <row r="1167" spans="1:10" ht="15" customHeight="1" x14ac:dyDescent="0.2">
      <c r="A1167" s="1" t="s">
        <v>121</v>
      </c>
      <c r="B1167" s="8">
        <v>309</v>
      </c>
      <c r="C1167" s="31"/>
      <c r="D1167" s="17"/>
      <c r="E1167" s="17"/>
      <c r="F1167" s="17"/>
      <c r="G1167" s="17"/>
      <c r="H1167" s="17"/>
      <c r="I1167" s="17"/>
      <c r="J1167" s="17"/>
    </row>
    <row r="1168" spans="1:10" ht="15" customHeight="1" x14ac:dyDescent="0.2">
      <c r="A1168" s="1" t="s">
        <v>122</v>
      </c>
      <c r="B1168" s="8">
        <v>298</v>
      </c>
      <c r="C1168" s="31"/>
      <c r="D1168" s="17"/>
      <c r="E1168" s="17"/>
      <c r="F1168" s="17"/>
      <c r="G1168" s="17"/>
      <c r="H1168" s="17"/>
      <c r="I1168" s="17"/>
      <c r="J1168" s="17"/>
    </row>
    <row r="1169" spans="1:10" ht="15" customHeight="1" x14ac:dyDescent="0.2">
      <c r="A1169" s="1" t="s">
        <v>123</v>
      </c>
      <c r="B1169" s="8">
        <v>361</v>
      </c>
      <c r="C1169" s="31"/>
      <c r="D1169" s="17"/>
      <c r="E1169" s="17"/>
      <c r="F1169" s="17"/>
      <c r="G1169" s="17"/>
      <c r="H1169" s="17"/>
      <c r="I1169" s="17"/>
      <c r="J1169" s="17"/>
    </row>
    <row r="1170" spans="1:10" ht="15" customHeight="1" x14ac:dyDescent="0.2">
      <c r="A1170" s="1" t="s">
        <v>124</v>
      </c>
      <c r="B1170" s="8">
        <v>334</v>
      </c>
      <c r="D1170" s="17"/>
      <c r="E1170" s="17"/>
      <c r="F1170" s="17"/>
      <c r="G1170" s="17"/>
      <c r="H1170" s="17"/>
      <c r="I1170" s="17"/>
      <c r="J1170" s="17"/>
    </row>
    <row r="1171" spans="1:10" ht="15" customHeight="1" x14ac:dyDescent="0.2">
      <c r="A1171" s="1" t="s">
        <v>125</v>
      </c>
      <c r="B1171" s="8">
        <v>164</v>
      </c>
      <c r="D1171" s="17"/>
      <c r="E1171" s="17"/>
      <c r="F1171" s="17"/>
      <c r="G1171" s="17"/>
      <c r="H1171" s="17"/>
      <c r="I1171" s="17"/>
      <c r="J1171" s="17"/>
    </row>
    <row r="1172" spans="1:10" ht="15" customHeight="1" x14ac:dyDescent="0.2">
      <c r="A1172" s="1" t="s">
        <v>126</v>
      </c>
      <c r="B1172" s="8">
        <v>334</v>
      </c>
      <c r="D1172" s="17"/>
      <c r="E1172" s="17"/>
      <c r="F1172" s="17"/>
      <c r="G1172" s="17"/>
      <c r="H1172" s="17"/>
      <c r="I1172" s="17"/>
      <c r="J1172" s="17"/>
    </row>
    <row r="1173" spans="1:10" ht="15" customHeight="1" x14ac:dyDescent="0.2">
      <c r="A1173" s="1" t="s">
        <v>127</v>
      </c>
      <c r="B1173" s="8">
        <v>453</v>
      </c>
      <c r="D1173" s="17"/>
      <c r="E1173" s="17"/>
      <c r="F1173" s="17"/>
      <c r="G1173" s="17"/>
      <c r="H1173" s="17"/>
      <c r="I1173" s="17"/>
      <c r="J1173" s="17"/>
    </row>
    <row r="1174" spans="1:10" ht="15" customHeight="1" x14ac:dyDescent="0.2">
      <c r="A1174" s="1" t="s">
        <v>128</v>
      </c>
      <c r="B1174" s="8">
        <v>588</v>
      </c>
      <c r="D1174" s="17"/>
      <c r="E1174" s="17"/>
      <c r="F1174" s="17"/>
      <c r="G1174" s="17"/>
      <c r="H1174" s="17"/>
      <c r="I1174" s="17"/>
      <c r="J1174" s="17"/>
    </row>
    <row r="1175" spans="1:10" ht="15" customHeight="1" x14ac:dyDescent="0.2">
      <c r="A1175" s="1" t="s">
        <v>129</v>
      </c>
      <c r="B1175" s="8">
        <v>543</v>
      </c>
      <c r="D1175" s="17"/>
      <c r="E1175" s="17"/>
      <c r="F1175" s="17"/>
      <c r="G1175" s="17"/>
      <c r="H1175" s="17"/>
      <c r="I1175" s="17"/>
      <c r="J1175" s="17"/>
    </row>
    <row r="1176" spans="1:10" ht="15" customHeight="1" x14ac:dyDescent="0.2">
      <c r="A1176" s="1" t="s">
        <v>130</v>
      </c>
      <c r="B1176" s="8">
        <v>210</v>
      </c>
      <c r="D1176" s="17"/>
      <c r="E1176" s="17"/>
      <c r="F1176" s="17"/>
      <c r="G1176" s="17"/>
      <c r="H1176" s="17"/>
      <c r="I1176" s="17"/>
      <c r="J1176" s="17"/>
    </row>
    <row r="1177" spans="1:10" ht="15" customHeight="1" x14ac:dyDescent="0.2">
      <c r="A1177" s="1" t="s">
        <v>131</v>
      </c>
      <c r="B1177" s="8">
        <v>178</v>
      </c>
      <c r="D1177" s="17"/>
      <c r="E1177" s="17"/>
      <c r="F1177" s="17"/>
      <c r="G1177" s="17"/>
      <c r="H1177" s="17"/>
      <c r="I1177" s="17"/>
      <c r="J1177" s="17"/>
    </row>
    <row r="1178" spans="1:10" ht="15" customHeight="1" x14ac:dyDescent="0.2">
      <c r="A1178" s="1" t="s">
        <v>132</v>
      </c>
      <c r="B1178" s="8">
        <v>137</v>
      </c>
      <c r="D1178" s="17"/>
      <c r="E1178" s="17"/>
      <c r="F1178" s="17"/>
      <c r="G1178" s="17"/>
      <c r="H1178" s="17"/>
      <c r="I1178" s="17"/>
      <c r="J1178" s="17"/>
    </row>
    <row r="1179" spans="1:10" ht="15" customHeight="1" x14ac:dyDescent="0.2">
      <c r="A1179" s="1" t="s">
        <v>133</v>
      </c>
      <c r="B1179" s="8">
        <v>42</v>
      </c>
      <c r="D1179" s="17"/>
      <c r="E1179" s="17"/>
      <c r="F1179" s="17"/>
      <c r="G1179" s="17"/>
      <c r="H1179" s="17"/>
      <c r="I1179" s="17"/>
      <c r="J1179" s="17"/>
    </row>
    <row r="1180" spans="1:10" ht="15" customHeight="1" x14ac:dyDescent="0.2">
      <c r="A1180" s="1" t="s">
        <v>134</v>
      </c>
      <c r="B1180" s="28">
        <v>42370.840259487908</v>
      </c>
      <c r="D1180" s="17"/>
      <c r="E1180" s="17"/>
      <c r="F1180" s="17"/>
      <c r="G1180" s="17"/>
      <c r="H1180" s="17"/>
      <c r="I1180" s="17"/>
      <c r="J1180" s="17"/>
    </row>
    <row r="1181" spans="1:10" ht="15" customHeight="1" x14ac:dyDescent="0.2">
      <c r="A1181" s="1"/>
      <c r="B1181" s="8"/>
      <c r="D1181" s="17"/>
      <c r="E1181" s="17"/>
      <c r="F1181" s="17"/>
      <c r="G1181" s="17"/>
      <c r="H1181" s="17"/>
      <c r="I1181" s="17"/>
      <c r="J1181" s="17"/>
    </row>
    <row r="1182" spans="1:10" ht="15" customHeight="1" x14ac:dyDescent="0.2">
      <c r="A1182" s="1" t="s">
        <v>82</v>
      </c>
      <c r="B1182" s="8"/>
      <c r="D1182" s="17"/>
      <c r="E1182" s="17"/>
      <c r="F1182" s="17"/>
      <c r="G1182" s="17"/>
      <c r="H1182" s="17"/>
      <c r="I1182" s="17"/>
      <c r="J1182" s="17"/>
    </row>
    <row r="1183" spans="1:10" ht="15" customHeight="1" x14ac:dyDescent="0.2">
      <c r="A1183" s="1" t="s">
        <v>3</v>
      </c>
      <c r="B1183" s="8">
        <v>12149</v>
      </c>
      <c r="D1183" s="17"/>
      <c r="E1183" s="17"/>
      <c r="F1183" s="17"/>
      <c r="G1183" s="17"/>
      <c r="H1183" s="17"/>
      <c r="I1183" s="17"/>
      <c r="J1183" s="17"/>
    </row>
    <row r="1184" spans="1:10" ht="15" customHeight="1" x14ac:dyDescent="0.2">
      <c r="A1184" s="1" t="s">
        <v>118</v>
      </c>
      <c r="B1184" s="8">
        <v>1161</v>
      </c>
      <c r="D1184" s="17"/>
      <c r="E1184" s="17"/>
      <c r="F1184" s="17"/>
      <c r="G1184" s="17"/>
      <c r="H1184" s="17"/>
      <c r="I1184" s="17"/>
      <c r="J1184" s="17"/>
    </row>
    <row r="1185" spans="1:10" ht="15" customHeight="1" x14ac:dyDescent="0.2">
      <c r="A1185" s="1" t="s">
        <v>119</v>
      </c>
      <c r="B1185" s="8">
        <v>878</v>
      </c>
      <c r="D1185" s="17"/>
      <c r="E1185" s="17"/>
      <c r="F1185" s="17"/>
      <c r="G1185" s="17"/>
      <c r="H1185" s="17"/>
      <c r="I1185" s="17"/>
      <c r="J1185" s="17"/>
    </row>
    <row r="1186" spans="1:10" ht="15" customHeight="1" x14ac:dyDescent="0.2">
      <c r="A1186" s="1" t="s">
        <v>120</v>
      </c>
      <c r="B1186" s="8">
        <v>794</v>
      </c>
      <c r="D1186" s="17"/>
      <c r="E1186" s="17"/>
      <c r="F1186" s="17"/>
      <c r="G1186" s="17"/>
      <c r="H1186" s="17"/>
      <c r="I1186" s="17"/>
      <c r="J1186" s="17"/>
    </row>
    <row r="1187" spans="1:10" ht="15" customHeight="1" x14ac:dyDescent="0.2">
      <c r="A1187" s="1" t="s">
        <v>121</v>
      </c>
      <c r="B1187" s="8">
        <v>790</v>
      </c>
      <c r="D1187" s="17"/>
      <c r="E1187" s="17"/>
      <c r="F1187" s="17"/>
      <c r="G1187" s="17"/>
      <c r="H1187" s="17"/>
      <c r="I1187" s="17"/>
      <c r="J1187" s="17"/>
    </row>
    <row r="1188" spans="1:10" ht="15" customHeight="1" x14ac:dyDescent="0.2">
      <c r="A1188" s="1" t="s">
        <v>122</v>
      </c>
      <c r="B1188" s="8">
        <v>746</v>
      </c>
      <c r="D1188" s="17"/>
      <c r="E1188" s="17"/>
      <c r="F1188" s="17"/>
      <c r="G1188" s="17"/>
      <c r="H1188" s="17"/>
      <c r="I1188" s="17"/>
      <c r="J1188" s="17"/>
    </row>
    <row r="1189" spans="1:10" ht="15" customHeight="1" x14ac:dyDescent="0.2">
      <c r="A1189" s="1" t="s">
        <v>123</v>
      </c>
      <c r="B1189" s="8">
        <v>877</v>
      </c>
      <c r="D1189" s="17"/>
      <c r="E1189" s="17"/>
      <c r="F1189" s="17"/>
      <c r="G1189" s="17"/>
      <c r="H1189" s="17"/>
      <c r="I1189" s="17"/>
      <c r="J1189" s="17"/>
    </row>
    <row r="1190" spans="1:10" ht="15" customHeight="1" x14ac:dyDescent="0.2">
      <c r="A1190" s="1" t="s">
        <v>124</v>
      </c>
      <c r="B1190" s="8">
        <v>641</v>
      </c>
      <c r="D1190" s="17"/>
      <c r="E1190" s="17"/>
      <c r="F1190" s="17"/>
      <c r="G1190" s="17"/>
      <c r="H1190" s="17"/>
      <c r="I1190" s="17"/>
      <c r="J1190" s="17"/>
    </row>
    <row r="1191" spans="1:10" ht="15" customHeight="1" x14ac:dyDescent="0.2">
      <c r="A1191" s="1" t="s">
        <v>125</v>
      </c>
      <c r="B1191" s="8">
        <v>514</v>
      </c>
      <c r="D1191" s="17"/>
      <c r="E1191" s="17"/>
      <c r="F1191" s="17"/>
      <c r="G1191" s="17"/>
      <c r="H1191" s="17"/>
      <c r="I1191" s="17"/>
      <c r="J1191" s="17"/>
    </row>
    <row r="1192" spans="1:10" ht="15" customHeight="1" x14ac:dyDescent="0.2">
      <c r="A1192" s="1" t="s">
        <v>126</v>
      </c>
      <c r="B1192" s="8">
        <v>549</v>
      </c>
      <c r="D1192" s="17"/>
      <c r="E1192" s="17"/>
      <c r="F1192" s="17"/>
      <c r="G1192" s="17"/>
      <c r="H1192" s="17"/>
      <c r="I1192" s="17"/>
      <c r="J1192" s="17"/>
    </row>
    <row r="1193" spans="1:10" ht="15" customHeight="1" x14ac:dyDescent="0.2">
      <c r="A1193" s="1" t="s">
        <v>127</v>
      </c>
      <c r="B1193" s="8">
        <v>897</v>
      </c>
      <c r="D1193" s="17"/>
      <c r="E1193" s="17"/>
      <c r="F1193" s="17"/>
      <c r="G1193" s="17"/>
      <c r="H1193" s="17"/>
      <c r="I1193" s="17"/>
      <c r="J1193" s="17"/>
    </row>
    <row r="1194" spans="1:10" ht="15" customHeight="1" x14ac:dyDescent="0.2">
      <c r="A1194" s="1" t="s">
        <v>128</v>
      </c>
      <c r="B1194" s="8">
        <v>1133</v>
      </c>
      <c r="D1194" s="17"/>
      <c r="E1194" s="17"/>
      <c r="F1194" s="17"/>
      <c r="G1194" s="17"/>
      <c r="H1194" s="17"/>
      <c r="I1194" s="17"/>
      <c r="J1194" s="17"/>
    </row>
    <row r="1195" spans="1:10" ht="15" customHeight="1" x14ac:dyDescent="0.2">
      <c r="A1195" s="1" t="s">
        <v>129</v>
      </c>
      <c r="B1195" s="8">
        <v>1435</v>
      </c>
      <c r="D1195" s="17"/>
      <c r="E1195" s="17"/>
      <c r="F1195" s="17"/>
      <c r="G1195" s="17"/>
      <c r="H1195" s="17"/>
      <c r="I1195" s="17"/>
      <c r="J1195" s="17"/>
    </row>
    <row r="1196" spans="1:10" ht="15" customHeight="1" x14ac:dyDescent="0.2">
      <c r="A1196" s="1" t="s">
        <v>130</v>
      </c>
      <c r="B1196" s="8">
        <v>636</v>
      </c>
      <c r="D1196" s="17"/>
      <c r="E1196" s="17"/>
      <c r="F1196" s="17"/>
      <c r="G1196" s="17"/>
      <c r="H1196" s="17"/>
      <c r="I1196" s="17"/>
      <c r="J1196" s="17"/>
    </row>
    <row r="1197" spans="1:10" ht="15" customHeight="1" x14ac:dyDescent="0.2">
      <c r="A1197" s="1" t="s">
        <v>131</v>
      </c>
      <c r="B1197" s="8">
        <v>421</v>
      </c>
      <c r="D1197" s="17"/>
      <c r="E1197" s="17"/>
      <c r="F1197" s="17"/>
      <c r="G1197" s="17"/>
      <c r="H1197" s="17"/>
      <c r="I1197" s="17"/>
      <c r="J1197" s="17"/>
    </row>
    <row r="1198" spans="1:10" ht="15" customHeight="1" x14ac:dyDescent="0.2">
      <c r="A1198" s="1" t="s">
        <v>132</v>
      </c>
      <c r="B1198" s="8">
        <v>386</v>
      </c>
      <c r="D1198" s="17"/>
      <c r="E1198" s="17"/>
      <c r="F1198" s="17"/>
      <c r="G1198" s="17"/>
      <c r="H1198" s="17"/>
      <c r="I1198" s="17"/>
      <c r="J1198" s="17"/>
    </row>
    <row r="1199" spans="1:10" ht="15" customHeight="1" x14ac:dyDescent="0.2">
      <c r="A1199" s="1" t="s">
        <v>133</v>
      </c>
      <c r="B1199" s="8">
        <v>291</v>
      </c>
      <c r="D1199" s="17"/>
      <c r="E1199" s="17"/>
      <c r="F1199" s="17"/>
      <c r="G1199" s="17"/>
      <c r="H1199" s="17"/>
      <c r="I1199" s="17"/>
      <c r="J1199" s="17"/>
    </row>
    <row r="1200" spans="1:10" ht="15" customHeight="1" x14ac:dyDescent="0.2">
      <c r="A1200" s="1" t="s">
        <v>134</v>
      </c>
      <c r="B1200" s="28">
        <v>41707.363723700095</v>
      </c>
      <c r="D1200" s="17"/>
      <c r="E1200" s="17"/>
      <c r="F1200" s="17"/>
      <c r="G1200" s="17"/>
      <c r="H1200" s="17"/>
      <c r="I1200" s="17"/>
      <c r="J1200" s="17"/>
    </row>
    <row r="1201" spans="1:10" ht="15" customHeight="1" x14ac:dyDescent="0.2">
      <c r="A1201" s="1"/>
      <c r="B1201" s="8"/>
      <c r="D1201" s="17"/>
      <c r="E1201" s="17"/>
      <c r="F1201" s="17"/>
      <c r="G1201" s="17"/>
      <c r="H1201" s="17"/>
      <c r="I1201" s="17"/>
      <c r="J1201" s="17"/>
    </row>
    <row r="1202" spans="1:10" ht="15" customHeight="1" x14ac:dyDescent="0.2">
      <c r="A1202" s="1" t="s">
        <v>83</v>
      </c>
      <c r="B1202" s="8"/>
      <c r="D1202" s="17"/>
      <c r="E1202" s="17"/>
      <c r="F1202" s="17"/>
      <c r="G1202" s="17"/>
      <c r="H1202" s="17"/>
      <c r="I1202" s="17"/>
      <c r="J1202" s="17"/>
    </row>
    <row r="1203" spans="1:10" ht="15" customHeight="1" x14ac:dyDescent="0.2">
      <c r="A1203" s="1" t="s">
        <v>3</v>
      </c>
      <c r="B1203" s="8">
        <v>11533</v>
      </c>
      <c r="D1203" s="17"/>
      <c r="E1203" s="17"/>
      <c r="F1203" s="17"/>
      <c r="G1203" s="17"/>
      <c r="H1203" s="17"/>
      <c r="I1203" s="17"/>
      <c r="J1203" s="17"/>
    </row>
    <row r="1204" spans="1:10" ht="15" customHeight="1" x14ac:dyDescent="0.2">
      <c r="A1204" s="1" t="s">
        <v>118</v>
      </c>
      <c r="B1204" s="8">
        <v>1422</v>
      </c>
      <c r="D1204" s="17"/>
      <c r="E1204" s="17"/>
      <c r="F1204" s="17"/>
      <c r="G1204" s="17"/>
      <c r="H1204" s="17"/>
      <c r="I1204" s="17"/>
      <c r="J1204" s="17"/>
    </row>
    <row r="1205" spans="1:10" ht="15" customHeight="1" x14ac:dyDescent="0.2">
      <c r="A1205" s="1" t="s">
        <v>119</v>
      </c>
      <c r="B1205" s="8">
        <v>836</v>
      </c>
      <c r="D1205" s="17"/>
      <c r="E1205" s="17"/>
      <c r="F1205" s="17"/>
      <c r="G1205" s="17"/>
      <c r="H1205" s="17"/>
      <c r="I1205" s="17"/>
      <c r="J1205" s="17"/>
    </row>
    <row r="1206" spans="1:10" ht="15" customHeight="1" x14ac:dyDescent="0.2">
      <c r="A1206" s="1" t="s">
        <v>120</v>
      </c>
      <c r="B1206" s="8">
        <v>1183</v>
      </c>
      <c r="D1206" s="17"/>
      <c r="E1206" s="17"/>
      <c r="F1206" s="17"/>
      <c r="G1206" s="17"/>
      <c r="H1206" s="17"/>
      <c r="I1206" s="17"/>
      <c r="J1206" s="17"/>
    </row>
    <row r="1207" spans="1:10" ht="15" customHeight="1" x14ac:dyDescent="0.2">
      <c r="A1207" s="1" t="s">
        <v>121</v>
      </c>
      <c r="B1207" s="8">
        <v>1148</v>
      </c>
      <c r="D1207" s="17"/>
      <c r="E1207" s="17"/>
      <c r="F1207" s="17"/>
      <c r="G1207" s="17"/>
      <c r="H1207" s="17"/>
      <c r="I1207" s="17"/>
      <c r="J1207" s="17"/>
    </row>
    <row r="1208" spans="1:10" ht="15" customHeight="1" x14ac:dyDescent="0.2">
      <c r="A1208" s="1" t="s">
        <v>122</v>
      </c>
      <c r="B1208" s="8">
        <v>1040</v>
      </c>
      <c r="D1208" s="17"/>
      <c r="E1208" s="17"/>
      <c r="F1208" s="17"/>
      <c r="G1208" s="17"/>
      <c r="H1208" s="17"/>
      <c r="I1208" s="17"/>
      <c r="J1208" s="17"/>
    </row>
    <row r="1209" spans="1:10" ht="15" customHeight="1" x14ac:dyDescent="0.2">
      <c r="A1209" s="1" t="s">
        <v>123</v>
      </c>
      <c r="B1209" s="8">
        <v>843</v>
      </c>
      <c r="D1209" s="17"/>
      <c r="E1209" s="17"/>
      <c r="F1209" s="17"/>
      <c r="G1209" s="17"/>
      <c r="H1209" s="17"/>
      <c r="I1209" s="17"/>
      <c r="J1209" s="17"/>
    </row>
    <row r="1210" spans="1:10" ht="15" customHeight="1" x14ac:dyDescent="0.2">
      <c r="A1210" s="1" t="s">
        <v>124</v>
      </c>
      <c r="B1210" s="8">
        <v>775</v>
      </c>
      <c r="D1210" s="17"/>
      <c r="E1210" s="17"/>
      <c r="F1210" s="17"/>
      <c r="G1210" s="17"/>
      <c r="H1210" s="17"/>
      <c r="I1210" s="17"/>
      <c r="J1210" s="17"/>
    </row>
    <row r="1211" spans="1:10" ht="15" customHeight="1" x14ac:dyDescent="0.2">
      <c r="A1211" s="1" t="s">
        <v>125</v>
      </c>
      <c r="B1211" s="8">
        <v>604</v>
      </c>
      <c r="D1211" s="17"/>
      <c r="E1211" s="17"/>
      <c r="F1211" s="17"/>
      <c r="G1211" s="17"/>
      <c r="H1211" s="17"/>
      <c r="I1211" s="17"/>
      <c r="J1211" s="17"/>
    </row>
    <row r="1212" spans="1:10" ht="15" customHeight="1" x14ac:dyDescent="0.2">
      <c r="A1212" s="1" t="s">
        <v>126</v>
      </c>
      <c r="B1212" s="8">
        <v>357</v>
      </c>
      <c r="D1212" s="17"/>
      <c r="E1212" s="17"/>
      <c r="F1212" s="17"/>
      <c r="G1212" s="17"/>
      <c r="H1212" s="17"/>
      <c r="I1212" s="17"/>
      <c r="J1212" s="17"/>
    </row>
    <row r="1213" spans="1:10" ht="15" customHeight="1" x14ac:dyDescent="0.2">
      <c r="A1213" s="1" t="s">
        <v>127</v>
      </c>
      <c r="B1213" s="8">
        <v>842</v>
      </c>
      <c r="D1213" s="17"/>
      <c r="E1213" s="17"/>
      <c r="F1213" s="17"/>
      <c r="G1213" s="17"/>
      <c r="H1213" s="17"/>
      <c r="I1213" s="17"/>
      <c r="J1213" s="17"/>
    </row>
    <row r="1214" spans="1:10" ht="15" customHeight="1" x14ac:dyDescent="0.2">
      <c r="A1214" s="1" t="s">
        <v>128</v>
      </c>
      <c r="B1214" s="8">
        <v>827</v>
      </c>
      <c r="D1214" s="17"/>
      <c r="E1214" s="17"/>
      <c r="F1214" s="17"/>
      <c r="G1214" s="17"/>
      <c r="H1214" s="17"/>
      <c r="I1214" s="17"/>
      <c r="J1214" s="17"/>
    </row>
    <row r="1215" spans="1:10" ht="15" customHeight="1" x14ac:dyDescent="0.2">
      <c r="A1215" s="1" t="s">
        <v>129</v>
      </c>
      <c r="B1215" s="8">
        <v>879</v>
      </c>
      <c r="D1215" s="17"/>
      <c r="E1215" s="17"/>
      <c r="F1215" s="17"/>
      <c r="G1215" s="17"/>
      <c r="H1215" s="17"/>
      <c r="I1215" s="17"/>
      <c r="J1215" s="17"/>
    </row>
    <row r="1216" spans="1:10" ht="15" customHeight="1" x14ac:dyDescent="0.2">
      <c r="A1216" s="1" t="s">
        <v>130</v>
      </c>
      <c r="B1216" s="8">
        <v>371</v>
      </c>
      <c r="D1216" s="17"/>
      <c r="E1216" s="17"/>
      <c r="F1216" s="17"/>
      <c r="G1216" s="17"/>
      <c r="H1216" s="17"/>
      <c r="I1216" s="17"/>
      <c r="J1216" s="17"/>
    </row>
    <row r="1217" spans="1:10" ht="15" customHeight="1" x14ac:dyDescent="0.2">
      <c r="A1217" s="1" t="s">
        <v>131</v>
      </c>
      <c r="B1217" s="8">
        <v>130</v>
      </c>
      <c r="D1217" s="17"/>
      <c r="E1217" s="17"/>
      <c r="F1217" s="17"/>
      <c r="G1217" s="17"/>
      <c r="H1217" s="17"/>
      <c r="I1217" s="17"/>
      <c r="J1217" s="17"/>
    </row>
    <row r="1218" spans="1:10" ht="15" customHeight="1" x14ac:dyDescent="0.2">
      <c r="A1218" s="1" t="s">
        <v>132</v>
      </c>
      <c r="B1218" s="8">
        <v>232</v>
      </c>
      <c r="D1218" s="17"/>
      <c r="E1218" s="17"/>
      <c r="F1218" s="17"/>
      <c r="G1218" s="17"/>
      <c r="H1218" s="17"/>
      <c r="I1218" s="17"/>
      <c r="J1218" s="17"/>
    </row>
    <row r="1219" spans="1:10" ht="15" customHeight="1" x14ac:dyDescent="0.2">
      <c r="A1219" s="1" t="s">
        <v>133</v>
      </c>
      <c r="B1219" s="8">
        <v>44</v>
      </c>
      <c r="D1219" s="17"/>
      <c r="E1219" s="17"/>
      <c r="F1219" s="17"/>
      <c r="G1219" s="17"/>
      <c r="H1219" s="17"/>
      <c r="I1219" s="17"/>
      <c r="J1219" s="17"/>
    </row>
    <row r="1220" spans="1:10" ht="15" customHeight="1" x14ac:dyDescent="0.2">
      <c r="A1220" s="1" t="s">
        <v>134</v>
      </c>
      <c r="B1220" s="28">
        <v>30715.602212539703</v>
      </c>
      <c r="D1220" s="17"/>
      <c r="E1220" s="17"/>
      <c r="F1220" s="17"/>
      <c r="G1220" s="17"/>
      <c r="H1220" s="17"/>
      <c r="I1220" s="17"/>
      <c r="J1220" s="17"/>
    </row>
    <row r="1221" spans="1:10" ht="15" customHeight="1" x14ac:dyDescent="0.2">
      <c r="A1221" s="1"/>
      <c r="B1221" s="8"/>
      <c r="D1221" s="17"/>
      <c r="E1221" s="17"/>
      <c r="F1221" s="17"/>
      <c r="G1221" s="17"/>
      <c r="H1221" s="17"/>
      <c r="I1221" s="17"/>
      <c r="J1221" s="17"/>
    </row>
    <row r="1222" spans="1:10" ht="15" customHeight="1" x14ac:dyDescent="0.2">
      <c r="A1222" s="1" t="s">
        <v>84</v>
      </c>
      <c r="B1222" s="8"/>
      <c r="D1222" s="17"/>
      <c r="E1222" s="17"/>
      <c r="F1222" s="17"/>
      <c r="G1222" s="17"/>
      <c r="H1222" s="17"/>
      <c r="I1222" s="17"/>
      <c r="J1222" s="17"/>
    </row>
    <row r="1223" spans="1:10" ht="15" customHeight="1" x14ac:dyDescent="0.2">
      <c r="A1223" s="1" t="s">
        <v>3</v>
      </c>
      <c r="B1223" s="8">
        <v>5081</v>
      </c>
      <c r="D1223" s="17"/>
      <c r="E1223" s="17"/>
      <c r="F1223" s="17"/>
      <c r="G1223" s="17"/>
      <c r="H1223" s="17"/>
      <c r="I1223" s="17"/>
      <c r="J1223" s="17"/>
    </row>
    <row r="1224" spans="1:10" ht="15" customHeight="1" x14ac:dyDescent="0.2">
      <c r="A1224" s="1" t="s">
        <v>118</v>
      </c>
      <c r="B1224" s="8">
        <v>283</v>
      </c>
      <c r="D1224" s="17"/>
      <c r="E1224" s="17"/>
      <c r="F1224" s="17"/>
      <c r="G1224" s="17"/>
      <c r="H1224" s="17"/>
      <c r="I1224" s="17"/>
      <c r="J1224" s="17"/>
    </row>
    <row r="1225" spans="1:10" ht="15" customHeight="1" x14ac:dyDescent="0.2">
      <c r="A1225" s="1" t="s">
        <v>119</v>
      </c>
      <c r="B1225" s="8">
        <v>224</v>
      </c>
      <c r="D1225" s="17"/>
      <c r="E1225" s="17"/>
      <c r="F1225" s="17"/>
      <c r="G1225" s="17"/>
      <c r="H1225" s="17"/>
      <c r="I1225" s="17"/>
      <c r="J1225" s="17"/>
    </row>
    <row r="1226" spans="1:10" ht="15" customHeight="1" x14ac:dyDescent="0.2">
      <c r="A1226" s="1" t="s">
        <v>120</v>
      </c>
      <c r="B1226" s="8">
        <v>222</v>
      </c>
      <c r="D1226" s="17"/>
      <c r="E1226" s="17"/>
      <c r="F1226" s="17"/>
      <c r="G1226" s="17"/>
      <c r="H1226" s="17"/>
      <c r="I1226" s="17"/>
      <c r="J1226" s="17"/>
    </row>
    <row r="1227" spans="1:10" ht="15" customHeight="1" x14ac:dyDescent="0.2">
      <c r="A1227" s="1" t="s">
        <v>121</v>
      </c>
      <c r="B1227" s="8">
        <v>378</v>
      </c>
      <c r="D1227" s="17"/>
      <c r="E1227" s="17"/>
      <c r="F1227" s="17"/>
      <c r="G1227" s="17"/>
      <c r="H1227" s="17"/>
      <c r="I1227" s="17"/>
      <c r="J1227" s="17"/>
    </row>
    <row r="1228" spans="1:10" ht="15" customHeight="1" x14ac:dyDescent="0.2">
      <c r="A1228" s="1" t="s">
        <v>122</v>
      </c>
      <c r="B1228" s="8">
        <v>187</v>
      </c>
      <c r="D1228" s="17"/>
      <c r="E1228" s="17"/>
      <c r="F1228" s="17"/>
      <c r="G1228" s="17"/>
      <c r="H1228" s="17"/>
      <c r="I1228" s="17"/>
      <c r="J1228" s="17"/>
    </row>
    <row r="1229" spans="1:10" ht="15" customHeight="1" x14ac:dyDescent="0.2">
      <c r="A1229" s="1" t="s">
        <v>123</v>
      </c>
      <c r="B1229" s="8">
        <v>430</v>
      </c>
      <c r="D1229" s="17"/>
      <c r="E1229" s="17"/>
      <c r="F1229" s="17"/>
      <c r="G1229" s="17"/>
      <c r="H1229" s="17"/>
      <c r="I1229" s="17"/>
      <c r="J1229" s="17"/>
    </row>
    <row r="1230" spans="1:10" ht="15" customHeight="1" x14ac:dyDescent="0.2">
      <c r="A1230" s="1" t="s">
        <v>124</v>
      </c>
      <c r="B1230" s="8">
        <v>481</v>
      </c>
      <c r="D1230" s="17"/>
      <c r="E1230" s="17"/>
      <c r="F1230" s="17"/>
      <c r="G1230" s="17"/>
      <c r="H1230" s="17"/>
      <c r="I1230" s="17"/>
      <c r="J1230" s="17"/>
    </row>
    <row r="1231" spans="1:10" ht="15" customHeight="1" x14ac:dyDescent="0.2">
      <c r="A1231" s="1" t="s">
        <v>125</v>
      </c>
      <c r="B1231" s="8">
        <v>343</v>
      </c>
      <c r="D1231" s="17"/>
      <c r="E1231" s="17"/>
      <c r="F1231" s="17"/>
      <c r="G1231" s="17"/>
      <c r="H1231" s="17"/>
      <c r="I1231" s="17"/>
      <c r="J1231" s="17"/>
    </row>
    <row r="1232" spans="1:10" ht="15" customHeight="1" x14ac:dyDescent="0.2">
      <c r="A1232" s="1" t="s">
        <v>126</v>
      </c>
      <c r="B1232" s="8">
        <v>335</v>
      </c>
      <c r="D1232" s="17"/>
      <c r="E1232" s="17"/>
      <c r="F1232" s="17"/>
      <c r="G1232" s="17"/>
      <c r="H1232" s="17"/>
      <c r="I1232" s="17"/>
      <c r="J1232" s="17"/>
    </row>
    <row r="1233" spans="1:10" ht="15" customHeight="1" x14ac:dyDescent="0.2">
      <c r="A1233" s="1" t="s">
        <v>127</v>
      </c>
      <c r="B1233" s="8">
        <v>380</v>
      </c>
      <c r="D1233" s="17"/>
      <c r="E1233" s="17"/>
      <c r="F1233" s="17"/>
      <c r="G1233" s="17"/>
      <c r="H1233" s="17"/>
      <c r="I1233" s="17"/>
      <c r="J1233" s="17"/>
    </row>
    <row r="1234" spans="1:10" ht="15" customHeight="1" x14ac:dyDescent="0.2">
      <c r="A1234" s="1" t="s">
        <v>128</v>
      </c>
      <c r="B1234" s="8">
        <v>516</v>
      </c>
      <c r="D1234" s="17"/>
      <c r="E1234" s="17"/>
      <c r="F1234" s="17"/>
      <c r="G1234" s="17"/>
      <c r="H1234" s="17"/>
      <c r="I1234" s="17"/>
      <c r="J1234" s="17"/>
    </row>
    <row r="1235" spans="1:10" ht="15" customHeight="1" x14ac:dyDescent="0.2">
      <c r="A1235" s="1" t="s">
        <v>129</v>
      </c>
      <c r="B1235" s="8">
        <v>602</v>
      </c>
      <c r="D1235" s="17"/>
      <c r="E1235" s="17"/>
      <c r="F1235" s="17"/>
      <c r="G1235" s="17"/>
      <c r="H1235" s="17"/>
      <c r="I1235" s="17"/>
      <c r="J1235" s="17"/>
    </row>
    <row r="1236" spans="1:10" ht="15" customHeight="1" x14ac:dyDescent="0.2">
      <c r="A1236" s="1" t="s">
        <v>130</v>
      </c>
      <c r="B1236" s="8">
        <v>463</v>
      </c>
      <c r="D1236" s="17"/>
      <c r="E1236" s="17"/>
      <c r="F1236" s="17"/>
      <c r="G1236" s="17"/>
      <c r="H1236" s="17"/>
      <c r="I1236" s="17"/>
      <c r="J1236" s="17"/>
    </row>
    <row r="1237" spans="1:10" ht="15" customHeight="1" x14ac:dyDescent="0.2">
      <c r="A1237" s="1" t="s">
        <v>131</v>
      </c>
      <c r="B1237" s="8">
        <v>167</v>
      </c>
      <c r="D1237" s="17"/>
      <c r="E1237" s="17"/>
      <c r="F1237" s="17"/>
      <c r="G1237" s="17"/>
      <c r="H1237" s="17"/>
      <c r="I1237" s="17"/>
      <c r="J1237" s="17"/>
    </row>
    <row r="1238" spans="1:10" ht="15" customHeight="1" x14ac:dyDescent="0.2">
      <c r="A1238" s="1" t="s">
        <v>132</v>
      </c>
      <c r="B1238" s="8">
        <v>45</v>
      </c>
      <c r="D1238" s="17"/>
      <c r="E1238" s="17"/>
      <c r="F1238" s="17"/>
      <c r="G1238" s="17"/>
      <c r="H1238" s="17"/>
      <c r="I1238" s="17"/>
      <c r="J1238" s="17"/>
    </row>
    <row r="1239" spans="1:10" ht="15" customHeight="1" x14ac:dyDescent="0.2">
      <c r="A1239" s="1" t="s">
        <v>133</v>
      </c>
      <c r="B1239" s="8">
        <v>25</v>
      </c>
      <c r="D1239" s="17"/>
      <c r="E1239" s="17"/>
      <c r="F1239" s="17"/>
      <c r="G1239" s="17"/>
      <c r="H1239" s="17"/>
      <c r="I1239" s="17"/>
      <c r="J1239" s="17"/>
    </row>
    <row r="1240" spans="1:10" ht="15" customHeight="1" x14ac:dyDescent="0.2">
      <c r="A1240" s="1" t="s">
        <v>134</v>
      </c>
      <c r="B1240" s="28">
        <v>44875.802438951396</v>
      </c>
      <c r="D1240" s="17"/>
      <c r="E1240" s="17"/>
      <c r="F1240" s="17"/>
      <c r="G1240" s="17"/>
      <c r="H1240" s="17"/>
      <c r="I1240" s="17"/>
      <c r="J1240" s="17"/>
    </row>
    <row r="1241" spans="1:10" ht="15" customHeight="1" x14ac:dyDescent="0.2">
      <c r="A1241" s="1"/>
      <c r="B1241" s="8"/>
      <c r="D1241" s="17"/>
      <c r="E1241" s="17"/>
      <c r="F1241" s="17"/>
      <c r="G1241" s="17"/>
      <c r="H1241" s="17"/>
      <c r="I1241" s="17"/>
      <c r="J1241" s="17"/>
    </row>
    <row r="1242" spans="1:10" ht="15" customHeight="1" x14ac:dyDescent="0.2">
      <c r="A1242" s="1" t="s">
        <v>85</v>
      </c>
      <c r="B1242" s="8"/>
      <c r="D1242" s="17"/>
      <c r="E1242" s="17"/>
      <c r="F1242" s="17"/>
      <c r="G1242" s="17"/>
      <c r="H1242" s="17"/>
      <c r="I1242" s="17"/>
      <c r="J1242" s="17"/>
    </row>
    <row r="1243" spans="1:10" ht="15" customHeight="1" x14ac:dyDescent="0.2">
      <c r="A1243" s="1" t="s">
        <v>3</v>
      </c>
      <c r="B1243" s="8">
        <v>9451</v>
      </c>
      <c r="D1243" s="17"/>
      <c r="E1243" s="17"/>
      <c r="F1243" s="17"/>
      <c r="G1243" s="17"/>
      <c r="H1243" s="17"/>
      <c r="I1243" s="17"/>
      <c r="J1243" s="17"/>
    </row>
    <row r="1244" spans="1:10" ht="15" customHeight="1" x14ac:dyDescent="0.2">
      <c r="A1244" s="1" t="s">
        <v>118</v>
      </c>
      <c r="B1244" s="8">
        <v>717</v>
      </c>
      <c r="D1244" s="17"/>
      <c r="E1244" s="17"/>
      <c r="F1244" s="17"/>
      <c r="G1244" s="17"/>
      <c r="H1244" s="17"/>
      <c r="I1244" s="17"/>
      <c r="J1244" s="17"/>
    </row>
    <row r="1245" spans="1:10" ht="15" customHeight="1" x14ac:dyDescent="0.2">
      <c r="A1245" s="1" t="s">
        <v>119</v>
      </c>
      <c r="B1245" s="8">
        <v>494</v>
      </c>
      <c r="D1245" s="17"/>
      <c r="E1245" s="17"/>
      <c r="F1245" s="17"/>
      <c r="G1245" s="17"/>
      <c r="H1245" s="17"/>
      <c r="I1245" s="17"/>
      <c r="J1245" s="17"/>
    </row>
    <row r="1246" spans="1:10" ht="15" customHeight="1" x14ac:dyDescent="0.2">
      <c r="A1246" s="1" t="s">
        <v>120</v>
      </c>
      <c r="B1246" s="8">
        <v>848</v>
      </c>
      <c r="D1246" s="17"/>
      <c r="E1246" s="17"/>
      <c r="F1246" s="17"/>
      <c r="G1246" s="17"/>
      <c r="H1246" s="17"/>
      <c r="I1246" s="17"/>
      <c r="J1246" s="17"/>
    </row>
    <row r="1247" spans="1:10" ht="15" customHeight="1" x14ac:dyDescent="0.2">
      <c r="A1247" s="1" t="s">
        <v>121</v>
      </c>
      <c r="B1247" s="8">
        <v>713</v>
      </c>
      <c r="D1247" s="17"/>
      <c r="E1247" s="17"/>
      <c r="F1247" s="17"/>
      <c r="G1247" s="17"/>
      <c r="H1247" s="17"/>
      <c r="I1247" s="17"/>
      <c r="J1247" s="17"/>
    </row>
    <row r="1248" spans="1:10" ht="15" customHeight="1" x14ac:dyDescent="0.2">
      <c r="A1248" s="1" t="s">
        <v>122</v>
      </c>
      <c r="B1248" s="8">
        <v>802</v>
      </c>
      <c r="D1248" s="17"/>
      <c r="E1248" s="17"/>
      <c r="F1248" s="17"/>
      <c r="G1248" s="17"/>
      <c r="H1248" s="17"/>
      <c r="I1248" s="17"/>
      <c r="J1248" s="17"/>
    </row>
    <row r="1249" spans="1:10" ht="15" customHeight="1" x14ac:dyDescent="0.2">
      <c r="A1249" s="1" t="s">
        <v>123</v>
      </c>
      <c r="B1249" s="8">
        <v>758</v>
      </c>
      <c r="D1249" s="17"/>
      <c r="E1249" s="17"/>
      <c r="F1249" s="17"/>
      <c r="G1249" s="17"/>
      <c r="H1249" s="17"/>
      <c r="I1249" s="17"/>
      <c r="J1249" s="17"/>
    </row>
    <row r="1250" spans="1:10" ht="15" customHeight="1" x14ac:dyDescent="0.2">
      <c r="A1250" s="1" t="s">
        <v>124</v>
      </c>
      <c r="B1250" s="8">
        <v>669</v>
      </c>
      <c r="D1250" s="17"/>
      <c r="E1250" s="17"/>
      <c r="F1250" s="17"/>
      <c r="G1250" s="17"/>
      <c r="H1250" s="17"/>
      <c r="I1250" s="17"/>
      <c r="J1250" s="17"/>
    </row>
    <row r="1251" spans="1:10" ht="15" customHeight="1" x14ac:dyDescent="0.2">
      <c r="A1251" s="1" t="s">
        <v>125</v>
      </c>
      <c r="B1251" s="8">
        <v>532</v>
      </c>
      <c r="D1251" s="17"/>
      <c r="E1251" s="17"/>
      <c r="F1251" s="17"/>
      <c r="G1251" s="17"/>
      <c r="H1251" s="17"/>
      <c r="I1251" s="17"/>
      <c r="J1251" s="17"/>
    </row>
    <row r="1252" spans="1:10" ht="15" customHeight="1" x14ac:dyDescent="0.2">
      <c r="A1252" s="1" t="s">
        <v>126</v>
      </c>
      <c r="B1252" s="8">
        <v>594</v>
      </c>
      <c r="D1252" s="17"/>
      <c r="E1252" s="17"/>
      <c r="F1252" s="17"/>
      <c r="G1252" s="17"/>
      <c r="H1252" s="17"/>
      <c r="I1252" s="17"/>
      <c r="J1252" s="17"/>
    </row>
    <row r="1253" spans="1:10" ht="15" customHeight="1" x14ac:dyDescent="0.2">
      <c r="A1253" s="1" t="s">
        <v>127</v>
      </c>
      <c r="B1253" s="8">
        <v>775</v>
      </c>
      <c r="D1253" s="17"/>
      <c r="E1253" s="17"/>
      <c r="F1253" s="17"/>
      <c r="G1253" s="17"/>
      <c r="H1253" s="17"/>
      <c r="I1253" s="17"/>
      <c r="J1253" s="17"/>
    </row>
    <row r="1254" spans="1:10" ht="15" customHeight="1" x14ac:dyDescent="0.2">
      <c r="A1254" s="1" t="s">
        <v>128</v>
      </c>
      <c r="B1254" s="8">
        <v>961</v>
      </c>
      <c r="D1254" s="17"/>
      <c r="E1254" s="17"/>
      <c r="F1254" s="17"/>
      <c r="G1254" s="17"/>
      <c r="H1254" s="17"/>
      <c r="I1254" s="17"/>
      <c r="J1254" s="17"/>
    </row>
    <row r="1255" spans="1:10" ht="15" customHeight="1" x14ac:dyDescent="0.2">
      <c r="A1255" s="1" t="s">
        <v>129</v>
      </c>
      <c r="B1255" s="8">
        <v>929</v>
      </c>
      <c r="D1255" s="17"/>
      <c r="E1255" s="17"/>
      <c r="F1255" s="17"/>
      <c r="G1255" s="17"/>
      <c r="H1255" s="17"/>
      <c r="I1255" s="17"/>
      <c r="J1255" s="17"/>
    </row>
    <row r="1256" spans="1:10" ht="15" customHeight="1" x14ac:dyDescent="0.2">
      <c r="A1256" s="1" t="s">
        <v>130</v>
      </c>
      <c r="B1256" s="8">
        <v>359</v>
      </c>
      <c r="D1256" s="17"/>
      <c r="E1256" s="17"/>
      <c r="F1256" s="17"/>
      <c r="G1256" s="17"/>
      <c r="H1256" s="17"/>
      <c r="I1256" s="17"/>
      <c r="J1256" s="17"/>
    </row>
    <row r="1257" spans="1:10" ht="15" customHeight="1" x14ac:dyDescent="0.2">
      <c r="A1257" s="1" t="s">
        <v>131</v>
      </c>
      <c r="B1257" s="8">
        <v>191</v>
      </c>
      <c r="D1257" s="17"/>
      <c r="E1257" s="17"/>
      <c r="F1257" s="17"/>
      <c r="G1257" s="17"/>
      <c r="H1257" s="17"/>
      <c r="I1257" s="17"/>
      <c r="J1257" s="17"/>
    </row>
    <row r="1258" spans="1:10" ht="15" customHeight="1" x14ac:dyDescent="0.2">
      <c r="A1258" s="1" t="s">
        <v>132</v>
      </c>
      <c r="B1258" s="8">
        <v>89</v>
      </c>
      <c r="D1258" s="17"/>
      <c r="E1258" s="17"/>
      <c r="F1258" s="17"/>
      <c r="G1258" s="17"/>
      <c r="H1258" s="17"/>
      <c r="I1258" s="17"/>
      <c r="J1258" s="17"/>
    </row>
    <row r="1259" spans="1:10" ht="15" customHeight="1" x14ac:dyDescent="0.2">
      <c r="A1259" s="1" t="s">
        <v>133</v>
      </c>
      <c r="B1259" s="8">
        <v>20</v>
      </c>
      <c r="D1259" s="17"/>
      <c r="E1259" s="17"/>
      <c r="F1259" s="17"/>
      <c r="G1259" s="17"/>
      <c r="H1259" s="17"/>
      <c r="I1259" s="17"/>
      <c r="J1259" s="17"/>
    </row>
    <row r="1260" spans="1:10" ht="15" customHeight="1" x14ac:dyDescent="0.2">
      <c r="A1260" s="1" t="s">
        <v>134</v>
      </c>
      <c r="B1260" s="28">
        <v>37772.973588742796</v>
      </c>
      <c r="D1260" s="17"/>
      <c r="E1260" s="17"/>
      <c r="F1260" s="17"/>
      <c r="G1260" s="17"/>
      <c r="H1260" s="17"/>
      <c r="I1260" s="17"/>
      <c r="J1260" s="17"/>
    </row>
    <row r="1261" spans="1:10" ht="15" customHeight="1" x14ac:dyDescent="0.2">
      <c r="A1261" s="1"/>
      <c r="B1261" s="8"/>
      <c r="D1261" s="17"/>
      <c r="E1261" s="17"/>
      <c r="F1261" s="17"/>
      <c r="G1261" s="17"/>
      <c r="H1261" s="17"/>
      <c r="I1261" s="17"/>
      <c r="J1261" s="17"/>
    </row>
    <row r="1262" spans="1:10" ht="15" customHeight="1" x14ac:dyDescent="0.2">
      <c r="A1262" s="1" t="s">
        <v>86</v>
      </c>
      <c r="B1262" s="8"/>
      <c r="D1262" s="17"/>
      <c r="E1262" s="17"/>
      <c r="F1262" s="17"/>
      <c r="G1262" s="17"/>
      <c r="H1262" s="17"/>
      <c r="I1262" s="17"/>
      <c r="J1262" s="17"/>
    </row>
    <row r="1263" spans="1:10" ht="15" customHeight="1" x14ac:dyDescent="0.2">
      <c r="A1263" s="1" t="s">
        <v>3</v>
      </c>
      <c r="B1263" s="8">
        <v>8440</v>
      </c>
      <c r="D1263" s="17"/>
      <c r="E1263" s="17"/>
      <c r="F1263" s="17"/>
      <c r="G1263" s="17"/>
      <c r="H1263" s="17"/>
      <c r="I1263" s="17"/>
      <c r="J1263" s="17"/>
    </row>
    <row r="1264" spans="1:10" ht="15" customHeight="1" x14ac:dyDescent="0.2">
      <c r="A1264" s="1" t="s">
        <v>118</v>
      </c>
      <c r="B1264" s="8">
        <v>340</v>
      </c>
      <c r="D1264" s="17"/>
      <c r="E1264" s="17"/>
      <c r="F1264" s="17"/>
      <c r="G1264" s="17"/>
      <c r="H1264" s="17"/>
      <c r="I1264" s="17"/>
      <c r="J1264" s="17"/>
    </row>
    <row r="1265" spans="1:10" ht="15" customHeight="1" x14ac:dyDescent="0.2">
      <c r="A1265" s="1" t="s">
        <v>119</v>
      </c>
      <c r="B1265" s="8">
        <v>309</v>
      </c>
      <c r="D1265" s="17"/>
      <c r="E1265" s="17"/>
      <c r="F1265" s="17"/>
      <c r="G1265" s="17"/>
      <c r="H1265" s="17"/>
      <c r="I1265" s="17"/>
      <c r="J1265" s="17"/>
    </row>
    <row r="1266" spans="1:10" ht="15" customHeight="1" x14ac:dyDescent="0.2">
      <c r="A1266" s="1" t="s">
        <v>120</v>
      </c>
      <c r="B1266" s="8">
        <v>589</v>
      </c>
      <c r="D1266" s="17"/>
      <c r="E1266" s="17"/>
      <c r="F1266" s="17"/>
      <c r="G1266" s="17"/>
      <c r="H1266" s="17"/>
      <c r="I1266" s="17"/>
      <c r="J1266" s="17"/>
    </row>
    <row r="1267" spans="1:10" ht="15" customHeight="1" x14ac:dyDescent="0.2">
      <c r="A1267" s="1" t="s">
        <v>121</v>
      </c>
      <c r="B1267" s="8">
        <v>528</v>
      </c>
      <c r="D1267" s="17"/>
      <c r="E1267" s="17"/>
      <c r="F1267" s="17"/>
      <c r="G1267" s="17"/>
      <c r="H1267" s="17"/>
      <c r="I1267" s="17"/>
      <c r="J1267" s="17"/>
    </row>
    <row r="1268" spans="1:10" ht="15" customHeight="1" x14ac:dyDescent="0.2">
      <c r="A1268" s="1" t="s">
        <v>122</v>
      </c>
      <c r="B1268" s="8">
        <v>423</v>
      </c>
      <c r="D1268" s="17"/>
      <c r="E1268" s="17"/>
      <c r="F1268" s="17"/>
      <c r="G1268" s="17"/>
      <c r="H1268" s="17"/>
      <c r="I1268" s="17"/>
      <c r="J1268" s="17"/>
    </row>
    <row r="1269" spans="1:10" ht="15" customHeight="1" x14ac:dyDescent="0.2">
      <c r="A1269" s="1" t="s">
        <v>123</v>
      </c>
      <c r="B1269" s="8">
        <v>374</v>
      </c>
      <c r="D1269" s="17"/>
      <c r="E1269" s="17"/>
      <c r="F1269" s="17"/>
      <c r="G1269" s="17"/>
      <c r="H1269" s="17"/>
      <c r="I1269" s="17"/>
      <c r="J1269" s="17"/>
    </row>
    <row r="1270" spans="1:10" ht="15" customHeight="1" x14ac:dyDescent="0.2">
      <c r="A1270" s="1" t="s">
        <v>124</v>
      </c>
      <c r="B1270" s="8">
        <v>277</v>
      </c>
      <c r="D1270" s="17"/>
      <c r="E1270" s="17"/>
      <c r="F1270" s="17"/>
      <c r="G1270" s="17"/>
      <c r="H1270" s="17"/>
      <c r="I1270" s="17"/>
      <c r="J1270" s="17"/>
    </row>
    <row r="1271" spans="1:10" ht="15" customHeight="1" x14ac:dyDescent="0.2">
      <c r="A1271" s="1" t="s">
        <v>125</v>
      </c>
      <c r="B1271" s="8">
        <v>263</v>
      </c>
      <c r="D1271" s="17"/>
      <c r="E1271" s="17"/>
      <c r="F1271" s="17"/>
      <c r="G1271" s="17"/>
      <c r="H1271" s="17"/>
      <c r="I1271" s="17"/>
      <c r="J1271" s="17"/>
    </row>
    <row r="1272" spans="1:10" ht="15" customHeight="1" x14ac:dyDescent="0.2">
      <c r="A1272" s="1" t="s">
        <v>126</v>
      </c>
      <c r="B1272" s="8">
        <v>343</v>
      </c>
      <c r="D1272" s="17"/>
      <c r="E1272" s="17"/>
      <c r="F1272" s="17"/>
      <c r="G1272" s="17"/>
      <c r="H1272" s="17"/>
      <c r="I1272" s="17"/>
      <c r="J1272" s="17"/>
    </row>
    <row r="1273" spans="1:10" ht="15" customHeight="1" x14ac:dyDescent="0.2">
      <c r="A1273" s="1" t="s">
        <v>127</v>
      </c>
      <c r="B1273" s="8">
        <v>754</v>
      </c>
      <c r="D1273" s="17"/>
      <c r="E1273" s="17"/>
      <c r="F1273" s="17"/>
      <c r="G1273" s="17"/>
      <c r="H1273" s="17"/>
      <c r="I1273" s="17"/>
      <c r="J1273" s="17"/>
    </row>
    <row r="1274" spans="1:10" ht="15" customHeight="1" x14ac:dyDescent="0.2">
      <c r="A1274" s="1" t="s">
        <v>128</v>
      </c>
      <c r="B1274" s="8">
        <v>1054</v>
      </c>
      <c r="D1274" s="17"/>
      <c r="E1274" s="17"/>
      <c r="F1274" s="17"/>
      <c r="G1274" s="17"/>
      <c r="H1274" s="17"/>
      <c r="I1274" s="17"/>
      <c r="J1274" s="17"/>
    </row>
    <row r="1275" spans="1:10" ht="15" customHeight="1" x14ac:dyDescent="0.2">
      <c r="A1275" s="1" t="s">
        <v>129</v>
      </c>
      <c r="B1275" s="8">
        <v>1334</v>
      </c>
      <c r="D1275" s="17"/>
      <c r="E1275" s="17"/>
      <c r="F1275" s="17"/>
      <c r="G1275" s="17"/>
      <c r="H1275" s="17"/>
      <c r="I1275" s="17"/>
      <c r="J1275" s="17"/>
    </row>
    <row r="1276" spans="1:10" ht="15" customHeight="1" x14ac:dyDescent="0.2">
      <c r="A1276" s="1" t="s">
        <v>130</v>
      </c>
      <c r="B1276" s="8">
        <v>914</v>
      </c>
      <c r="D1276" s="17"/>
      <c r="E1276" s="17"/>
      <c r="F1276" s="17"/>
      <c r="G1276" s="17"/>
      <c r="H1276" s="17"/>
      <c r="I1276" s="17"/>
      <c r="J1276" s="17"/>
    </row>
    <row r="1277" spans="1:10" ht="15" customHeight="1" x14ac:dyDescent="0.2">
      <c r="A1277" s="1" t="s">
        <v>131</v>
      </c>
      <c r="B1277" s="8">
        <v>436</v>
      </c>
      <c r="D1277" s="17"/>
      <c r="E1277" s="17"/>
      <c r="F1277" s="17"/>
      <c r="G1277" s="17"/>
      <c r="H1277" s="17"/>
      <c r="I1277" s="17"/>
      <c r="J1277" s="17"/>
    </row>
    <row r="1278" spans="1:10" ht="15" customHeight="1" x14ac:dyDescent="0.2">
      <c r="A1278" s="1" t="s">
        <v>132</v>
      </c>
      <c r="B1278" s="8">
        <v>348</v>
      </c>
      <c r="D1278" s="17"/>
      <c r="E1278" s="17"/>
      <c r="F1278" s="17"/>
      <c r="G1278" s="17"/>
      <c r="H1278" s="17"/>
      <c r="I1278" s="17"/>
      <c r="J1278" s="17"/>
    </row>
    <row r="1279" spans="1:10" ht="15" customHeight="1" x14ac:dyDescent="0.2">
      <c r="A1279" s="1" t="s">
        <v>133</v>
      </c>
      <c r="B1279" s="8">
        <v>154</v>
      </c>
      <c r="D1279" s="17"/>
      <c r="E1279" s="17"/>
      <c r="F1279" s="17"/>
      <c r="G1279" s="17"/>
      <c r="H1279" s="17"/>
      <c r="I1279" s="17"/>
      <c r="J1279" s="17"/>
    </row>
    <row r="1280" spans="1:10" ht="15" customHeight="1" x14ac:dyDescent="0.2">
      <c r="A1280" s="1" t="s">
        <v>134</v>
      </c>
      <c r="B1280" s="28">
        <v>60221.893278847529</v>
      </c>
      <c r="D1280" s="17"/>
      <c r="E1280" s="17"/>
      <c r="F1280" s="17"/>
      <c r="G1280" s="17"/>
      <c r="H1280" s="17"/>
      <c r="I1280" s="17"/>
      <c r="J1280" s="17"/>
    </row>
    <row r="1281" spans="1:10" ht="15" customHeight="1" x14ac:dyDescent="0.2">
      <c r="A1281" s="1"/>
      <c r="B1281" s="8"/>
      <c r="D1281" s="17"/>
      <c r="E1281" s="17"/>
      <c r="F1281" s="17"/>
      <c r="G1281" s="17"/>
      <c r="H1281" s="17"/>
      <c r="I1281" s="17"/>
      <c r="J1281" s="17"/>
    </row>
    <row r="1282" spans="1:10" ht="15" customHeight="1" x14ac:dyDescent="0.2">
      <c r="A1282" s="1" t="s">
        <v>87</v>
      </c>
      <c r="B1282" s="8"/>
      <c r="D1282" s="17"/>
      <c r="E1282" s="17"/>
      <c r="F1282" s="17"/>
      <c r="G1282" s="17"/>
      <c r="H1282" s="17"/>
      <c r="I1282" s="17"/>
      <c r="J1282" s="17"/>
    </row>
    <row r="1283" spans="1:10" ht="15" customHeight="1" x14ac:dyDescent="0.2">
      <c r="A1283" s="1" t="s">
        <v>3</v>
      </c>
      <c r="B1283" s="8">
        <v>9050</v>
      </c>
      <c r="D1283" s="17"/>
      <c r="E1283" s="17"/>
      <c r="F1283" s="17"/>
      <c r="G1283" s="17"/>
      <c r="H1283" s="17"/>
      <c r="I1283" s="17"/>
      <c r="J1283" s="17"/>
    </row>
    <row r="1284" spans="1:10" ht="15" customHeight="1" x14ac:dyDescent="0.2">
      <c r="A1284" s="1" t="s">
        <v>118</v>
      </c>
      <c r="B1284" s="8">
        <v>487</v>
      </c>
      <c r="D1284" s="17"/>
      <c r="E1284" s="17"/>
      <c r="F1284" s="17"/>
      <c r="G1284" s="17"/>
      <c r="H1284" s="17"/>
      <c r="I1284" s="17"/>
      <c r="J1284" s="17"/>
    </row>
    <row r="1285" spans="1:10" ht="15" customHeight="1" x14ac:dyDescent="0.2">
      <c r="A1285" s="1" t="s">
        <v>119</v>
      </c>
      <c r="B1285" s="8">
        <v>335</v>
      </c>
      <c r="D1285" s="17"/>
      <c r="E1285" s="17"/>
      <c r="F1285" s="17"/>
      <c r="G1285" s="17"/>
      <c r="H1285" s="17"/>
      <c r="I1285" s="17"/>
      <c r="J1285" s="17"/>
    </row>
    <row r="1286" spans="1:10" ht="15" customHeight="1" x14ac:dyDescent="0.2">
      <c r="A1286" s="1" t="s">
        <v>120</v>
      </c>
      <c r="B1286" s="8">
        <v>378</v>
      </c>
      <c r="D1286" s="17"/>
      <c r="E1286" s="17"/>
      <c r="F1286" s="17"/>
      <c r="G1286" s="17"/>
      <c r="H1286" s="17"/>
      <c r="I1286" s="17"/>
      <c r="J1286" s="17"/>
    </row>
    <row r="1287" spans="1:10" ht="15" customHeight="1" x14ac:dyDescent="0.2">
      <c r="A1287" s="1" t="s">
        <v>121</v>
      </c>
      <c r="B1287" s="8">
        <v>521</v>
      </c>
      <c r="D1287" s="17"/>
      <c r="E1287" s="17"/>
      <c r="F1287" s="17"/>
      <c r="G1287" s="17"/>
      <c r="H1287" s="17"/>
      <c r="I1287" s="17"/>
      <c r="J1287" s="17"/>
    </row>
    <row r="1288" spans="1:10" ht="15" customHeight="1" x14ac:dyDescent="0.2">
      <c r="A1288" s="1" t="s">
        <v>122</v>
      </c>
      <c r="B1288" s="8">
        <v>570</v>
      </c>
      <c r="D1288" s="17"/>
      <c r="E1288" s="17"/>
      <c r="F1288" s="17"/>
      <c r="G1288" s="17"/>
      <c r="H1288" s="17"/>
      <c r="I1288" s="17"/>
      <c r="J1288" s="17"/>
    </row>
    <row r="1289" spans="1:10" ht="15" customHeight="1" x14ac:dyDescent="0.2">
      <c r="A1289" s="1" t="s">
        <v>123</v>
      </c>
      <c r="B1289" s="8">
        <v>600</v>
      </c>
      <c r="D1289" s="17"/>
      <c r="E1289" s="17"/>
      <c r="F1289" s="17"/>
      <c r="G1289" s="17"/>
      <c r="H1289" s="17"/>
      <c r="I1289" s="17"/>
      <c r="J1289" s="17"/>
    </row>
    <row r="1290" spans="1:10" ht="15" customHeight="1" x14ac:dyDescent="0.2">
      <c r="A1290" s="1" t="s">
        <v>124</v>
      </c>
      <c r="B1290" s="8">
        <v>629</v>
      </c>
      <c r="D1290" s="17"/>
      <c r="E1290" s="17"/>
      <c r="F1290" s="17"/>
      <c r="G1290" s="17"/>
      <c r="H1290" s="17"/>
      <c r="I1290" s="17"/>
      <c r="J1290" s="17"/>
    </row>
    <row r="1291" spans="1:10" ht="15" customHeight="1" x14ac:dyDescent="0.2">
      <c r="A1291" s="1" t="s">
        <v>125</v>
      </c>
      <c r="B1291" s="8">
        <v>587</v>
      </c>
      <c r="D1291" s="17"/>
      <c r="E1291" s="17"/>
      <c r="F1291" s="17"/>
      <c r="G1291" s="17"/>
      <c r="H1291" s="17"/>
      <c r="I1291" s="17"/>
      <c r="J1291" s="17"/>
    </row>
    <row r="1292" spans="1:10" ht="15" customHeight="1" x14ac:dyDescent="0.2">
      <c r="A1292" s="1" t="s">
        <v>126</v>
      </c>
      <c r="B1292" s="8">
        <v>537</v>
      </c>
      <c r="D1292" s="17"/>
      <c r="E1292" s="17"/>
      <c r="F1292" s="17"/>
      <c r="G1292" s="17"/>
      <c r="H1292" s="17"/>
      <c r="I1292" s="17"/>
      <c r="J1292" s="17"/>
    </row>
    <row r="1293" spans="1:10" ht="15" customHeight="1" x14ac:dyDescent="0.2">
      <c r="A1293" s="1" t="s">
        <v>127</v>
      </c>
      <c r="B1293" s="8">
        <v>748</v>
      </c>
      <c r="D1293" s="17"/>
      <c r="E1293" s="17"/>
      <c r="F1293" s="17"/>
      <c r="G1293" s="17"/>
      <c r="H1293" s="17"/>
      <c r="I1293" s="17"/>
      <c r="J1293" s="17"/>
    </row>
    <row r="1294" spans="1:10" ht="15" customHeight="1" x14ac:dyDescent="0.2">
      <c r="A1294" s="1" t="s">
        <v>128</v>
      </c>
      <c r="B1294" s="8">
        <v>833</v>
      </c>
      <c r="D1294" s="17"/>
      <c r="E1294" s="17"/>
      <c r="F1294" s="17"/>
      <c r="G1294" s="17"/>
      <c r="H1294" s="17"/>
      <c r="I1294" s="17"/>
      <c r="J1294" s="17"/>
    </row>
    <row r="1295" spans="1:10" ht="15" customHeight="1" x14ac:dyDescent="0.2">
      <c r="A1295" s="1" t="s">
        <v>129</v>
      </c>
      <c r="B1295" s="8">
        <v>1437</v>
      </c>
      <c r="D1295" s="17"/>
      <c r="E1295" s="17"/>
      <c r="F1295" s="17"/>
      <c r="G1295" s="17"/>
      <c r="H1295" s="17"/>
      <c r="I1295" s="17"/>
      <c r="J1295" s="17"/>
    </row>
    <row r="1296" spans="1:10" ht="15" customHeight="1" x14ac:dyDescent="0.2">
      <c r="A1296" s="1" t="s">
        <v>130</v>
      </c>
      <c r="B1296" s="8">
        <v>716</v>
      </c>
      <c r="D1296" s="17"/>
      <c r="E1296" s="17"/>
      <c r="F1296" s="17"/>
      <c r="G1296" s="17"/>
      <c r="H1296" s="17"/>
      <c r="I1296" s="17"/>
      <c r="J1296" s="17"/>
    </row>
    <row r="1297" spans="1:10" ht="15" customHeight="1" x14ac:dyDescent="0.2">
      <c r="A1297" s="1" t="s">
        <v>131</v>
      </c>
      <c r="B1297" s="8">
        <v>368</v>
      </c>
      <c r="D1297" s="17"/>
      <c r="E1297" s="17"/>
      <c r="F1297" s="17"/>
      <c r="G1297" s="17"/>
      <c r="H1297" s="17"/>
      <c r="I1297" s="17"/>
      <c r="J1297" s="17"/>
    </row>
    <row r="1298" spans="1:10" ht="15" customHeight="1" x14ac:dyDescent="0.2">
      <c r="A1298" s="1" t="s">
        <v>132</v>
      </c>
      <c r="B1298" s="8">
        <v>257</v>
      </c>
      <c r="D1298" s="17"/>
      <c r="E1298" s="17"/>
      <c r="F1298" s="17"/>
      <c r="G1298" s="17"/>
      <c r="H1298" s="17"/>
      <c r="I1298" s="17"/>
      <c r="J1298" s="17"/>
    </row>
    <row r="1299" spans="1:10" ht="15" customHeight="1" x14ac:dyDescent="0.2">
      <c r="A1299" s="1" t="s">
        <v>133</v>
      </c>
      <c r="B1299" s="8">
        <v>47</v>
      </c>
      <c r="D1299" s="17"/>
      <c r="E1299" s="17"/>
      <c r="F1299" s="17"/>
      <c r="G1299" s="17"/>
      <c r="H1299" s="17"/>
      <c r="I1299" s="17"/>
      <c r="J1299" s="17"/>
    </row>
    <row r="1300" spans="1:10" ht="15" customHeight="1" x14ac:dyDescent="0.2">
      <c r="A1300" s="1" t="s">
        <v>134</v>
      </c>
      <c r="B1300" s="28">
        <v>48793.264726081768</v>
      </c>
      <c r="D1300" s="17"/>
      <c r="E1300" s="17"/>
      <c r="F1300" s="17"/>
      <c r="G1300" s="17"/>
      <c r="H1300" s="17"/>
      <c r="I1300" s="17"/>
      <c r="J1300" s="17"/>
    </row>
    <row r="1301" spans="1:10" ht="15" customHeight="1" x14ac:dyDescent="0.2">
      <c r="A1301" s="1"/>
      <c r="B1301" s="8"/>
      <c r="D1301" s="17"/>
      <c r="E1301" s="17"/>
      <c r="F1301" s="17"/>
      <c r="G1301" s="17"/>
      <c r="H1301" s="17"/>
      <c r="I1301" s="17"/>
      <c r="J1301" s="17"/>
    </row>
    <row r="1302" spans="1:10" ht="15" customHeight="1" x14ac:dyDescent="0.2">
      <c r="A1302" s="1" t="s">
        <v>88</v>
      </c>
      <c r="B1302" s="8"/>
      <c r="D1302" s="17"/>
      <c r="E1302" s="17"/>
      <c r="F1302" s="17"/>
      <c r="G1302" s="17"/>
      <c r="H1302" s="17"/>
      <c r="I1302" s="17"/>
      <c r="J1302" s="17"/>
    </row>
    <row r="1303" spans="1:10" ht="15" customHeight="1" x14ac:dyDescent="0.2">
      <c r="A1303" s="1" t="s">
        <v>3</v>
      </c>
      <c r="B1303" s="8">
        <v>15836</v>
      </c>
      <c r="D1303" s="17"/>
      <c r="E1303" s="17"/>
      <c r="F1303" s="17"/>
      <c r="G1303" s="17"/>
      <c r="H1303" s="17"/>
      <c r="I1303" s="17"/>
      <c r="J1303" s="17"/>
    </row>
    <row r="1304" spans="1:10" ht="15" customHeight="1" x14ac:dyDescent="0.2">
      <c r="A1304" s="1" t="s">
        <v>118</v>
      </c>
      <c r="B1304" s="8">
        <v>2340</v>
      </c>
      <c r="D1304" s="17"/>
      <c r="E1304" s="17"/>
      <c r="F1304" s="17"/>
      <c r="G1304" s="17"/>
      <c r="H1304" s="17"/>
      <c r="I1304" s="17"/>
      <c r="J1304" s="17"/>
    </row>
    <row r="1305" spans="1:10" ht="15" customHeight="1" x14ac:dyDescent="0.2">
      <c r="A1305" s="1" t="s">
        <v>119</v>
      </c>
      <c r="B1305" s="8">
        <v>1112</v>
      </c>
      <c r="D1305" s="17"/>
      <c r="E1305" s="17"/>
      <c r="F1305" s="17"/>
      <c r="G1305" s="17"/>
      <c r="H1305" s="17"/>
      <c r="I1305" s="17"/>
      <c r="J1305" s="17"/>
    </row>
    <row r="1306" spans="1:10" ht="15" customHeight="1" x14ac:dyDescent="0.2">
      <c r="A1306" s="1" t="s">
        <v>120</v>
      </c>
      <c r="B1306" s="8">
        <v>1559</v>
      </c>
      <c r="D1306" s="17"/>
      <c r="E1306" s="17"/>
      <c r="F1306" s="17"/>
      <c r="G1306" s="17"/>
      <c r="H1306" s="17"/>
      <c r="I1306" s="17"/>
      <c r="J1306" s="17"/>
    </row>
    <row r="1307" spans="1:10" ht="15" customHeight="1" x14ac:dyDescent="0.2">
      <c r="A1307" s="1" t="s">
        <v>121</v>
      </c>
      <c r="B1307" s="8">
        <v>1127</v>
      </c>
      <c r="D1307" s="17"/>
      <c r="E1307" s="17"/>
      <c r="F1307" s="17"/>
      <c r="G1307" s="17"/>
      <c r="H1307" s="17"/>
      <c r="I1307" s="17"/>
      <c r="J1307" s="17"/>
    </row>
    <row r="1308" spans="1:10" ht="15" customHeight="1" x14ac:dyDescent="0.2">
      <c r="A1308" s="1" t="s">
        <v>122</v>
      </c>
      <c r="B1308" s="8">
        <v>1116</v>
      </c>
      <c r="D1308" s="17"/>
      <c r="E1308" s="17"/>
      <c r="F1308" s="17"/>
      <c r="G1308" s="17"/>
      <c r="H1308" s="17"/>
      <c r="I1308" s="17"/>
      <c r="J1308" s="17"/>
    </row>
    <row r="1309" spans="1:10" ht="15" customHeight="1" x14ac:dyDescent="0.2">
      <c r="A1309" s="1" t="s">
        <v>123</v>
      </c>
      <c r="B1309" s="8">
        <v>1190</v>
      </c>
      <c r="D1309" s="17"/>
      <c r="E1309" s="17"/>
      <c r="F1309" s="17"/>
      <c r="G1309" s="17"/>
      <c r="H1309" s="17"/>
      <c r="I1309" s="17"/>
      <c r="J1309" s="17"/>
    </row>
    <row r="1310" spans="1:10" ht="15" customHeight="1" x14ac:dyDescent="0.2">
      <c r="A1310" s="1" t="s">
        <v>124</v>
      </c>
      <c r="B1310" s="8">
        <v>1034</v>
      </c>
      <c r="D1310" s="17"/>
      <c r="E1310" s="17"/>
      <c r="F1310" s="17"/>
      <c r="G1310" s="17"/>
      <c r="H1310" s="17"/>
      <c r="I1310" s="17"/>
      <c r="J1310" s="17"/>
    </row>
    <row r="1311" spans="1:10" ht="15" customHeight="1" x14ac:dyDescent="0.2">
      <c r="A1311" s="1" t="s">
        <v>125</v>
      </c>
      <c r="B1311" s="8">
        <v>906</v>
      </c>
      <c r="D1311" s="17"/>
      <c r="E1311" s="17"/>
      <c r="F1311" s="17"/>
      <c r="G1311" s="17"/>
      <c r="H1311" s="17"/>
      <c r="I1311" s="17"/>
      <c r="J1311" s="17"/>
    </row>
    <row r="1312" spans="1:10" ht="15" customHeight="1" x14ac:dyDescent="0.2">
      <c r="A1312" s="1" t="s">
        <v>126</v>
      </c>
      <c r="B1312" s="8">
        <v>602</v>
      </c>
      <c r="D1312" s="17"/>
      <c r="E1312" s="17"/>
      <c r="F1312" s="17"/>
      <c r="G1312" s="17"/>
      <c r="H1312" s="17"/>
      <c r="I1312" s="17"/>
      <c r="J1312" s="17"/>
    </row>
    <row r="1313" spans="1:10" ht="15" customHeight="1" x14ac:dyDescent="0.2">
      <c r="A1313" s="1" t="s">
        <v>127</v>
      </c>
      <c r="B1313" s="8">
        <v>1261</v>
      </c>
      <c r="D1313" s="17"/>
      <c r="E1313" s="17"/>
      <c r="F1313" s="17"/>
      <c r="G1313" s="17"/>
      <c r="H1313" s="17"/>
      <c r="I1313" s="17"/>
      <c r="J1313" s="17"/>
    </row>
    <row r="1314" spans="1:10" ht="15" customHeight="1" x14ac:dyDescent="0.2">
      <c r="A1314" s="1" t="s">
        <v>128</v>
      </c>
      <c r="B1314" s="8">
        <v>1146</v>
      </c>
      <c r="D1314" s="17"/>
      <c r="E1314" s="17"/>
      <c r="F1314" s="17"/>
      <c r="G1314" s="17"/>
      <c r="H1314" s="17"/>
      <c r="I1314" s="17"/>
      <c r="J1314" s="17"/>
    </row>
    <row r="1315" spans="1:10" ht="15" customHeight="1" x14ac:dyDescent="0.2">
      <c r="A1315" s="1" t="s">
        <v>129</v>
      </c>
      <c r="B1315" s="8">
        <v>1464</v>
      </c>
      <c r="D1315" s="17"/>
      <c r="E1315" s="17"/>
      <c r="F1315" s="17"/>
      <c r="G1315" s="17"/>
      <c r="H1315" s="17"/>
      <c r="I1315" s="17"/>
      <c r="J1315" s="17"/>
    </row>
    <row r="1316" spans="1:10" ht="15" customHeight="1" x14ac:dyDescent="0.2">
      <c r="A1316" s="1" t="s">
        <v>130</v>
      </c>
      <c r="B1316" s="8">
        <v>492</v>
      </c>
      <c r="D1316" s="17"/>
      <c r="E1316" s="17"/>
      <c r="F1316" s="17"/>
      <c r="G1316" s="17"/>
      <c r="H1316" s="17"/>
      <c r="I1316" s="17"/>
      <c r="J1316" s="17"/>
    </row>
    <row r="1317" spans="1:10" ht="15" customHeight="1" x14ac:dyDescent="0.2">
      <c r="A1317" s="1" t="s">
        <v>131</v>
      </c>
      <c r="B1317" s="8">
        <v>286</v>
      </c>
      <c r="D1317" s="17"/>
      <c r="E1317" s="17"/>
      <c r="F1317" s="17"/>
      <c r="G1317" s="17"/>
      <c r="H1317" s="17"/>
      <c r="I1317" s="17"/>
      <c r="J1317" s="17"/>
    </row>
    <row r="1318" spans="1:10" ht="15" customHeight="1" x14ac:dyDescent="0.2">
      <c r="A1318" s="1" t="s">
        <v>132</v>
      </c>
      <c r="B1318" s="8">
        <v>159</v>
      </c>
      <c r="D1318" s="17"/>
      <c r="E1318" s="17"/>
      <c r="F1318" s="17"/>
      <c r="G1318" s="17"/>
      <c r="H1318" s="17"/>
      <c r="I1318" s="17"/>
      <c r="J1318" s="17"/>
    </row>
    <row r="1319" spans="1:10" ht="15" customHeight="1" x14ac:dyDescent="0.2">
      <c r="A1319" s="1" t="s">
        <v>133</v>
      </c>
      <c r="B1319" s="8">
        <v>42</v>
      </c>
      <c r="D1319" s="17"/>
      <c r="E1319" s="17"/>
      <c r="F1319" s="17"/>
      <c r="G1319" s="17"/>
      <c r="H1319" s="17"/>
      <c r="I1319" s="17"/>
      <c r="J1319" s="17"/>
    </row>
    <row r="1320" spans="1:10" ht="15" customHeight="1" x14ac:dyDescent="0.2">
      <c r="A1320" s="1" t="s">
        <v>134</v>
      </c>
      <c r="B1320" s="28">
        <v>32601.036770704883</v>
      </c>
      <c r="D1320" s="17"/>
      <c r="E1320" s="17"/>
      <c r="F1320" s="17"/>
      <c r="G1320" s="17"/>
      <c r="H1320" s="17"/>
      <c r="I1320" s="17"/>
      <c r="J1320" s="17"/>
    </row>
    <row r="1321" spans="1:10" ht="15" customHeight="1" x14ac:dyDescent="0.2">
      <c r="A1321" s="1"/>
      <c r="B1321" s="8"/>
      <c r="D1321" s="17"/>
      <c r="E1321" s="17"/>
      <c r="F1321" s="17"/>
      <c r="G1321" s="17"/>
      <c r="H1321" s="17"/>
      <c r="I1321" s="17"/>
      <c r="J1321" s="17"/>
    </row>
    <row r="1322" spans="1:10" ht="15" customHeight="1" x14ac:dyDescent="0.2">
      <c r="A1322" s="1" t="s">
        <v>89</v>
      </c>
      <c r="B1322" s="8"/>
      <c r="D1322" s="17"/>
      <c r="E1322" s="17"/>
      <c r="F1322" s="17"/>
      <c r="G1322" s="17"/>
      <c r="H1322" s="17"/>
      <c r="I1322" s="17"/>
      <c r="J1322" s="17"/>
    </row>
    <row r="1323" spans="1:10" ht="15" customHeight="1" x14ac:dyDescent="0.2">
      <c r="A1323" s="1" t="s">
        <v>3</v>
      </c>
      <c r="B1323" s="8">
        <v>10036</v>
      </c>
      <c r="D1323" s="17"/>
      <c r="E1323" s="17"/>
      <c r="F1323" s="17"/>
      <c r="G1323" s="17"/>
      <c r="H1323" s="17"/>
      <c r="I1323" s="17"/>
      <c r="J1323" s="17"/>
    </row>
    <row r="1324" spans="1:10" ht="15" customHeight="1" x14ac:dyDescent="0.2">
      <c r="A1324" s="1" t="s">
        <v>118</v>
      </c>
      <c r="B1324" s="8">
        <v>1645</v>
      </c>
      <c r="D1324" s="17"/>
      <c r="E1324" s="17"/>
      <c r="F1324" s="17"/>
      <c r="G1324" s="17"/>
      <c r="H1324" s="17"/>
      <c r="I1324" s="17"/>
      <c r="J1324" s="17"/>
    </row>
    <row r="1325" spans="1:10" ht="15" customHeight="1" x14ac:dyDescent="0.2">
      <c r="A1325" s="1" t="s">
        <v>119</v>
      </c>
      <c r="B1325" s="8">
        <v>1040</v>
      </c>
      <c r="D1325" s="17"/>
      <c r="E1325" s="17"/>
      <c r="F1325" s="17"/>
      <c r="G1325" s="17"/>
      <c r="H1325" s="17"/>
      <c r="I1325" s="17"/>
      <c r="J1325" s="17"/>
    </row>
    <row r="1326" spans="1:10" ht="15" customHeight="1" x14ac:dyDescent="0.2">
      <c r="A1326" s="1" t="s">
        <v>120</v>
      </c>
      <c r="B1326" s="8">
        <v>1175</v>
      </c>
      <c r="D1326" s="17"/>
      <c r="E1326" s="17"/>
      <c r="F1326" s="17"/>
      <c r="G1326" s="17"/>
      <c r="H1326" s="17"/>
      <c r="I1326" s="17"/>
      <c r="J1326" s="17"/>
    </row>
    <row r="1327" spans="1:10" ht="15" customHeight="1" x14ac:dyDescent="0.2">
      <c r="A1327" s="1" t="s">
        <v>121</v>
      </c>
      <c r="B1327" s="8">
        <v>836</v>
      </c>
      <c r="D1327" s="17"/>
      <c r="E1327" s="17"/>
      <c r="F1327" s="17"/>
      <c r="G1327" s="17"/>
      <c r="H1327" s="17"/>
      <c r="I1327" s="17"/>
      <c r="J1327" s="17"/>
    </row>
    <row r="1328" spans="1:10" ht="15" customHeight="1" x14ac:dyDescent="0.2">
      <c r="A1328" s="1" t="s">
        <v>122</v>
      </c>
      <c r="B1328" s="8">
        <v>781</v>
      </c>
      <c r="D1328" s="17"/>
      <c r="E1328" s="17"/>
      <c r="F1328" s="17"/>
      <c r="G1328" s="17"/>
      <c r="H1328" s="17"/>
      <c r="I1328" s="17"/>
      <c r="J1328" s="17"/>
    </row>
    <row r="1329" spans="1:10" ht="15" customHeight="1" x14ac:dyDescent="0.2">
      <c r="A1329" s="1" t="s">
        <v>123</v>
      </c>
      <c r="B1329" s="8">
        <v>564</v>
      </c>
      <c r="D1329" s="17"/>
      <c r="E1329" s="17"/>
      <c r="F1329" s="17"/>
      <c r="G1329" s="17"/>
      <c r="H1329" s="17"/>
      <c r="I1329" s="17"/>
      <c r="J1329" s="17"/>
    </row>
    <row r="1330" spans="1:10" ht="15" customHeight="1" x14ac:dyDescent="0.2">
      <c r="A1330" s="1" t="s">
        <v>124</v>
      </c>
      <c r="B1330" s="8">
        <v>621</v>
      </c>
      <c r="D1330" s="17"/>
      <c r="E1330" s="17"/>
      <c r="F1330" s="17"/>
      <c r="G1330" s="17"/>
      <c r="H1330" s="17"/>
      <c r="I1330" s="17"/>
      <c r="J1330" s="17"/>
    </row>
    <row r="1331" spans="1:10" ht="15" customHeight="1" x14ac:dyDescent="0.2">
      <c r="A1331" s="1" t="s">
        <v>125</v>
      </c>
      <c r="B1331" s="8">
        <v>543</v>
      </c>
      <c r="D1331" s="17"/>
      <c r="E1331" s="17"/>
      <c r="F1331" s="17"/>
      <c r="G1331" s="17"/>
      <c r="H1331" s="17"/>
      <c r="I1331" s="17"/>
      <c r="J1331" s="17"/>
    </row>
    <row r="1332" spans="1:10" ht="15" customHeight="1" x14ac:dyDescent="0.2">
      <c r="A1332" s="1" t="s">
        <v>126</v>
      </c>
      <c r="B1332" s="8">
        <v>320</v>
      </c>
      <c r="D1332" s="17"/>
      <c r="E1332" s="17"/>
      <c r="F1332" s="17"/>
      <c r="G1332" s="17"/>
      <c r="H1332" s="17"/>
      <c r="I1332" s="17"/>
      <c r="J1332" s="17"/>
    </row>
    <row r="1333" spans="1:10" ht="15" customHeight="1" x14ac:dyDescent="0.2">
      <c r="A1333" s="1" t="s">
        <v>127</v>
      </c>
      <c r="B1333" s="8">
        <v>562</v>
      </c>
      <c r="D1333" s="17"/>
      <c r="E1333" s="17"/>
      <c r="F1333" s="17"/>
      <c r="G1333" s="17"/>
      <c r="H1333" s="17"/>
      <c r="I1333" s="17"/>
      <c r="J1333" s="17"/>
    </row>
    <row r="1334" spans="1:10" ht="15" customHeight="1" x14ac:dyDescent="0.2">
      <c r="A1334" s="1" t="s">
        <v>128</v>
      </c>
      <c r="B1334" s="8">
        <v>772</v>
      </c>
      <c r="D1334" s="17"/>
      <c r="E1334" s="17"/>
      <c r="F1334" s="17"/>
      <c r="G1334" s="17"/>
      <c r="H1334" s="17"/>
      <c r="I1334" s="17"/>
      <c r="J1334" s="17"/>
    </row>
    <row r="1335" spans="1:10" ht="15" customHeight="1" x14ac:dyDescent="0.2">
      <c r="A1335" s="1" t="s">
        <v>129</v>
      </c>
      <c r="B1335" s="8">
        <v>651</v>
      </c>
      <c r="D1335" s="17"/>
      <c r="E1335" s="17"/>
      <c r="F1335" s="17"/>
      <c r="G1335" s="17"/>
      <c r="H1335" s="17"/>
      <c r="I1335" s="17"/>
      <c r="J1335" s="17"/>
    </row>
    <row r="1336" spans="1:10" ht="15" customHeight="1" x14ac:dyDescent="0.2">
      <c r="A1336" s="1" t="s">
        <v>130</v>
      </c>
      <c r="B1336" s="8">
        <v>268</v>
      </c>
      <c r="D1336" s="17"/>
      <c r="E1336" s="17"/>
      <c r="F1336" s="17"/>
      <c r="G1336" s="17"/>
      <c r="H1336" s="17"/>
      <c r="I1336" s="17"/>
      <c r="J1336" s="17"/>
    </row>
    <row r="1337" spans="1:10" ht="15" customHeight="1" x14ac:dyDescent="0.2">
      <c r="A1337" s="1" t="s">
        <v>131</v>
      </c>
      <c r="B1337" s="8">
        <v>143</v>
      </c>
      <c r="D1337" s="17"/>
      <c r="E1337" s="17"/>
      <c r="F1337" s="17"/>
      <c r="G1337" s="17"/>
      <c r="H1337" s="17"/>
      <c r="I1337" s="17"/>
      <c r="J1337" s="17"/>
    </row>
    <row r="1338" spans="1:10" ht="15" customHeight="1" x14ac:dyDescent="0.2">
      <c r="A1338" s="1" t="s">
        <v>132</v>
      </c>
      <c r="B1338" s="8">
        <v>81</v>
      </c>
      <c r="D1338" s="17"/>
      <c r="E1338" s="17"/>
      <c r="F1338" s="17"/>
      <c r="G1338" s="17"/>
      <c r="H1338" s="17"/>
      <c r="I1338" s="17"/>
      <c r="J1338" s="17"/>
    </row>
    <row r="1339" spans="1:10" ht="15" customHeight="1" x14ac:dyDescent="0.2">
      <c r="A1339" s="1" t="s">
        <v>133</v>
      </c>
      <c r="B1339" s="8">
        <v>34</v>
      </c>
      <c r="D1339" s="17"/>
      <c r="E1339" s="17"/>
      <c r="F1339" s="17"/>
      <c r="G1339" s="17"/>
      <c r="H1339" s="17"/>
      <c r="I1339" s="17"/>
      <c r="J1339" s="17"/>
    </row>
    <row r="1340" spans="1:10" ht="15" customHeight="1" x14ac:dyDescent="0.2">
      <c r="A1340" s="1" t="s">
        <v>134</v>
      </c>
      <c r="B1340" s="28">
        <v>26858.307653065516</v>
      </c>
      <c r="D1340" s="17"/>
      <c r="E1340" s="17"/>
      <c r="F1340" s="17"/>
      <c r="G1340" s="17"/>
      <c r="H1340" s="17"/>
      <c r="I1340" s="17"/>
      <c r="J1340" s="17"/>
    </row>
    <row r="1341" spans="1:10" ht="15" customHeight="1" x14ac:dyDescent="0.2">
      <c r="A1341" s="1"/>
      <c r="B1341" s="8"/>
      <c r="D1341" s="17"/>
      <c r="E1341" s="17"/>
      <c r="F1341" s="17"/>
      <c r="G1341" s="17"/>
      <c r="H1341" s="17"/>
      <c r="I1341" s="17"/>
      <c r="J1341" s="17"/>
    </row>
    <row r="1342" spans="1:10" ht="15" customHeight="1" x14ac:dyDescent="0.2">
      <c r="A1342" s="1" t="s">
        <v>90</v>
      </c>
      <c r="B1342" s="8"/>
      <c r="D1342" s="17"/>
      <c r="E1342" s="17"/>
      <c r="F1342" s="17"/>
      <c r="G1342" s="17"/>
      <c r="H1342" s="17"/>
      <c r="I1342" s="17"/>
      <c r="J1342" s="17"/>
    </row>
    <row r="1343" spans="1:10" ht="15" customHeight="1" x14ac:dyDescent="0.2">
      <c r="A1343" s="1" t="s">
        <v>3</v>
      </c>
      <c r="B1343" s="8">
        <v>9361</v>
      </c>
      <c r="D1343" s="17"/>
      <c r="E1343" s="17"/>
      <c r="F1343" s="17"/>
      <c r="G1343" s="17"/>
      <c r="H1343" s="17"/>
      <c r="I1343" s="17"/>
      <c r="J1343" s="17"/>
    </row>
    <row r="1344" spans="1:10" ht="15" customHeight="1" x14ac:dyDescent="0.2">
      <c r="A1344" s="1" t="s">
        <v>118</v>
      </c>
      <c r="B1344" s="8">
        <v>2734</v>
      </c>
      <c r="D1344" s="17"/>
      <c r="E1344" s="17"/>
      <c r="F1344" s="17"/>
      <c r="G1344" s="17"/>
      <c r="H1344" s="17"/>
      <c r="I1344" s="17"/>
      <c r="J1344" s="17"/>
    </row>
    <row r="1345" spans="1:10" ht="15" customHeight="1" x14ac:dyDescent="0.2">
      <c r="A1345" s="1" t="s">
        <v>119</v>
      </c>
      <c r="B1345" s="8">
        <v>1153</v>
      </c>
      <c r="D1345" s="17"/>
      <c r="E1345" s="17"/>
      <c r="F1345" s="17"/>
      <c r="G1345" s="17"/>
      <c r="H1345" s="17"/>
      <c r="I1345" s="17"/>
      <c r="J1345" s="17"/>
    </row>
    <row r="1346" spans="1:10" ht="15" customHeight="1" x14ac:dyDescent="0.2">
      <c r="A1346" s="1" t="s">
        <v>120</v>
      </c>
      <c r="B1346" s="8">
        <v>1002</v>
      </c>
      <c r="D1346" s="17"/>
      <c r="E1346" s="17"/>
      <c r="F1346" s="17"/>
      <c r="G1346" s="17"/>
      <c r="H1346" s="17"/>
      <c r="I1346" s="17"/>
      <c r="J1346" s="17"/>
    </row>
    <row r="1347" spans="1:10" ht="15" customHeight="1" x14ac:dyDescent="0.2">
      <c r="A1347" s="1" t="s">
        <v>121</v>
      </c>
      <c r="B1347" s="8">
        <v>751</v>
      </c>
      <c r="D1347" s="17"/>
      <c r="E1347" s="17"/>
      <c r="F1347" s="17"/>
      <c r="G1347" s="17"/>
      <c r="H1347" s="17"/>
      <c r="I1347" s="17"/>
      <c r="J1347" s="17"/>
    </row>
    <row r="1348" spans="1:10" ht="15" customHeight="1" x14ac:dyDescent="0.2">
      <c r="A1348" s="1" t="s">
        <v>122</v>
      </c>
      <c r="B1348" s="8">
        <v>436</v>
      </c>
      <c r="D1348" s="17"/>
      <c r="E1348" s="17"/>
      <c r="F1348" s="17"/>
      <c r="G1348" s="17"/>
      <c r="H1348" s="17"/>
      <c r="I1348" s="17"/>
      <c r="J1348" s="17"/>
    </row>
    <row r="1349" spans="1:10" ht="15" customHeight="1" x14ac:dyDescent="0.2">
      <c r="A1349" s="1" t="s">
        <v>123</v>
      </c>
      <c r="B1349" s="8">
        <v>645</v>
      </c>
      <c r="D1349" s="17"/>
      <c r="E1349" s="17"/>
      <c r="F1349" s="17"/>
      <c r="G1349" s="17"/>
      <c r="H1349" s="17"/>
      <c r="I1349" s="17"/>
      <c r="J1349" s="17"/>
    </row>
    <row r="1350" spans="1:10" ht="15" customHeight="1" x14ac:dyDescent="0.2">
      <c r="A1350" s="1" t="s">
        <v>124</v>
      </c>
      <c r="B1350" s="8">
        <v>302</v>
      </c>
      <c r="D1350" s="17"/>
      <c r="E1350" s="17"/>
      <c r="F1350" s="17"/>
      <c r="G1350" s="17"/>
      <c r="H1350" s="17"/>
      <c r="I1350" s="17"/>
      <c r="J1350" s="17"/>
    </row>
    <row r="1351" spans="1:10" ht="15" customHeight="1" x14ac:dyDescent="0.2">
      <c r="A1351" s="1" t="s">
        <v>125</v>
      </c>
      <c r="B1351" s="8">
        <v>332</v>
      </c>
      <c r="D1351" s="17"/>
      <c r="E1351" s="17"/>
      <c r="F1351" s="17"/>
      <c r="G1351" s="17"/>
      <c r="H1351" s="17"/>
      <c r="I1351" s="17"/>
      <c r="J1351" s="17"/>
    </row>
    <row r="1352" spans="1:10" ht="15" customHeight="1" x14ac:dyDescent="0.2">
      <c r="A1352" s="1" t="s">
        <v>126</v>
      </c>
      <c r="B1352" s="8">
        <v>327</v>
      </c>
      <c r="D1352" s="17"/>
      <c r="E1352" s="17"/>
      <c r="F1352" s="17"/>
      <c r="G1352" s="17"/>
      <c r="H1352" s="17"/>
      <c r="I1352" s="17"/>
      <c r="J1352" s="17"/>
    </row>
    <row r="1353" spans="1:10" ht="15" customHeight="1" x14ac:dyDescent="0.2">
      <c r="A1353" s="1" t="s">
        <v>127</v>
      </c>
      <c r="B1353" s="8">
        <v>600</v>
      </c>
      <c r="D1353" s="17"/>
      <c r="E1353" s="17"/>
      <c r="F1353" s="17"/>
      <c r="G1353" s="17"/>
      <c r="H1353" s="17"/>
      <c r="I1353" s="17"/>
      <c r="J1353" s="17"/>
    </row>
    <row r="1354" spans="1:10" ht="15" customHeight="1" x14ac:dyDescent="0.2">
      <c r="A1354" s="1" t="s">
        <v>128</v>
      </c>
      <c r="B1354" s="8">
        <v>427</v>
      </c>
      <c r="D1354" s="17"/>
      <c r="E1354" s="17"/>
      <c r="F1354" s="17"/>
      <c r="G1354" s="17"/>
      <c r="H1354" s="17"/>
      <c r="I1354" s="17"/>
      <c r="J1354" s="17"/>
    </row>
    <row r="1355" spans="1:10" ht="15" customHeight="1" x14ac:dyDescent="0.2">
      <c r="A1355" s="1" t="s">
        <v>129</v>
      </c>
      <c r="B1355" s="8">
        <v>287</v>
      </c>
      <c r="D1355" s="17"/>
      <c r="E1355" s="17"/>
      <c r="F1355" s="17"/>
      <c r="G1355" s="17"/>
      <c r="H1355" s="17"/>
      <c r="I1355" s="17"/>
      <c r="J1355" s="17"/>
    </row>
    <row r="1356" spans="1:10" ht="15" customHeight="1" x14ac:dyDescent="0.2">
      <c r="A1356" s="1" t="s">
        <v>130</v>
      </c>
      <c r="B1356" s="8">
        <v>201</v>
      </c>
      <c r="D1356" s="17"/>
      <c r="E1356" s="17"/>
      <c r="F1356" s="17"/>
      <c r="G1356" s="17"/>
      <c r="H1356" s="17"/>
      <c r="I1356" s="17"/>
      <c r="J1356" s="17"/>
    </row>
    <row r="1357" spans="1:10" ht="15" customHeight="1" x14ac:dyDescent="0.2">
      <c r="A1357" s="1" t="s">
        <v>131</v>
      </c>
      <c r="B1357" s="8">
        <v>94</v>
      </c>
      <c r="D1357" s="17"/>
      <c r="E1357" s="17"/>
      <c r="F1357" s="17"/>
      <c r="G1357" s="17"/>
      <c r="H1357" s="17"/>
      <c r="I1357" s="17"/>
      <c r="J1357" s="17"/>
    </row>
    <row r="1358" spans="1:10" ht="15" customHeight="1" x14ac:dyDescent="0.2">
      <c r="A1358" s="1" t="s">
        <v>132</v>
      </c>
      <c r="B1358" s="8">
        <v>26</v>
      </c>
      <c r="D1358" s="17"/>
      <c r="E1358" s="17"/>
      <c r="F1358" s="17"/>
      <c r="G1358" s="17"/>
      <c r="H1358" s="17"/>
      <c r="I1358" s="17"/>
      <c r="J1358" s="17"/>
    </row>
    <row r="1359" spans="1:10" ht="15" customHeight="1" x14ac:dyDescent="0.2">
      <c r="A1359" s="1" t="s">
        <v>133</v>
      </c>
      <c r="B1359" s="8">
        <v>44</v>
      </c>
      <c r="D1359" s="17"/>
      <c r="E1359" s="17"/>
      <c r="F1359" s="17"/>
      <c r="G1359" s="17"/>
      <c r="H1359" s="17"/>
      <c r="I1359" s="17"/>
      <c r="J1359" s="17"/>
    </row>
    <row r="1360" spans="1:10" ht="15" customHeight="1" x14ac:dyDescent="0.2">
      <c r="A1360" s="1" t="s">
        <v>134</v>
      </c>
      <c r="B1360" s="28">
        <v>18743.576758300478</v>
      </c>
      <c r="D1360" s="17"/>
      <c r="E1360" s="17"/>
      <c r="F1360" s="17"/>
      <c r="G1360" s="17"/>
      <c r="H1360" s="17"/>
      <c r="I1360" s="17"/>
      <c r="J1360" s="17"/>
    </row>
    <row r="1361" spans="1:10" ht="15" customHeight="1" x14ac:dyDescent="0.2">
      <c r="A1361" s="1"/>
      <c r="B1361" s="8"/>
      <c r="D1361" s="17"/>
      <c r="E1361" s="17"/>
      <c r="F1361" s="17"/>
      <c r="G1361" s="17"/>
      <c r="H1361" s="17"/>
      <c r="I1361" s="17"/>
      <c r="J1361" s="17"/>
    </row>
    <row r="1362" spans="1:10" ht="15" customHeight="1" x14ac:dyDescent="0.2">
      <c r="A1362" s="1" t="s">
        <v>91</v>
      </c>
      <c r="B1362" s="8"/>
      <c r="D1362" s="17"/>
      <c r="E1362" s="17"/>
      <c r="F1362" s="17"/>
      <c r="G1362" s="17"/>
      <c r="H1362" s="17"/>
      <c r="I1362" s="17"/>
      <c r="J1362" s="17"/>
    </row>
    <row r="1363" spans="1:10" ht="15" customHeight="1" x14ac:dyDescent="0.2">
      <c r="A1363" s="1" t="s">
        <v>3</v>
      </c>
      <c r="B1363" s="8">
        <v>12032</v>
      </c>
      <c r="D1363" s="17"/>
      <c r="E1363" s="17"/>
      <c r="F1363" s="17"/>
      <c r="G1363" s="17"/>
      <c r="H1363" s="17"/>
      <c r="I1363" s="17"/>
      <c r="J1363" s="17"/>
    </row>
    <row r="1364" spans="1:10" ht="15" customHeight="1" x14ac:dyDescent="0.2">
      <c r="A1364" s="1" t="s">
        <v>118</v>
      </c>
      <c r="B1364" s="8">
        <v>2455</v>
      </c>
      <c r="D1364" s="17"/>
      <c r="E1364" s="17"/>
      <c r="F1364" s="17"/>
      <c r="G1364" s="17"/>
      <c r="H1364" s="17"/>
      <c r="I1364" s="17"/>
      <c r="J1364" s="17"/>
    </row>
    <row r="1365" spans="1:10" ht="15" customHeight="1" x14ac:dyDescent="0.2">
      <c r="A1365" s="1" t="s">
        <v>119</v>
      </c>
      <c r="B1365" s="8">
        <v>1122</v>
      </c>
      <c r="D1365" s="17"/>
      <c r="E1365" s="17"/>
      <c r="F1365" s="17"/>
      <c r="G1365" s="17"/>
      <c r="H1365" s="17"/>
      <c r="I1365" s="17"/>
      <c r="J1365" s="17"/>
    </row>
    <row r="1366" spans="1:10" ht="15" customHeight="1" x14ac:dyDescent="0.2">
      <c r="A1366" s="1" t="s">
        <v>120</v>
      </c>
      <c r="B1366" s="8">
        <v>1186</v>
      </c>
      <c r="D1366" s="17"/>
      <c r="E1366" s="17"/>
      <c r="F1366" s="17"/>
      <c r="G1366" s="17"/>
      <c r="H1366" s="17"/>
      <c r="I1366" s="17"/>
      <c r="J1366" s="17"/>
    </row>
    <row r="1367" spans="1:10" ht="15" customHeight="1" x14ac:dyDescent="0.2">
      <c r="A1367" s="1" t="s">
        <v>121</v>
      </c>
      <c r="B1367" s="8">
        <v>1090</v>
      </c>
      <c r="D1367" s="17"/>
      <c r="E1367" s="17"/>
      <c r="F1367" s="17"/>
      <c r="G1367" s="17"/>
      <c r="H1367" s="17"/>
      <c r="I1367" s="17"/>
      <c r="J1367" s="17"/>
    </row>
    <row r="1368" spans="1:10" ht="15" customHeight="1" x14ac:dyDescent="0.2">
      <c r="A1368" s="1" t="s">
        <v>122</v>
      </c>
      <c r="B1368" s="8">
        <v>757</v>
      </c>
      <c r="D1368" s="17"/>
      <c r="E1368" s="17"/>
      <c r="F1368" s="17"/>
      <c r="G1368" s="17"/>
      <c r="H1368" s="17"/>
      <c r="I1368" s="17"/>
      <c r="J1368" s="17"/>
    </row>
    <row r="1369" spans="1:10" ht="15" customHeight="1" x14ac:dyDescent="0.2">
      <c r="A1369" s="1" t="s">
        <v>123</v>
      </c>
      <c r="B1369" s="8">
        <v>690</v>
      </c>
      <c r="D1369" s="17"/>
      <c r="E1369" s="17"/>
      <c r="F1369" s="17"/>
      <c r="G1369" s="17"/>
      <c r="H1369" s="17"/>
      <c r="I1369" s="17"/>
      <c r="J1369" s="17"/>
    </row>
    <row r="1370" spans="1:10" ht="15" customHeight="1" x14ac:dyDescent="0.2">
      <c r="A1370" s="1" t="s">
        <v>124</v>
      </c>
      <c r="B1370" s="8">
        <v>491</v>
      </c>
      <c r="D1370" s="17"/>
      <c r="E1370" s="17"/>
      <c r="F1370" s="17"/>
      <c r="G1370" s="17"/>
      <c r="H1370" s="17"/>
      <c r="I1370" s="17"/>
      <c r="J1370" s="17"/>
    </row>
    <row r="1371" spans="1:10" ht="15" customHeight="1" x14ac:dyDescent="0.2">
      <c r="A1371" s="1" t="s">
        <v>125</v>
      </c>
      <c r="B1371" s="8">
        <v>301</v>
      </c>
      <c r="D1371" s="17"/>
      <c r="E1371" s="17"/>
      <c r="F1371" s="17"/>
      <c r="G1371" s="17"/>
      <c r="H1371" s="17"/>
      <c r="I1371" s="17"/>
      <c r="J1371" s="17"/>
    </row>
    <row r="1372" spans="1:10" ht="15" customHeight="1" x14ac:dyDescent="0.2">
      <c r="A1372" s="1" t="s">
        <v>126</v>
      </c>
      <c r="B1372" s="8">
        <v>511</v>
      </c>
      <c r="D1372" s="17"/>
      <c r="E1372" s="17"/>
      <c r="F1372" s="17"/>
      <c r="G1372" s="17"/>
      <c r="H1372" s="17"/>
      <c r="I1372" s="17"/>
      <c r="J1372" s="17"/>
    </row>
    <row r="1373" spans="1:10" ht="15" customHeight="1" x14ac:dyDescent="0.2">
      <c r="A1373" s="1" t="s">
        <v>127</v>
      </c>
      <c r="B1373" s="8">
        <v>822</v>
      </c>
      <c r="D1373" s="17"/>
      <c r="E1373" s="17"/>
      <c r="F1373" s="17"/>
      <c r="G1373" s="17"/>
      <c r="H1373" s="17"/>
      <c r="I1373" s="17"/>
      <c r="J1373" s="17"/>
    </row>
    <row r="1374" spans="1:10" ht="15" customHeight="1" x14ac:dyDescent="0.2">
      <c r="A1374" s="1" t="s">
        <v>128</v>
      </c>
      <c r="B1374" s="8">
        <v>976</v>
      </c>
      <c r="D1374" s="17"/>
      <c r="E1374" s="17"/>
      <c r="F1374" s="17"/>
      <c r="G1374" s="17"/>
      <c r="H1374" s="17"/>
      <c r="I1374" s="17"/>
      <c r="J1374" s="17"/>
    </row>
    <row r="1375" spans="1:10" ht="15" customHeight="1" x14ac:dyDescent="0.2">
      <c r="A1375" s="1" t="s">
        <v>129</v>
      </c>
      <c r="B1375" s="8">
        <v>778</v>
      </c>
      <c r="D1375" s="17"/>
      <c r="E1375" s="17"/>
      <c r="F1375" s="17"/>
      <c r="G1375" s="17"/>
      <c r="H1375" s="17"/>
      <c r="I1375" s="17"/>
      <c r="J1375" s="17"/>
    </row>
    <row r="1376" spans="1:10" ht="15" customHeight="1" x14ac:dyDescent="0.2">
      <c r="A1376" s="1" t="s">
        <v>130</v>
      </c>
      <c r="B1376" s="8">
        <v>394</v>
      </c>
      <c r="D1376" s="17"/>
      <c r="E1376" s="17"/>
      <c r="F1376" s="17"/>
      <c r="G1376" s="17"/>
      <c r="H1376" s="17"/>
      <c r="I1376" s="17"/>
      <c r="J1376" s="17"/>
    </row>
    <row r="1377" spans="1:10" ht="15" customHeight="1" x14ac:dyDescent="0.2">
      <c r="A1377" s="1" t="s">
        <v>131</v>
      </c>
      <c r="B1377" s="8">
        <v>156</v>
      </c>
      <c r="D1377" s="17"/>
      <c r="E1377" s="17"/>
      <c r="F1377" s="17"/>
      <c r="G1377" s="17"/>
      <c r="H1377" s="17"/>
      <c r="I1377" s="17"/>
      <c r="J1377" s="17"/>
    </row>
    <row r="1378" spans="1:10" ht="15" customHeight="1" x14ac:dyDescent="0.2">
      <c r="A1378" s="1" t="s">
        <v>132</v>
      </c>
      <c r="B1378" s="8">
        <v>120</v>
      </c>
      <c r="D1378" s="17"/>
      <c r="E1378" s="17"/>
      <c r="F1378" s="17"/>
      <c r="G1378" s="17"/>
      <c r="H1378" s="17"/>
      <c r="I1378" s="17"/>
      <c r="J1378" s="17"/>
    </row>
    <row r="1379" spans="1:10" ht="15" customHeight="1" x14ac:dyDescent="0.2">
      <c r="A1379" s="1" t="s">
        <v>133</v>
      </c>
      <c r="B1379" s="8">
        <v>183</v>
      </c>
      <c r="D1379" s="17"/>
      <c r="E1379" s="17"/>
      <c r="F1379" s="17"/>
      <c r="G1379" s="17"/>
      <c r="H1379" s="17"/>
      <c r="I1379" s="17"/>
      <c r="J1379" s="17"/>
    </row>
    <row r="1380" spans="1:10" ht="15" customHeight="1" x14ac:dyDescent="0.2">
      <c r="A1380" s="1" t="s">
        <v>134</v>
      </c>
      <c r="B1380" s="28">
        <v>25949.805095811662</v>
      </c>
      <c r="D1380" s="17"/>
      <c r="E1380" s="17"/>
      <c r="F1380" s="17"/>
      <c r="G1380" s="17"/>
      <c r="H1380" s="17"/>
      <c r="I1380" s="17"/>
      <c r="J1380" s="17"/>
    </row>
    <row r="1381" spans="1:10" ht="15" customHeight="1" x14ac:dyDescent="0.2">
      <c r="A1381" s="1"/>
      <c r="B1381" s="8"/>
      <c r="D1381" s="17"/>
      <c r="E1381" s="17"/>
      <c r="F1381" s="17"/>
      <c r="G1381" s="17"/>
      <c r="H1381" s="17"/>
      <c r="I1381" s="17"/>
      <c r="J1381" s="17"/>
    </row>
    <row r="1382" spans="1:10" ht="15" customHeight="1" x14ac:dyDescent="0.2">
      <c r="A1382" s="1" t="s">
        <v>92</v>
      </c>
      <c r="B1382" s="8"/>
      <c r="D1382" s="17"/>
      <c r="E1382" s="17"/>
      <c r="F1382" s="17"/>
      <c r="G1382" s="17"/>
      <c r="H1382" s="17"/>
      <c r="I1382" s="17"/>
      <c r="J1382" s="17"/>
    </row>
    <row r="1383" spans="1:10" ht="15" customHeight="1" x14ac:dyDescent="0.2">
      <c r="A1383" s="1" t="s">
        <v>3</v>
      </c>
      <c r="B1383" s="8">
        <v>12722</v>
      </c>
      <c r="D1383" s="17"/>
      <c r="E1383" s="17"/>
      <c r="F1383" s="17"/>
      <c r="G1383" s="17"/>
      <c r="H1383" s="17"/>
      <c r="I1383" s="17"/>
      <c r="J1383" s="17"/>
    </row>
    <row r="1384" spans="1:10" ht="15" customHeight="1" x14ac:dyDescent="0.2">
      <c r="A1384" s="1" t="s">
        <v>118</v>
      </c>
      <c r="B1384" s="8">
        <v>555</v>
      </c>
      <c r="D1384" s="17"/>
      <c r="E1384" s="17"/>
      <c r="F1384" s="17"/>
      <c r="G1384" s="17"/>
      <c r="H1384" s="17"/>
      <c r="I1384" s="17"/>
      <c r="J1384" s="17"/>
    </row>
    <row r="1385" spans="1:10" ht="15" customHeight="1" x14ac:dyDescent="0.2">
      <c r="A1385" s="1" t="s">
        <v>119</v>
      </c>
      <c r="B1385" s="8">
        <v>347</v>
      </c>
      <c r="D1385" s="17"/>
      <c r="E1385" s="17"/>
      <c r="F1385" s="17"/>
      <c r="G1385" s="17"/>
      <c r="H1385" s="17"/>
      <c r="I1385" s="17"/>
      <c r="J1385" s="17"/>
    </row>
    <row r="1386" spans="1:10" ht="15" customHeight="1" x14ac:dyDescent="0.2">
      <c r="A1386" s="1" t="s">
        <v>120</v>
      </c>
      <c r="B1386" s="8">
        <v>501</v>
      </c>
      <c r="D1386" s="17"/>
      <c r="E1386" s="17"/>
      <c r="F1386" s="17"/>
      <c r="G1386" s="17"/>
      <c r="H1386" s="17"/>
      <c r="I1386" s="17"/>
      <c r="J1386" s="17"/>
    </row>
    <row r="1387" spans="1:10" ht="15" customHeight="1" x14ac:dyDescent="0.2">
      <c r="A1387" s="1" t="s">
        <v>121</v>
      </c>
      <c r="B1387" s="8">
        <v>581</v>
      </c>
      <c r="D1387" s="17"/>
      <c r="E1387" s="17"/>
      <c r="F1387" s="17"/>
      <c r="G1387" s="17"/>
      <c r="H1387" s="17"/>
      <c r="I1387" s="17"/>
      <c r="J1387" s="17"/>
    </row>
    <row r="1388" spans="1:10" ht="15" customHeight="1" x14ac:dyDescent="0.2">
      <c r="A1388" s="1" t="s">
        <v>122</v>
      </c>
      <c r="B1388" s="8">
        <v>611</v>
      </c>
      <c r="D1388" s="17"/>
      <c r="E1388" s="17"/>
      <c r="F1388" s="17"/>
      <c r="G1388" s="17"/>
      <c r="H1388" s="17"/>
      <c r="I1388" s="17"/>
      <c r="J1388" s="17"/>
    </row>
    <row r="1389" spans="1:10" ht="15" customHeight="1" x14ac:dyDescent="0.2">
      <c r="A1389" s="1" t="s">
        <v>123</v>
      </c>
      <c r="B1389" s="8">
        <v>637</v>
      </c>
      <c r="D1389" s="17"/>
      <c r="E1389" s="17"/>
      <c r="F1389" s="17"/>
      <c r="G1389" s="17"/>
      <c r="H1389" s="17"/>
      <c r="I1389" s="17"/>
      <c r="J1389" s="17"/>
    </row>
    <row r="1390" spans="1:10" ht="15" customHeight="1" x14ac:dyDescent="0.2">
      <c r="A1390" s="1" t="s">
        <v>124</v>
      </c>
      <c r="B1390" s="8">
        <v>476</v>
      </c>
      <c r="D1390" s="17"/>
      <c r="E1390" s="17"/>
      <c r="F1390" s="17"/>
      <c r="G1390" s="17"/>
      <c r="H1390" s="17"/>
      <c r="I1390" s="17"/>
      <c r="J1390" s="17"/>
    </row>
    <row r="1391" spans="1:10" ht="15" customHeight="1" x14ac:dyDescent="0.2">
      <c r="A1391" s="1" t="s">
        <v>125</v>
      </c>
      <c r="B1391" s="8">
        <v>531</v>
      </c>
      <c r="D1391" s="17"/>
      <c r="E1391" s="17"/>
      <c r="F1391" s="17"/>
      <c r="G1391" s="17"/>
      <c r="H1391" s="17"/>
      <c r="I1391" s="17"/>
      <c r="J1391" s="17"/>
    </row>
    <row r="1392" spans="1:10" ht="15" customHeight="1" x14ac:dyDescent="0.2">
      <c r="A1392" s="1" t="s">
        <v>126</v>
      </c>
      <c r="B1392" s="8">
        <v>477</v>
      </c>
      <c r="D1392" s="17"/>
      <c r="E1392" s="17"/>
      <c r="F1392" s="17"/>
      <c r="G1392" s="17"/>
      <c r="H1392" s="17"/>
      <c r="I1392" s="17"/>
      <c r="J1392" s="17"/>
    </row>
    <row r="1393" spans="1:10" ht="15" customHeight="1" x14ac:dyDescent="0.2">
      <c r="A1393" s="1" t="s">
        <v>127</v>
      </c>
      <c r="B1393" s="8">
        <v>1042</v>
      </c>
      <c r="D1393" s="17"/>
      <c r="E1393" s="17"/>
      <c r="F1393" s="17"/>
      <c r="G1393" s="17"/>
      <c r="H1393" s="17"/>
      <c r="I1393" s="17"/>
      <c r="J1393" s="17"/>
    </row>
    <row r="1394" spans="1:10" ht="15" customHeight="1" x14ac:dyDescent="0.2">
      <c r="A1394" s="1" t="s">
        <v>128</v>
      </c>
      <c r="B1394" s="8">
        <v>1503</v>
      </c>
      <c r="D1394" s="17"/>
      <c r="E1394" s="17"/>
      <c r="F1394" s="17"/>
      <c r="G1394" s="17"/>
      <c r="H1394" s="17"/>
      <c r="I1394" s="17"/>
      <c r="J1394" s="17"/>
    </row>
    <row r="1395" spans="1:10" ht="15" customHeight="1" x14ac:dyDescent="0.2">
      <c r="A1395" s="1" t="s">
        <v>129</v>
      </c>
      <c r="B1395" s="8">
        <v>2198</v>
      </c>
      <c r="D1395" s="17"/>
      <c r="E1395" s="17"/>
      <c r="F1395" s="17"/>
      <c r="G1395" s="17"/>
      <c r="H1395" s="17"/>
      <c r="I1395" s="17"/>
      <c r="J1395" s="17"/>
    </row>
    <row r="1396" spans="1:10" ht="15" customHeight="1" x14ac:dyDescent="0.2">
      <c r="A1396" s="1" t="s">
        <v>130</v>
      </c>
      <c r="B1396" s="8">
        <v>1485</v>
      </c>
      <c r="D1396" s="17"/>
      <c r="E1396" s="17"/>
      <c r="F1396" s="17"/>
      <c r="G1396" s="17"/>
      <c r="H1396" s="17"/>
      <c r="I1396" s="17"/>
      <c r="J1396" s="17"/>
    </row>
    <row r="1397" spans="1:10" ht="15" customHeight="1" x14ac:dyDescent="0.2">
      <c r="A1397" s="1" t="s">
        <v>131</v>
      </c>
      <c r="B1397" s="8">
        <v>829</v>
      </c>
      <c r="D1397" s="17"/>
      <c r="E1397" s="17"/>
      <c r="F1397" s="17"/>
      <c r="G1397" s="17"/>
      <c r="H1397" s="17"/>
      <c r="I1397" s="17"/>
      <c r="J1397" s="17"/>
    </row>
    <row r="1398" spans="1:10" ht="15" customHeight="1" x14ac:dyDescent="0.2">
      <c r="A1398" s="1" t="s">
        <v>132</v>
      </c>
      <c r="B1398" s="8">
        <v>748</v>
      </c>
      <c r="D1398" s="17"/>
      <c r="E1398" s="17"/>
      <c r="F1398" s="17"/>
      <c r="G1398" s="17"/>
      <c r="H1398" s="17"/>
      <c r="I1398" s="17"/>
      <c r="J1398" s="17"/>
    </row>
    <row r="1399" spans="1:10" ht="15" customHeight="1" x14ac:dyDescent="0.2">
      <c r="A1399" s="1" t="s">
        <v>133</v>
      </c>
      <c r="B1399" s="8">
        <v>201</v>
      </c>
      <c r="D1399" s="17"/>
      <c r="E1399" s="17"/>
      <c r="F1399" s="17"/>
      <c r="G1399" s="17"/>
      <c r="H1399" s="17"/>
      <c r="I1399" s="17"/>
      <c r="J1399" s="17"/>
    </row>
    <row r="1400" spans="1:10" ht="15" customHeight="1" x14ac:dyDescent="0.2">
      <c r="A1400" s="1" t="s">
        <v>134</v>
      </c>
      <c r="B1400" s="28">
        <v>65200.397353122222</v>
      </c>
      <c r="D1400" s="17"/>
      <c r="E1400" s="17"/>
      <c r="F1400" s="17"/>
      <c r="G1400" s="17"/>
      <c r="H1400" s="17"/>
      <c r="I1400" s="17"/>
      <c r="J1400" s="17"/>
    </row>
    <row r="1401" spans="1:10" ht="15" customHeight="1" x14ac:dyDescent="0.2">
      <c r="A1401" s="1"/>
      <c r="B1401" s="8"/>
      <c r="D1401" s="17"/>
      <c r="E1401" s="17"/>
      <c r="F1401" s="17"/>
      <c r="G1401" s="17"/>
      <c r="H1401" s="17"/>
      <c r="I1401" s="17"/>
      <c r="J1401" s="17"/>
    </row>
    <row r="1402" spans="1:10" ht="15" customHeight="1" x14ac:dyDescent="0.2">
      <c r="A1402" s="1" t="s">
        <v>93</v>
      </c>
      <c r="B1402" s="8"/>
      <c r="D1402" s="17"/>
      <c r="E1402" s="17"/>
      <c r="F1402" s="17"/>
      <c r="G1402" s="17"/>
      <c r="H1402" s="17"/>
      <c r="I1402" s="17"/>
      <c r="J1402" s="17"/>
    </row>
    <row r="1403" spans="1:10" ht="15" customHeight="1" x14ac:dyDescent="0.2">
      <c r="A1403" s="1" t="s">
        <v>3</v>
      </c>
      <c r="B1403" s="8">
        <v>17158</v>
      </c>
      <c r="D1403" s="17"/>
      <c r="E1403" s="17"/>
      <c r="F1403" s="17"/>
      <c r="G1403" s="17"/>
      <c r="H1403" s="17"/>
      <c r="I1403" s="17"/>
      <c r="J1403" s="17"/>
    </row>
    <row r="1404" spans="1:10" ht="15" customHeight="1" x14ac:dyDescent="0.2">
      <c r="A1404" s="1" t="s">
        <v>118</v>
      </c>
      <c r="B1404" s="8">
        <v>2803</v>
      </c>
      <c r="D1404" s="17"/>
      <c r="E1404" s="17"/>
      <c r="F1404" s="17"/>
      <c r="G1404" s="17"/>
      <c r="H1404" s="17"/>
      <c r="I1404" s="17"/>
      <c r="J1404" s="17"/>
    </row>
    <row r="1405" spans="1:10" ht="15" customHeight="1" x14ac:dyDescent="0.2">
      <c r="A1405" s="1" t="s">
        <v>119</v>
      </c>
      <c r="B1405" s="8">
        <v>1438</v>
      </c>
      <c r="D1405" s="17"/>
      <c r="E1405" s="17"/>
      <c r="F1405" s="17"/>
      <c r="G1405" s="17"/>
      <c r="H1405" s="17"/>
      <c r="I1405" s="17"/>
      <c r="J1405" s="17"/>
    </row>
    <row r="1406" spans="1:10" ht="15" customHeight="1" x14ac:dyDescent="0.2">
      <c r="A1406" s="1" t="s">
        <v>120</v>
      </c>
      <c r="B1406" s="8">
        <v>1554</v>
      </c>
      <c r="D1406" s="17"/>
      <c r="E1406" s="17"/>
      <c r="F1406" s="17"/>
      <c r="G1406" s="17"/>
      <c r="H1406" s="17"/>
      <c r="I1406" s="17"/>
      <c r="J1406" s="17"/>
    </row>
    <row r="1407" spans="1:10" ht="15" customHeight="1" x14ac:dyDescent="0.2">
      <c r="A1407" s="1" t="s">
        <v>121</v>
      </c>
      <c r="B1407" s="8">
        <v>1608</v>
      </c>
      <c r="D1407" s="17"/>
      <c r="E1407" s="17"/>
      <c r="F1407" s="17"/>
      <c r="G1407" s="17"/>
      <c r="H1407" s="17"/>
      <c r="I1407" s="17"/>
      <c r="J1407" s="17"/>
    </row>
    <row r="1408" spans="1:10" ht="15" customHeight="1" x14ac:dyDescent="0.2">
      <c r="A1408" s="1" t="s">
        <v>122</v>
      </c>
      <c r="B1408" s="8">
        <v>1176</v>
      </c>
      <c r="D1408" s="17"/>
      <c r="E1408" s="17"/>
      <c r="F1408" s="17"/>
      <c r="G1408" s="17"/>
      <c r="H1408" s="17"/>
      <c r="I1408" s="17"/>
      <c r="J1408" s="17"/>
    </row>
    <row r="1409" spans="1:10" ht="15" customHeight="1" x14ac:dyDescent="0.2">
      <c r="A1409" s="1" t="s">
        <v>123</v>
      </c>
      <c r="B1409" s="8">
        <v>843</v>
      </c>
      <c r="D1409" s="17"/>
      <c r="E1409" s="17"/>
      <c r="F1409" s="17"/>
      <c r="G1409" s="17"/>
      <c r="H1409" s="17"/>
      <c r="I1409" s="17"/>
      <c r="J1409" s="17"/>
    </row>
    <row r="1410" spans="1:10" ht="15" customHeight="1" x14ac:dyDescent="0.2">
      <c r="A1410" s="1" t="s">
        <v>124</v>
      </c>
      <c r="B1410" s="8">
        <v>966</v>
      </c>
      <c r="D1410" s="17"/>
      <c r="E1410" s="17"/>
      <c r="F1410" s="17"/>
      <c r="G1410" s="17"/>
      <c r="H1410" s="17"/>
      <c r="I1410" s="17"/>
      <c r="J1410" s="17"/>
    </row>
    <row r="1411" spans="1:10" ht="15" customHeight="1" x14ac:dyDescent="0.2">
      <c r="A1411" s="1" t="s">
        <v>125</v>
      </c>
      <c r="B1411" s="8">
        <v>777</v>
      </c>
      <c r="D1411" s="17"/>
      <c r="E1411" s="17"/>
      <c r="F1411" s="17"/>
      <c r="G1411" s="17"/>
      <c r="H1411" s="17"/>
      <c r="I1411" s="17"/>
      <c r="J1411" s="17"/>
    </row>
    <row r="1412" spans="1:10" ht="15" customHeight="1" x14ac:dyDescent="0.2">
      <c r="A1412" s="1" t="s">
        <v>126</v>
      </c>
      <c r="B1412" s="8">
        <v>619</v>
      </c>
      <c r="D1412" s="17"/>
      <c r="E1412" s="17"/>
      <c r="F1412" s="17"/>
      <c r="G1412" s="17"/>
      <c r="H1412" s="17"/>
      <c r="I1412" s="17"/>
      <c r="J1412" s="17"/>
    </row>
    <row r="1413" spans="1:10" ht="15" customHeight="1" x14ac:dyDescent="0.2">
      <c r="A1413" s="1" t="s">
        <v>127</v>
      </c>
      <c r="B1413" s="8">
        <v>1413</v>
      </c>
      <c r="D1413" s="17"/>
      <c r="E1413" s="17"/>
      <c r="F1413" s="17"/>
      <c r="G1413" s="17"/>
      <c r="H1413" s="17"/>
      <c r="I1413" s="17"/>
      <c r="J1413" s="17"/>
    </row>
    <row r="1414" spans="1:10" ht="15" customHeight="1" x14ac:dyDescent="0.2">
      <c r="A1414" s="1" t="s">
        <v>128</v>
      </c>
      <c r="B1414" s="8">
        <v>1436</v>
      </c>
      <c r="D1414" s="17"/>
      <c r="E1414" s="17"/>
      <c r="F1414" s="17"/>
      <c r="G1414" s="17"/>
      <c r="H1414" s="17"/>
      <c r="I1414" s="17"/>
      <c r="J1414" s="17"/>
    </row>
    <row r="1415" spans="1:10" ht="15" customHeight="1" x14ac:dyDescent="0.2">
      <c r="A1415" s="1" t="s">
        <v>129</v>
      </c>
      <c r="B1415" s="8">
        <v>1248</v>
      </c>
      <c r="D1415" s="17"/>
      <c r="E1415" s="17"/>
      <c r="F1415" s="17"/>
      <c r="G1415" s="17"/>
      <c r="H1415" s="17"/>
      <c r="I1415" s="17"/>
      <c r="J1415" s="17"/>
    </row>
    <row r="1416" spans="1:10" ht="15" customHeight="1" x14ac:dyDescent="0.2">
      <c r="A1416" s="1" t="s">
        <v>130</v>
      </c>
      <c r="B1416" s="8">
        <v>496</v>
      </c>
      <c r="D1416" s="17"/>
      <c r="E1416" s="17"/>
      <c r="F1416" s="17"/>
      <c r="G1416" s="17"/>
      <c r="H1416" s="17"/>
      <c r="I1416" s="17"/>
      <c r="J1416" s="17"/>
    </row>
    <row r="1417" spans="1:10" ht="15" customHeight="1" x14ac:dyDescent="0.2">
      <c r="A1417" s="1" t="s">
        <v>131</v>
      </c>
      <c r="B1417" s="8">
        <v>378</v>
      </c>
      <c r="D1417" s="17"/>
      <c r="E1417" s="17"/>
      <c r="F1417" s="17"/>
      <c r="G1417" s="17"/>
      <c r="H1417" s="17"/>
      <c r="I1417" s="17"/>
      <c r="J1417" s="17"/>
    </row>
    <row r="1418" spans="1:10" ht="15" customHeight="1" x14ac:dyDescent="0.2">
      <c r="A1418" s="1" t="s">
        <v>132</v>
      </c>
      <c r="B1418" s="8">
        <v>287</v>
      </c>
      <c r="D1418" s="17"/>
      <c r="E1418" s="17"/>
      <c r="F1418" s="17"/>
      <c r="G1418" s="17"/>
      <c r="H1418" s="17"/>
      <c r="I1418" s="17"/>
      <c r="J1418" s="17"/>
    </row>
    <row r="1419" spans="1:10" ht="15" customHeight="1" x14ac:dyDescent="0.2">
      <c r="A1419" s="1" t="s">
        <v>133</v>
      </c>
      <c r="B1419" s="8">
        <v>116</v>
      </c>
      <c r="D1419" s="17"/>
      <c r="E1419" s="17"/>
      <c r="F1419" s="17"/>
      <c r="G1419" s="17"/>
      <c r="H1419" s="17"/>
      <c r="I1419" s="17"/>
      <c r="J1419" s="17"/>
    </row>
    <row r="1420" spans="1:10" ht="15" customHeight="1" x14ac:dyDescent="0.2">
      <c r="A1420" s="1" t="s">
        <v>134</v>
      </c>
      <c r="B1420" s="28">
        <v>29999</v>
      </c>
      <c r="D1420" s="17"/>
      <c r="E1420" s="17"/>
      <c r="F1420" s="17"/>
      <c r="G1420" s="17"/>
      <c r="H1420" s="17"/>
      <c r="I1420" s="17"/>
      <c r="J1420" s="17"/>
    </row>
    <row r="1421" spans="1:10" ht="15" customHeight="1" x14ac:dyDescent="0.2">
      <c r="A1421" s="1"/>
      <c r="B1421" s="8"/>
      <c r="D1421" s="17"/>
      <c r="E1421" s="17"/>
      <c r="F1421" s="17"/>
      <c r="G1421" s="17"/>
      <c r="H1421" s="17"/>
      <c r="I1421" s="17"/>
      <c r="J1421" s="17"/>
    </row>
    <row r="1422" spans="1:10" ht="15" customHeight="1" x14ac:dyDescent="0.2">
      <c r="A1422" s="1" t="s">
        <v>94</v>
      </c>
      <c r="B1422" s="8"/>
      <c r="D1422" s="17"/>
      <c r="E1422" s="17"/>
      <c r="F1422" s="17"/>
      <c r="G1422" s="17"/>
      <c r="H1422" s="17"/>
      <c r="I1422" s="17"/>
      <c r="J1422" s="17"/>
    </row>
    <row r="1423" spans="1:10" ht="15" customHeight="1" x14ac:dyDescent="0.2">
      <c r="A1423" s="1" t="s">
        <v>3</v>
      </c>
      <c r="B1423" s="8">
        <v>7526</v>
      </c>
      <c r="D1423" s="17"/>
      <c r="E1423" s="17"/>
      <c r="F1423" s="17"/>
      <c r="G1423" s="17"/>
      <c r="H1423" s="17"/>
      <c r="I1423" s="17"/>
      <c r="J1423" s="17"/>
    </row>
    <row r="1424" spans="1:10" ht="15" customHeight="1" x14ac:dyDescent="0.2">
      <c r="A1424" s="1" t="s">
        <v>118</v>
      </c>
      <c r="B1424" s="8">
        <v>211</v>
      </c>
      <c r="D1424" s="17"/>
      <c r="E1424" s="17"/>
      <c r="F1424" s="17"/>
      <c r="G1424" s="17"/>
      <c r="H1424" s="17"/>
      <c r="I1424" s="17"/>
      <c r="J1424" s="17"/>
    </row>
    <row r="1425" spans="1:10" ht="15" customHeight="1" x14ac:dyDescent="0.2">
      <c r="A1425" s="1" t="s">
        <v>119</v>
      </c>
      <c r="B1425" s="8">
        <v>95</v>
      </c>
      <c r="D1425" s="17"/>
      <c r="E1425" s="17"/>
      <c r="F1425" s="17"/>
      <c r="G1425" s="17"/>
      <c r="H1425" s="17"/>
      <c r="I1425" s="17"/>
      <c r="J1425" s="17"/>
    </row>
    <row r="1426" spans="1:10" ht="15" customHeight="1" x14ac:dyDescent="0.2">
      <c r="A1426" s="1" t="s">
        <v>120</v>
      </c>
      <c r="B1426" s="8">
        <v>207</v>
      </c>
      <c r="D1426" s="17"/>
      <c r="E1426" s="17"/>
      <c r="F1426" s="17"/>
      <c r="G1426" s="17"/>
      <c r="H1426" s="17"/>
      <c r="I1426" s="17"/>
      <c r="J1426" s="17"/>
    </row>
    <row r="1427" spans="1:10" ht="15" customHeight="1" x14ac:dyDescent="0.2">
      <c r="A1427" s="1" t="s">
        <v>121</v>
      </c>
      <c r="B1427" s="8">
        <v>191</v>
      </c>
      <c r="D1427" s="17"/>
      <c r="E1427" s="17"/>
      <c r="F1427" s="17"/>
      <c r="G1427" s="17"/>
      <c r="H1427" s="17"/>
      <c r="I1427" s="17"/>
      <c r="J1427" s="17"/>
    </row>
    <row r="1428" spans="1:10" ht="15" customHeight="1" x14ac:dyDescent="0.2">
      <c r="A1428" s="1" t="s">
        <v>122</v>
      </c>
      <c r="B1428" s="8">
        <v>147</v>
      </c>
      <c r="D1428" s="17"/>
      <c r="E1428" s="17"/>
      <c r="F1428" s="17"/>
      <c r="G1428" s="17"/>
      <c r="H1428" s="17"/>
      <c r="I1428" s="17"/>
      <c r="J1428" s="17"/>
    </row>
    <row r="1429" spans="1:10" ht="15" customHeight="1" x14ac:dyDescent="0.2">
      <c r="A1429" s="1" t="s">
        <v>123</v>
      </c>
      <c r="B1429" s="8">
        <v>215</v>
      </c>
      <c r="D1429" s="17"/>
      <c r="E1429" s="17"/>
      <c r="F1429" s="17"/>
      <c r="G1429" s="17"/>
      <c r="H1429" s="17"/>
      <c r="I1429" s="17"/>
      <c r="J1429" s="17"/>
    </row>
    <row r="1430" spans="1:10" ht="15" customHeight="1" x14ac:dyDescent="0.2">
      <c r="A1430" s="1" t="s">
        <v>124</v>
      </c>
      <c r="B1430" s="8">
        <v>302</v>
      </c>
      <c r="D1430" s="17"/>
      <c r="E1430" s="17"/>
      <c r="F1430" s="17"/>
      <c r="G1430" s="17"/>
      <c r="H1430" s="17"/>
      <c r="I1430" s="17"/>
      <c r="J1430" s="17"/>
    </row>
    <row r="1431" spans="1:10" ht="15" customHeight="1" x14ac:dyDescent="0.2">
      <c r="A1431" s="1" t="s">
        <v>125</v>
      </c>
      <c r="B1431" s="8">
        <v>289</v>
      </c>
      <c r="D1431" s="17"/>
      <c r="E1431" s="17"/>
      <c r="F1431" s="17"/>
      <c r="G1431" s="17"/>
      <c r="H1431" s="17"/>
      <c r="I1431" s="17"/>
      <c r="J1431" s="17"/>
    </row>
    <row r="1432" spans="1:10" ht="15" customHeight="1" x14ac:dyDescent="0.2">
      <c r="A1432" s="1" t="s">
        <v>126</v>
      </c>
      <c r="B1432" s="8">
        <v>190</v>
      </c>
      <c r="D1432" s="17"/>
      <c r="E1432" s="17"/>
      <c r="F1432" s="17"/>
      <c r="G1432" s="17"/>
      <c r="H1432" s="17"/>
      <c r="I1432" s="17"/>
      <c r="J1432" s="17"/>
    </row>
    <row r="1433" spans="1:10" ht="15" customHeight="1" x14ac:dyDescent="0.2">
      <c r="A1433" s="1" t="s">
        <v>127</v>
      </c>
      <c r="B1433" s="8">
        <v>448</v>
      </c>
      <c r="D1433" s="17"/>
      <c r="E1433" s="17"/>
      <c r="F1433" s="17"/>
      <c r="G1433" s="17"/>
      <c r="H1433" s="17"/>
      <c r="I1433" s="17"/>
      <c r="J1433" s="17"/>
    </row>
    <row r="1434" spans="1:10" ht="15" customHeight="1" x14ac:dyDescent="0.2">
      <c r="A1434" s="1" t="s">
        <v>128</v>
      </c>
      <c r="B1434" s="8">
        <v>635</v>
      </c>
      <c r="D1434" s="17"/>
      <c r="E1434" s="17"/>
      <c r="F1434" s="17"/>
      <c r="G1434" s="17"/>
      <c r="H1434" s="17"/>
      <c r="I1434" s="17"/>
      <c r="J1434" s="17"/>
    </row>
    <row r="1435" spans="1:10" ht="15" customHeight="1" x14ac:dyDescent="0.2">
      <c r="A1435" s="1" t="s">
        <v>129</v>
      </c>
      <c r="B1435" s="8">
        <v>1169</v>
      </c>
      <c r="D1435" s="17"/>
      <c r="E1435" s="17"/>
      <c r="F1435" s="17"/>
      <c r="G1435" s="17"/>
      <c r="H1435" s="17"/>
      <c r="I1435" s="17"/>
      <c r="J1435" s="17"/>
    </row>
    <row r="1436" spans="1:10" ht="15" customHeight="1" x14ac:dyDescent="0.2">
      <c r="A1436" s="1" t="s">
        <v>130</v>
      </c>
      <c r="B1436" s="8">
        <v>824</v>
      </c>
      <c r="D1436" s="17"/>
      <c r="E1436" s="17"/>
      <c r="F1436" s="17"/>
      <c r="G1436" s="17"/>
      <c r="H1436" s="17"/>
      <c r="I1436" s="17"/>
      <c r="J1436" s="17"/>
    </row>
    <row r="1437" spans="1:10" ht="15" customHeight="1" x14ac:dyDescent="0.2">
      <c r="A1437" s="1" t="s">
        <v>131</v>
      </c>
      <c r="B1437" s="8">
        <v>653</v>
      </c>
      <c r="D1437" s="17"/>
      <c r="E1437" s="17"/>
      <c r="F1437" s="17"/>
      <c r="G1437" s="17"/>
      <c r="H1437" s="17"/>
      <c r="I1437" s="17"/>
      <c r="J1437" s="17"/>
    </row>
    <row r="1438" spans="1:10" ht="15" customHeight="1" x14ac:dyDescent="0.2">
      <c r="A1438" s="1" t="s">
        <v>132</v>
      </c>
      <c r="B1438" s="8">
        <v>1032</v>
      </c>
      <c r="D1438" s="17"/>
      <c r="E1438" s="17"/>
      <c r="F1438" s="17"/>
      <c r="G1438" s="17"/>
      <c r="H1438" s="17"/>
      <c r="I1438" s="17"/>
      <c r="J1438" s="17"/>
    </row>
    <row r="1439" spans="1:10" ht="15" customHeight="1" x14ac:dyDescent="0.2">
      <c r="A1439" s="1" t="s">
        <v>133</v>
      </c>
      <c r="B1439" s="8">
        <v>918</v>
      </c>
      <c r="D1439" s="17"/>
      <c r="E1439" s="17"/>
      <c r="F1439" s="17"/>
      <c r="G1439" s="17"/>
      <c r="H1439" s="17"/>
      <c r="I1439" s="17"/>
      <c r="J1439" s="17"/>
    </row>
    <row r="1440" spans="1:10" ht="15" customHeight="1" x14ac:dyDescent="0.2">
      <c r="A1440" s="1" t="s">
        <v>134</v>
      </c>
      <c r="B1440" s="28">
        <v>91239.369228385898</v>
      </c>
      <c r="D1440" s="17"/>
      <c r="E1440" s="17"/>
      <c r="F1440" s="17"/>
      <c r="G1440" s="17"/>
      <c r="H1440" s="17"/>
      <c r="I1440" s="17"/>
      <c r="J1440" s="17"/>
    </row>
    <row r="1441" spans="1:10" ht="15" customHeight="1" x14ac:dyDescent="0.2">
      <c r="A1441" s="1"/>
      <c r="B1441" s="8"/>
      <c r="D1441" s="17"/>
      <c r="E1441" s="17"/>
      <c r="F1441" s="17"/>
      <c r="G1441" s="17"/>
      <c r="H1441" s="17"/>
      <c r="I1441" s="17"/>
      <c r="J1441" s="17"/>
    </row>
    <row r="1442" spans="1:10" ht="15" customHeight="1" x14ac:dyDescent="0.2">
      <c r="A1442" s="1" t="s">
        <v>95</v>
      </c>
      <c r="B1442" s="8"/>
      <c r="D1442" s="17"/>
      <c r="E1442" s="17"/>
      <c r="F1442" s="17"/>
      <c r="G1442" s="17"/>
      <c r="H1442" s="17"/>
      <c r="I1442" s="17"/>
      <c r="J1442" s="17"/>
    </row>
    <row r="1443" spans="1:10" ht="15" customHeight="1" x14ac:dyDescent="0.2">
      <c r="A1443" s="1" t="s">
        <v>3</v>
      </c>
      <c r="B1443" s="8">
        <v>9283</v>
      </c>
      <c r="D1443" s="17"/>
      <c r="E1443" s="17"/>
      <c r="F1443" s="17"/>
      <c r="G1443" s="17"/>
      <c r="H1443" s="17"/>
      <c r="I1443" s="17"/>
      <c r="J1443" s="17"/>
    </row>
    <row r="1444" spans="1:10" ht="15" customHeight="1" x14ac:dyDescent="0.2">
      <c r="A1444" s="1" t="s">
        <v>118</v>
      </c>
      <c r="B1444" s="8">
        <v>705</v>
      </c>
      <c r="D1444" s="17"/>
      <c r="E1444" s="17"/>
      <c r="F1444" s="17"/>
      <c r="G1444" s="17"/>
      <c r="H1444" s="17"/>
      <c r="I1444" s="17"/>
      <c r="J1444" s="17"/>
    </row>
    <row r="1445" spans="1:10" ht="15" customHeight="1" x14ac:dyDescent="0.2">
      <c r="A1445" s="1" t="s">
        <v>119</v>
      </c>
      <c r="B1445" s="8">
        <v>668</v>
      </c>
      <c r="D1445" s="17"/>
      <c r="E1445" s="17"/>
      <c r="F1445" s="17"/>
      <c r="G1445" s="17"/>
      <c r="H1445" s="17"/>
      <c r="I1445" s="17"/>
      <c r="J1445" s="17"/>
    </row>
    <row r="1446" spans="1:10" ht="15" customHeight="1" x14ac:dyDescent="0.2">
      <c r="A1446" s="1" t="s">
        <v>120</v>
      </c>
      <c r="B1446" s="8">
        <v>603</v>
      </c>
      <c r="D1446" s="17"/>
      <c r="E1446" s="17"/>
      <c r="F1446" s="17"/>
      <c r="G1446" s="17"/>
      <c r="H1446" s="17"/>
      <c r="I1446" s="17"/>
      <c r="J1446" s="17"/>
    </row>
    <row r="1447" spans="1:10" ht="15" customHeight="1" x14ac:dyDescent="0.2">
      <c r="A1447" s="1" t="s">
        <v>121</v>
      </c>
      <c r="B1447" s="8">
        <v>768</v>
      </c>
      <c r="D1447" s="17"/>
      <c r="E1447" s="17"/>
      <c r="F1447" s="17"/>
      <c r="G1447" s="17"/>
      <c r="H1447" s="17"/>
      <c r="I1447" s="17"/>
      <c r="J1447" s="17"/>
    </row>
    <row r="1448" spans="1:10" ht="15" customHeight="1" x14ac:dyDescent="0.2">
      <c r="A1448" s="1" t="s">
        <v>122</v>
      </c>
      <c r="B1448" s="8">
        <v>591</v>
      </c>
      <c r="D1448" s="17"/>
      <c r="E1448" s="17"/>
      <c r="F1448" s="17"/>
      <c r="G1448" s="17"/>
      <c r="H1448" s="17"/>
      <c r="I1448" s="17"/>
      <c r="J1448" s="17"/>
    </row>
    <row r="1449" spans="1:10" ht="15" customHeight="1" x14ac:dyDescent="0.2">
      <c r="A1449" s="1" t="s">
        <v>123</v>
      </c>
      <c r="B1449" s="8">
        <v>676</v>
      </c>
      <c r="D1449" s="17"/>
      <c r="E1449" s="17"/>
      <c r="F1449" s="17"/>
      <c r="G1449" s="17"/>
      <c r="H1449" s="17"/>
      <c r="I1449" s="17"/>
      <c r="J1449" s="17"/>
    </row>
    <row r="1450" spans="1:10" ht="15" customHeight="1" x14ac:dyDescent="0.2">
      <c r="A1450" s="1" t="s">
        <v>124</v>
      </c>
      <c r="B1450" s="8">
        <v>579</v>
      </c>
      <c r="D1450" s="17"/>
      <c r="E1450" s="17"/>
      <c r="F1450" s="17"/>
      <c r="G1450" s="17"/>
      <c r="H1450" s="17"/>
      <c r="I1450" s="17"/>
      <c r="J1450" s="17"/>
    </row>
    <row r="1451" spans="1:10" ht="15" customHeight="1" x14ac:dyDescent="0.2">
      <c r="A1451" s="1" t="s">
        <v>125</v>
      </c>
      <c r="B1451" s="8">
        <v>424</v>
      </c>
      <c r="D1451" s="17"/>
      <c r="E1451" s="17"/>
      <c r="F1451" s="17"/>
      <c r="G1451" s="17"/>
      <c r="H1451" s="17"/>
      <c r="I1451" s="17"/>
      <c r="J1451" s="17"/>
    </row>
    <row r="1452" spans="1:10" ht="15" customHeight="1" x14ac:dyDescent="0.2">
      <c r="A1452" s="1" t="s">
        <v>126</v>
      </c>
      <c r="B1452" s="8">
        <v>473</v>
      </c>
      <c r="D1452" s="17"/>
      <c r="E1452" s="17"/>
      <c r="F1452" s="17"/>
      <c r="G1452" s="17"/>
      <c r="H1452" s="17"/>
      <c r="I1452" s="17"/>
      <c r="J1452" s="17"/>
    </row>
    <row r="1453" spans="1:10" ht="15" customHeight="1" x14ac:dyDescent="0.2">
      <c r="A1453" s="1" t="s">
        <v>127</v>
      </c>
      <c r="B1453" s="8">
        <v>809</v>
      </c>
      <c r="D1453" s="17"/>
      <c r="E1453" s="17"/>
      <c r="F1453" s="17"/>
      <c r="G1453" s="17"/>
      <c r="H1453" s="17"/>
      <c r="I1453" s="17"/>
      <c r="J1453" s="17"/>
    </row>
    <row r="1454" spans="1:10" ht="15" customHeight="1" x14ac:dyDescent="0.2">
      <c r="A1454" s="1" t="s">
        <v>128</v>
      </c>
      <c r="B1454" s="8">
        <v>703</v>
      </c>
      <c r="D1454" s="17"/>
      <c r="E1454" s="17"/>
      <c r="F1454" s="17"/>
      <c r="G1454" s="17"/>
      <c r="H1454" s="17"/>
      <c r="I1454" s="17"/>
      <c r="J1454" s="17"/>
    </row>
    <row r="1455" spans="1:10" ht="15" customHeight="1" x14ac:dyDescent="0.2">
      <c r="A1455" s="1" t="s">
        <v>129</v>
      </c>
      <c r="B1455" s="8">
        <v>1110</v>
      </c>
      <c r="D1455" s="17"/>
      <c r="E1455" s="17"/>
      <c r="F1455" s="17"/>
      <c r="G1455" s="17"/>
      <c r="H1455" s="17"/>
      <c r="I1455" s="17"/>
      <c r="J1455" s="17"/>
    </row>
    <row r="1456" spans="1:10" ht="15" customHeight="1" x14ac:dyDescent="0.2">
      <c r="A1456" s="1" t="s">
        <v>130</v>
      </c>
      <c r="B1456" s="8">
        <v>651</v>
      </c>
      <c r="D1456" s="17"/>
      <c r="E1456" s="17"/>
      <c r="F1456" s="17"/>
      <c r="G1456" s="17"/>
      <c r="H1456" s="17"/>
      <c r="I1456" s="17"/>
      <c r="J1456" s="17"/>
    </row>
    <row r="1457" spans="1:10" ht="15" customHeight="1" x14ac:dyDescent="0.2">
      <c r="A1457" s="1" t="s">
        <v>131</v>
      </c>
      <c r="B1457" s="8">
        <v>332</v>
      </c>
      <c r="D1457" s="17"/>
      <c r="E1457" s="17"/>
      <c r="F1457" s="17"/>
      <c r="G1457" s="17"/>
      <c r="H1457" s="17"/>
      <c r="I1457" s="17"/>
      <c r="J1457" s="17"/>
    </row>
    <row r="1458" spans="1:10" ht="15" customHeight="1" x14ac:dyDescent="0.2">
      <c r="A1458" s="1" t="s">
        <v>132</v>
      </c>
      <c r="B1458" s="8">
        <v>152</v>
      </c>
      <c r="D1458" s="17"/>
      <c r="E1458" s="17"/>
      <c r="F1458" s="17"/>
      <c r="G1458" s="17"/>
      <c r="H1458" s="17"/>
      <c r="I1458" s="17"/>
      <c r="J1458" s="17"/>
    </row>
    <row r="1459" spans="1:10" ht="15" customHeight="1" x14ac:dyDescent="0.2">
      <c r="A1459" s="1" t="s">
        <v>133</v>
      </c>
      <c r="B1459" s="8">
        <v>39</v>
      </c>
      <c r="D1459" s="17"/>
      <c r="E1459" s="17"/>
      <c r="F1459" s="17"/>
      <c r="G1459" s="17"/>
      <c r="H1459" s="17"/>
      <c r="I1459" s="17"/>
      <c r="J1459" s="17"/>
    </row>
    <row r="1460" spans="1:10" ht="15" customHeight="1" x14ac:dyDescent="0.2">
      <c r="A1460" s="1" t="s">
        <v>134</v>
      </c>
      <c r="B1460" s="28">
        <v>40552.687104625758</v>
      </c>
      <c r="D1460" s="17"/>
      <c r="E1460" s="17"/>
      <c r="F1460" s="17"/>
      <c r="G1460" s="17"/>
      <c r="H1460" s="17"/>
      <c r="I1460" s="17"/>
      <c r="J1460" s="17"/>
    </row>
    <row r="1461" spans="1:10" ht="15" customHeight="1" x14ac:dyDescent="0.2">
      <c r="A1461" s="1"/>
      <c r="B1461" s="8"/>
      <c r="D1461" s="17"/>
      <c r="E1461" s="17"/>
      <c r="F1461" s="17"/>
      <c r="G1461" s="17"/>
      <c r="H1461" s="17"/>
      <c r="I1461" s="17"/>
      <c r="J1461" s="17"/>
    </row>
    <row r="1462" spans="1:10" ht="15" customHeight="1" x14ac:dyDescent="0.2">
      <c r="A1462" s="1" t="s">
        <v>96</v>
      </c>
      <c r="B1462" s="8"/>
      <c r="D1462" s="17"/>
      <c r="E1462" s="17"/>
      <c r="F1462" s="17"/>
      <c r="G1462" s="17"/>
      <c r="H1462" s="17"/>
      <c r="I1462" s="17"/>
      <c r="J1462" s="17"/>
    </row>
    <row r="1463" spans="1:10" ht="15" customHeight="1" x14ac:dyDescent="0.2">
      <c r="A1463" s="1" t="s">
        <v>3</v>
      </c>
      <c r="B1463" s="8">
        <v>6416</v>
      </c>
      <c r="D1463" s="17"/>
      <c r="E1463" s="17"/>
      <c r="F1463" s="17"/>
      <c r="G1463" s="17"/>
      <c r="H1463" s="17"/>
      <c r="I1463" s="17"/>
      <c r="J1463" s="17"/>
    </row>
    <row r="1464" spans="1:10" ht="15" customHeight="1" x14ac:dyDescent="0.2">
      <c r="A1464" s="1" t="s">
        <v>118</v>
      </c>
      <c r="B1464" s="8">
        <v>240</v>
      </c>
      <c r="D1464" s="17"/>
      <c r="E1464" s="17"/>
      <c r="F1464" s="17"/>
      <c r="G1464" s="17"/>
      <c r="H1464" s="17"/>
      <c r="I1464" s="17"/>
      <c r="J1464" s="17"/>
    </row>
    <row r="1465" spans="1:10" ht="15" customHeight="1" x14ac:dyDescent="0.2">
      <c r="A1465" s="1" t="s">
        <v>119</v>
      </c>
      <c r="B1465" s="8">
        <v>143</v>
      </c>
      <c r="D1465" s="17"/>
      <c r="E1465" s="17"/>
      <c r="F1465" s="17"/>
      <c r="G1465" s="17"/>
      <c r="H1465" s="17"/>
      <c r="I1465" s="17"/>
      <c r="J1465" s="17"/>
    </row>
    <row r="1466" spans="1:10" ht="15" customHeight="1" x14ac:dyDescent="0.2">
      <c r="A1466" s="1" t="s">
        <v>120</v>
      </c>
      <c r="B1466" s="8">
        <v>180</v>
      </c>
      <c r="D1466" s="17"/>
      <c r="E1466" s="17"/>
      <c r="F1466" s="17"/>
      <c r="G1466" s="17"/>
      <c r="H1466" s="17"/>
      <c r="I1466" s="17"/>
      <c r="J1466" s="17"/>
    </row>
    <row r="1467" spans="1:10" ht="15" customHeight="1" x14ac:dyDescent="0.2">
      <c r="A1467" s="1" t="s">
        <v>121</v>
      </c>
      <c r="B1467" s="8">
        <v>133</v>
      </c>
      <c r="D1467" s="17"/>
      <c r="E1467" s="17"/>
      <c r="F1467" s="17"/>
      <c r="G1467" s="17"/>
      <c r="H1467" s="17"/>
      <c r="I1467" s="17"/>
      <c r="J1467" s="17"/>
    </row>
    <row r="1468" spans="1:10" ht="15" customHeight="1" x14ac:dyDescent="0.2">
      <c r="A1468" s="1" t="s">
        <v>122</v>
      </c>
      <c r="B1468" s="8">
        <v>163</v>
      </c>
      <c r="D1468" s="17"/>
      <c r="E1468" s="17"/>
      <c r="F1468" s="17"/>
      <c r="G1468" s="17"/>
      <c r="H1468" s="17"/>
      <c r="I1468" s="17"/>
      <c r="J1468" s="17"/>
    </row>
    <row r="1469" spans="1:10" ht="15" customHeight="1" x14ac:dyDescent="0.2">
      <c r="A1469" s="1" t="s">
        <v>123</v>
      </c>
      <c r="B1469" s="8">
        <v>171</v>
      </c>
      <c r="D1469" s="17"/>
      <c r="E1469" s="17"/>
      <c r="F1469" s="17"/>
      <c r="G1469" s="17"/>
      <c r="H1469" s="17"/>
      <c r="I1469" s="17"/>
      <c r="J1469" s="17"/>
    </row>
    <row r="1470" spans="1:10" ht="15" customHeight="1" x14ac:dyDescent="0.2">
      <c r="A1470" s="1" t="s">
        <v>124</v>
      </c>
      <c r="B1470" s="8">
        <v>253</v>
      </c>
      <c r="D1470" s="17"/>
      <c r="E1470" s="17"/>
      <c r="F1470" s="17"/>
      <c r="G1470" s="17"/>
      <c r="H1470" s="17"/>
      <c r="I1470" s="17"/>
      <c r="J1470" s="17"/>
    </row>
    <row r="1471" spans="1:10" ht="15" customHeight="1" x14ac:dyDescent="0.2">
      <c r="A1471" s="1" t="s">
        <v>125</v>
      </c>
      <c r="B1471" s="8">
        <v>155</v>
      </c>
      <c r="D1471" s="17"/>
      <c r="E1471" s="17"/>
      <c r="F1471" s="17"/>
      <c r="G1471" s="17"/>
      <c r="H1471" s="17"/>
      <c r="I1471" s="17"/>
      <c r="J1471" s="17"/>
    </row>
    <row r="1472" spans="1:10" ht="15" customHeight="1" x14ac:dyDescent="0.2">
      <c r="A1472" s="1" t="s">
        <v>126</v>
      </c>
      <c r="B1472" s="8">
        <v>122</v>
      </c>
      <c r="D1472" s="17"/>
      <c r="E1472" s="17"/>
      <c r="F1472" s="17"/>
      <c r="G1472" s="17"/>
      <c r="H1472" s="17"/>
      <c r="I1472" s="17"/>
      <c r="J1472" s="17"/>
    </row>
    <row r="1473" spans="1:10" ht="15" customHeight="1" x14ac:dyDescent="0.2">
      <c r="A1473" s="1" t="s">
        <v>127</v>
      </c>
      <c r="B1473" s="8">
        <v>283</v>
      </c>
      <c r="D1473" s="17"/>
      <c r="E1473" s="17"/>
      <c r="F1473" s="17"/>
      <c r="G1473" s="17"/>
      <c r="H1473" s="17"/>
      <c r="I1473" s="17"/>
      <c r="J1473" s="17"/>
    </row>
    <row r="1474" spans="1:10" ht="15" customHeight="1" x14ac:dyDescent="0.2">
      <c r="A1474" s="1" t="s">
        <v>128</v>
      </c>
      <c r="B1474" s="8">
        <v>747</v>
      </c>
      <c r="D1474" s="17"/>
      <c r="E1474" s="17"/>
      <c r="F1474" s="17"/>
      <c r="G1474" s="17"/>
      <c r="H1474" s="17"/>
      <c r="I1474" s="17"/>
      <c r="J1474" s="17"/>
    </row>
    <row r="1475" spans="1:10" ht="15" customHeight="1" x14ac:dyDescent="0.2">
      <c r="A1475" s="1" t="s">
        <v>129</v>
      </c>
      <c r="B1475" s="8">
        <v>1049</v>
      </c>
      <c r="D1475" s="17"/>
      <c r="E1475" s="17"/>
      <c r="F1475" s="17"/>
      <c r="G1475" s="17"/>
      <c r="H1475" s="17"/>
      <c r="I1475" s="17"/>
      <c r="J1475" s="17"/>
    </row>
    <row r="1476" spans="1:10" ht="15" customHeight="1" x14ac:dyDescent="0.2">
      <c r="A1476" s="1" t="s">
        <v>130</v>
      </c>
      <c r="B1476" s="8">
        <v>1058</v>
      </c>
      <c r="D1476" s="17"/>
      <c r="E1476" s="17"/>
      <c r="F1476" s="17"/>
      <c r="G1476" s="17"/>
      <c r="H1476" s="17"/>
      <c r="I1476" s="17"/>
      <c r="J1476" s="17"/>
    </row>
    <row r="1477" spans="1:10" ht="15" customHeight="1" x14ac:dyDescent="0.2">
      <c r="A1477" s="1" t="s">
        <v>131</v>
      </c>
      <c r="B1477" s="8">
        <v>727</v>
      </c>
      <c r="D1477" s="17"/>
      <c r="E1477" s="17"/>
      <c r="F1477" s="17"/>
      <c r="G1477" s="17"/>
      <c r="H1477" s="17"/>
      <c r="I1477" s="17"/>
      <c r="J1477" s="17"/>
    </row>
    <row r="1478" spans="1:10" ht="15" customHeight="1" x14ac:dyDescent="0.2">
      <c r="A1478" s="1" t="s">
        <v>132</v>
      </c>
      <c r="B1478" s="8">
        <v>724</v>
      </c>
      <c r="D1478" s="17"/>
      <c r="E1478" s="17"/>
      <c r="F1478" s="17"/>
      <c r="G1478" s="17"/>
      <c r="H1478" s="17"/>
      <c r="I1478" s="17"/>
      <c r="J1478" s="17"/>
    </row>
    <row r="1479" spans="1:10" ht="15" customHeight="1" x14ac:dyDescent="0.2">
      <c r="A1479" s="1" t="s">
        <v>133</v>
      </c>
      <c r="B1479" s="8">
        <v>268</v>
      </c>
      <c r="D1479" s="17"/>
      <c r="E1479" s="17"/>
      <c r="F1479" s="17"/>
      <c r="G1479" s="17"/>
      <c r="H1479" s="17"/>
      <c r="I1479" s="17"/>
      <c r="J1479" s="17"/>
    </row>
    <row r="1480" spans="1:10" ht="15" customHeight="1" x14ac:dyDescent="0.2">
      <c r="A1480" s="1" t="s">
        <v>134</v>
      </c>
      <c r="B1480" s="28">
        <v>87850.877089999994</v>
      </c>
      <c r="D1480" s="17"/>
      <c r="E1480" s="17"/>
      <c r="F1480" s="17"/>
      <c r="G1480" s="17"/>
      <c r="H1480" s="17"/>
      <c r="I1480" s="17"/>
      <c r="J1480" s="17"/>
    </row>
    <row r="1481" spans="1:10" ht="15" customHeight="1" x14ac:dyDescent="0.2">
      <c r="A1481" s="1"/>
      <c r="B1481" s="8"/>
      <c r="D1481" s="17"/>
      <c r="E1481" s="17"/>
      <c r="F1481" s="17"/>
      <c r="G1481" s="17"/>
      <c r="H1481" s="17"/>
      <c r="I1481" s="17"/>
      <c r="J1481" s="17"/>
    </row>
    <row r="1482" spans="1:10" ht="15" customHeight="1" x14ac:dyDescent="0.2">
      <c r="A1482" s="1" t="s">
        <v>97</v>
      </c>
      <c r="B1482" s="8"/>
      <c r="D1482" s="17"/>
      <c r="E1482" s="17"/>
      <c r="F1482" s="17"/>
      <c r="G1482" s="17"/>
      <c r="H1482" s="17"/>
      <c r="I1482" s="17"/>
      <c r="J1482" s="17"/>
    </row>
    <row r="1483" spans="1:10" ht="15" customHeight="1" x14ac:dyDescent="0.2">
      <c r="A1483" s="1" t="s">
        <v>3</v>
      </c>
      <c r="B1483" s="8">
        <v>7947</v>
      </c>
      <c r="D1483" s="17"/>
      <c r="E1483" s="17"/>
      <c r="F1483" s="17"/>
      <c r="G1483" s="17"/>
      <c r="H1483" s="17"/>
      <c r="I1483" s="17"/>
      <c r="J1483" s="17"/>
    </row>
    <row r="1484" spans="1:10" ht="15" customHeight="1" x14ac:dyDescent="0.2">
      <c r="A1484" s="1" t="s">
        <v>118</v>
      </c>
      <c r="B1484" s="8">
        <v>582</v>
      </c>
      <c r="D1484" s="17"/>
      <c r="E1484" s="17"/>
      <c r="F1484" s="17"/>
      <c r="G1484" s="17"/>
      <c r="H1484" s="17"/>
      <c r="I1484" s="17"/>
      <c r="J1484" s="17"/>
    </row>
    <row r="1485" spans="1:10" ht="15" customHeight="1" x14ac:dyDescent="0.2">
      <c r="A1485" s="1" t="s">
        <v>119</v>
      </c>
      <c r="B1485" s="8">
        <v>427</v>
      </c>
      <c r="D1485" s="17"/>
      <c r="E1485" s="17"/>
      <c r="F1485" s="17"/>
      <c r="G1485" s="17"/>
      <c r="H1485" s="17"/>
      <c r="I1485" s="17"/>
      <c r="J1485" s="17"/>
    </row>
    <row r="1486" spans="1:10" ht="15" customHeight="1" x14ac:dyDescent="0.2">
      <c r="A1486" s="1" t="s">
        <v>120</v>
      </c>
      <c r="B1486" s="8">
        <v>334</v>
      </c>
      <c r="D1486" s="17"/>
      <c r="E1486" s="17"/>
      <c r="F1486" s="17"/>
      <c r="G1486" s="17"/>
      <c r="H1486" s="17"/>
      <c r="I1486" s="17"/>
      <c r="J1486" s="17"/>
    </row>
    <row r="1487" spans="1:10" ht="15" customHeight="1" x14ac:dyDescent="0.2">
      <c r="A1487" s="1" t="s">
        <v>121</v>
      </c>
      <c r="B1487" s="8">
        <v>493</v>
      </c>
      <c r="D1487" s="17"/>
      <c r="E1487" s="17"/>
      <c r="F1487" s="17"/>
      <c r="G1487" s="17"/>
      <c r="H1487" s="17"/>
      <c r="I1487" s="17"/>
      <c r="J1487" s="17"/>
    </row>
    <row r="1488" spans="1:10" ht="15" customHeight="1" x14ac:dyDescent="0.2">
      <c r="A1488" s="1" t="s">
        <v>122</v>
      </c>
      <c r="B1488" s="8">
        <v>403</v>
      </c>
      <c r="D1488" s="17"/>
      <c r="E1488" s="17"/>
      <c r="F1488" s="17"/>
      <c r="G1488" s="17"/>
      <c r="H1488" s="17"/>
      <c r="I1488" s="17"/>
      <c r="J1488" s="17"/>
    </row>
    <row r="1489" spans="1:10" ht="15" customHeight="1" x14ac:dyDescent="0.2">
      <c r="A1489" s="1" t="s">
        <v>123</v>
      </c>
      <c r="B1489" s="8">
        <v>301</v>
      </c>
      <c r="D1489" s="17"/>
      <c r="E1489" s="17"/>
      <c r="F1489" s="17"/>
      <c r="G1489" s="17"/>
      <c r="H1489" s="17"/>
      <c r="I1489" s="17"/>
      <c r="J1489" s="17"/>
    </row>
    <row r="1490" spans="1:10" ht="15" customHeight="1" x14ac:dyDescent="0.2">
      <c r="A1490" s="1" t="s">
        <v>124</v>
      </c>
      <c r="B1490" s="8">
        <v>264</v>
      </c>
      <c r="D1490" s="17"/>
      <c r="E1490" s="17"/>
      <c r="F1490" s="17"/>
      <c r="G1490" s="17"/>
      <c r="H1490" s="17"/>
      <c r="I1490" s="17"/>
      <c r="J1490" s="17"/>
    </row>
    <row r="1491" spans="1:10" ht="15" customHeight="1" x14ac:dyDescent="0.2">
      <c r="A1491" s="1" t="s">
        <v>125</v>
      </c>
      <c r="B1491" s="8">
        <v>303</v>
      </c>
      <c r="D1491" s="17"/>
      <c r="E1491" s="17"/>
      <c r="F1491" s="17"/>
      <c r="G1491" s="17"/>
      <c r="H1491" s="17"/>
      <c r="I1491" s="17"/>
      <c r="J1491" s="17"/>
    </row>
    <row r="1492" spans="1:10" ht="15" customHeight="1" x14ac:dyDescent="0.2">
      <c r="A1492" s="1" t="s">
        <v>126</v>
      </c>
      <c r="B1492" s="8">
        <v>270</v>
      </c>
      <c r="D1492" s="17"/>
      <c r="E1492" s="17"/>
      <c r="F1492" s="17"/>
      <c r="G1492" s="17"/>
      <c r="H1492" s="17"/>
      <c r="I1492" s="17"/>
      <c r="J1492" s="17"/>
    </row>
    <row r="1493" spans="1:10" ht="15" customHeight="1" x14ac:dyDescent="0.2">
      <c r="A1493" s="1" t="s">
        <v>127</v>
      </c>
      <c r="B1493" s="8">
        <v>521</v>
      </c>
      <c r="D1493" s="17"/>
      <c r="E1493" s="17"/>
      <c r="F1493" s="17"/>
      <c r="G1493" s="17"/>
      <c r="H1493" s="17"/>
      <c r="I1493" s="17"/>
      <c r="J1493" s="17"/>
    </row>
    <row r="1494" spans="1:10" ht="15" customHeight="1" x14ac:dyDescent="0.2">
      <c r="A1494" s="1" t="s">
        <v>128</v>
      </c>
      <c r="B1494" s="8">
        <v>761</v>
      </c>
      <c r="D1494" s="17"/>
      <c r="E1494" s="17"/>
      <c r="F1494" s="17"/>
      <c r="G1494" s="17"/>
      <c r="H1494" s="17"/>
      <c r="I1494" s="17"/>
      <c r="J1494" s="17"/>
    </row>
    <row r="1495" spans="1:10" ht="15" customHeight="1" x14ac:dyDescent="0.2">
      <c r="A1495" s="1" t="s">
        <v>129</v>
      </c>
      <c r="B1495" s="8">
        <v>1313</v>
      </c>
      <c r="D1495" s="17"/>
      <c r="E1495" s="17"/>
      <c r="F1495" s="17"/>
      <c r="G1495" s="17"/>
      <c r="H1495" s="17"/>
      <c r="I1495" s="17"/>
      <c r="J1495" s="17"/>
    </row>
    <row r="1496" spans="1:10" ht="15" customHeight="1" x14ac:dyDescent="0.2">
      <c r="A1496" s="1" t="s">
        <v>130</v>
      </c>
      <c r="B1496" s="8">
        <v>862</v>
      </c>
      <c r="D1496" s="17"/>
      <c r="E1496" s="17"/>
      <c r="F1496" s="17"/>
      <c r="G1496" s="17"/>
      <c r="H1496" s="17"/>
      <c r="I1496" s="17"/>
      <c r="J1496" s="17"/>
    </row>
    <row r="1497" spans="1:10" ht="15" customHeight="1" x14ac:dyDescent="0.2">
      <c r="A1497" s="1" t="s">
        <v>131</v>
      </c>
      <c r="B1497" s="8">
        <v>328</v>
      </c>
      <c r="D1497" s="17"/>
      <c r="E1497" s="17"/>
      <c r="F1497" s="17"/>
      <c r="G1497" s="17"/>
      <c r="H1497" s="17"/>
      <c r="I1497" s="17"/>
      <c r="J1497" s="17"/>
    </row>
    <row r="1498" spans="1:10" ht="15" customHeight="1" x14ac:dyDescent="0.2">
      <c r="A1498" s="1" t="s">
        <v>132</v>
      </c>
      <c r="B1498" s="8">
        <v>504</v>
      </c>
      <c r="D1498" s="17"/>
      <c r="E1498" s="17"/>
      <c r="F1498" s="17"/>
      <c r="G1498" s="17"/>
      <c r="H1498" s="17"/>
      <c r="I1498" s="17"/>
      <c r="J1498" s="17"/>
    </row>
    <row r="1499" spans="1:10" ht="15" customHeight="1" x14ac:dyDescent="0.2">
      <c r="A1499" s="1" t="s">
        <v>133</v>
      </c>
      <c r="B1499" s="8">
        <v>281</v>
      </c>
      <c r="D1499" s="17"/>
      <c r="E1499" s="17"/>
      <c r="F1499" s="17"/>
      <c r="G1499" s="17"/>
      <c r="H1499" s="17"/>
      <c r="I1499" s="17"/>
      <c r="J1499" s="17"/>
    </row>
    <row r="1500" spans="1:10" ht="15" customHeight="1" x14ac:dyDescent="0.2">
      <c r="A1500" s="1" t="s">
        <v>134</v>
      </c>
      <c r="B1500" s="28">
        <v>61222.691255634207</v>
      </c>
      <c r="D1500" s="17"/>
      <c r="E1500" s="17"/>
      <c r="F1500" s="17"/>
      <c r="G1500" s="17"/>
      <c r="H1500" s="17"/>
      <c r="I1500" s="17"/>
      <c r="J1500" s="17"/>
    </row>
    <row r="1501" spans="1:10" ht="15" customHeight="1" x14ac:dyDescent="0.2">
      <c r="A1501" s="1"/>
      <c r="B1501" s="8"/>
      <c r="D1501" s="17"/>
      <c r="E1501" s="17"/>
      <c r="F1501" s="17"/>
      <c r="G1501" s="17"/>
      <c r="H1501" s="17"/>
      <c r="I1501" s="17"/>
      <c r="J1501" s="17"/>
    </row>
    <row r="1502" spans="1:10" ht="15" customHeight="1" x14ac:dyDescent="0.2">
      <c r="A1502" s="1" t="s">
        <v>98</v>
      </c>
      <c r="B1502" s="8"/>
      <c r="D1502" s="17"/>
      <c r="E1502" s="17"/>
      <c r="F1502" s="17"/>
      <c r="G1502" s="17"/>
      <c r="H1502" s="17"/>
      <c r="I1502" s="17"/>
      <c r="J1502" s="17"/>
    </row>
    <row r="1503" spans="1:10" ht="15" customHeight="1" x14ac:dyDescent="0.2">
      <c r="A1503" s="1" t="s">
        <v>3</v>
      </c>
      <c r="B1503" s="8">
        <v>6116</v>
      </c>
      <c r="D1503" s="17"/>
      <c r="E1503" s="17"/>
      <c r="F1503" s="17"/>
      <c r="G1503" s="17"/>
      <c r="H1503" s="17"/>
      <c r="I1503" s="17"/>
      <c r="J1503" s="17"/>
    </row>
    <row r="1504" spans="1:10" ht="15" customHeight="1" x14ac:dyDescent="0.2">
      <c r="A1504" s="1" t="s">
        <v>118</v>
      </c>
      <c r="B1504" s="8">
        <v>520</v>
      </c>
      <c r="D1504" s="17"/>
      <c r="E1504" s="17"/>
      <c r="F1504" s="17"/>
      <c r="G1504" s="17"/>
      <c r="H1504" s="17"/>
      <c r="I1504" s="17"/>
      <c r="J1504" s="17"/>
    </row>
    <row r="1505" spans="1:10" ht="15" customHeight="1" x14ac:dyDescent="0.2">
      <c r="A1505" s="1" t="s">
        <v>119</v>
      </c>
      <c r="B1505" s="8">
        <v>371</v>
      </c>
      <c r="D1505" s="17"/>
      <c r="E1505" s="17"/>
      <c r="F1505" s="17"/>
      <c r="G1505" s="17"/>
      <c r="H1505" s="17"/>
      <c r="I1505" s="17"/>
      <c r="J1505" s="17"/>
    </row>
    <row r="1506" spans="1:10" ht="15" customHeight="1" x14ac:dyDescent="0.2">
      <c r="A1506" s="1" t="s">
        <v>120</v>
      </c>
      <c r="B1506" s="8">
        <v>459</v>
      </c>
      <c r="D1506" s="17"/>
      <c r="E1506" s="17"/>
      <c r="F1506" s="17"/>
      <c r="G1506" s="17"/>
      <c r="H1506" s="17"/>
      <c r="I1506" s="17"/>
      <c r="J1506" s="17"/>
    </row>
    <row r="1507" spans="1:10" ht="15" customHeight="1" x14ac:dyDescent="0.2">
      <c r="A1507" s="1" t="s">
        <v>121</v>
      </c>
      <c r="B1507" s="8">
        <v>555</v>
      </c>
      <c r="D1507" s="17"/>
      <c r="E1507" s="17"/>
      <c r="F1507" s="17"/>
      <c r="G1507" s="17"/>
      <c r="H1507" s="17"/>
      <c r="I1507" s="17"/>
      <c r="J1507" s="17"/>
    </row>
    <row r="1508" spans="1:10" ht="15" customHeight="1" x14ac:dyDescent="0.2">
      <c r="A1508" s="1" t="s">
        <v>122</v>
      </c>
      <c r="B1508" s="8">
        <v>355</v>
      </c>
      <c r="D1508" s="17"/>
      <c r="E1508" s="17"/>
      <c r="F1508" s="17"/>
      <c r="G1508" s="17"/>
      <c r="H1508" s="17"/>
      <c r="I1508" s="17"/>
      <c r="J1508" s="17"/>
    </row>
    <row r="1509" spans="1:10" ht="15" customHeight="1" x14ac:dyDescent="0.2">
      <c r="A1509" s="1" t="s">
        <v>123</v>
      </c>
      <c r="B1509" s="8">
        <v>357</v>
      </c>
      <c r="D1509" s="17"/>
      <c r="E1509" s="17"/>
      <c r="F1509" s="17"/>
      <c r="G1509" s="17"/>
      <c r="H1509" s="17"/>
      <c r="I1509" s="17"/>
      <c r="J1509" s="17"/>
    </row>
    <row r="1510" spans="1:10" ht="15" customHeight="1" x14ac:dyDescent="0.2">
      <c r="A1510" s="1" t="s">
        <v>124</v>
      </c>
      <c r="B1510" s="8">
        <v>230</v>
      </c>
      <c r="D1510" s="17"/>
      <c r="E1510" s="17"/>
      <c r="F1510" s="17"/>
      <c r="G1510" s="17"/>
      <c r="H1510" s="17"/>
      <c r="I1510" s="17"/>
      <c r="J1510" s="17"/>
    </row>
    <row r="1511" spans="1:10" ht="15" customHeight="1" x14ac:dyDescent="0.2">
      <c r="A1511" s="1" t="s">
        <v>125</v>
      </c>
      <c r="B1511" s="8">
        <v>312</v>
      </c>
      <c r="D1511" s="17"/>
      <c r="E1511" s="17"/>
      <c r="F1511" s="17"/>
      <c r="G1511" s="17"/>
      <c r="H1511" s="17"/>
      <c r="I1511" s="17"/>
      <c r="J1511" s="17"/>
    </row>
    <row r="1512" spans="1:10" ht="15" customHeight="1" x14ac:dyDescent="0.2">
      <c r="A1512" s="1" t="s">
        <v>126</v>
      </c>
      <c r="B1512" s="8">
        <v>177</v>
      </c>
      <c r="D1512" s="17"/>
      <c r="E1512" s="17"/>
      <c r="F1512" s="17"/>
      <c r="G1512" s="17"/>
      <c r="H1512" s="17"/>
      <c r="I1512" s="17"/>
      <c r="J1512" s="17"/>
    </row>
    <row r="1513" spans="1:10" ht="15" customHeight="1" x14ac:dyDescent="0.2">
      <c r="A1513" s="1" t="s">
        <v>127</v>
      </c>
      <c r="B1513" s="8">
        <v>486</v>
      </c>
      <c r="D1513" s="17"/>
      <c r="E1513" s="17"/>
      <c r="F1513" s="17"/>
      <c r="G1513" s="17"/>
      <c r="H1513" s="17"/>
      <c r="I1513" s="17"/>
      <c r="J1513" s="17"/>
    </row>
    <row r="1514" spans="1:10" ht="15" customHeight="1" x14ac:dyDescent="0.2">
      <c r="A1514" s="1" t="s">
        <v>128</v>
      </c>
      <c r="B1514" s="8">
        <v>710</v>
      </c>
      <c r="D1514" s="17"/>
      <c r="E1514" s="17"/>
      <c r="F1514" s="17"/>
      <c r="G1514" s="17"/>
      <c r="H1514" s="17"/>
      <c r="I1514" s="17"/>
      <c r="J1514" s="17"/>
    </row>
    <row r="1515" spans="1:10" ht="15" customHeight="1" x14ac:dyDescent="0.2">
      <c r="A1515" s="1" t="s">
        <v>129</v>
      </c>
      <c r="B1515" s="8">
        <v>913</v>
      </c>
      <c r="D1515" s="17"/>
      <c r="E1515" s="17"/>
      <c r="F1515" s="17"/>
      <c r="G1515" s="17"/>
      <c r="H1515" s="17"/>
      <c r="I1515" s="17"/>
      <c r="J1515" s="17"/>
    </row>
    <row r="1516" spans="1:10" ht="15" customHeight="1" x14ac:dyDescent="0.2">
      <c r="A1516" s="1" t="s">
        <v>130</v>
      </c>
      <c r="B1516" s="8">
        <v>273</v>
      </c>
      <c r="D1516" s="17"/>
      <c r="E1516" s="17"/>
      <c r="F1516" s="17"/>
      <c r="G1516" s="17"/>
      <c r="H1516" s="17"/>
      <c r="I1516" s="17"/>
      <c r="J1516" s="17"/>
    </row>
    <row r="1517" spans="1:10" ht="15" customHeight="1" x14ac:dyDescent="0.2">
      <c r="A1517" s="1" t="s">
        <v>131</v>
      </c>
      <c r="B1517" s="8">
        <v>184</v>
      </c>
      <c r="D1517" s="17"/>
      <c r="E1517" s="17"/>
      <c r="F1517" s="17"/>
      <c r="G1517" s="17"/>
      <c r="H1517" s="17"/>
      <c r="I1517" s="17"/>
      <c r="J1517" s="17"/>
    </row>
    <row r="1518" spans="1:10" ht="15" customHeight="1" x14ac:dyDescent="0.2">
      <c r="A1518" s="1" t="s">
        <v>132</v>
      </c>
      <c r="B1518" s="8">
        <v>151</v>
      </c>
      <c r="D1518" s="17"/>
      <c r="E1518" s="17"/>
      <c r="F1518" s="17"/>
      <c r="G1518" s="17"/>
      <c r="H1518" s="17"/>
      <c r="I1518" s="17"/>
      <c r="J1518" s="17"/>
    </row>
    <row r="1519" spans="1:10" ht="15" customHeight="1" x14ac:dyDescent="0.2">
      <c r="A1519" s="1" t="s">
        <v>133</v>
      </c>
      <c r="B1519" s="8">
        <v>63</v>
      </c>
      <c r="D1519" s="17"/>
      <c r="E1519" s="17"/>
      <c r="F1519" s="17"/>
      <c r="G1519" s="17"/>
      <c r="H1519" s="17"/>
      <c r="I1519" s="17"/>
      <c r="J1519" s="17"/>
    </row>
    <row r="1520" spans="1:10" ht="15" customHeight="1" x14ac:dyDescent="0.2">
      <c r="A1520" s="1" t="s">
        <v>134</v>
      </c>
      <c r="B1520" s="28">
        <v>43259.249390377852</v>
      </c>
      <c r="D1520" s="17"/>
      <c r="E1520" s="17"/>
      <c r="F1520" s="17"/>
      <c r="G1520" s="17"/>
      <c r="H1520" s="17"/>
      <c r="I1520" s="17"/>
      <c r="J1520" s="17"/>
    </row>
    <row r="1521" spans="1:10" ht="15" customHeight="1" x14ac:dyDescent="0.2">
      <c r="A1521" s="1"/>
      <c r="B1521" s="8"/>
      <c r="D1521" s="17"/>
      <c r="E1521" s="17"/>
      <c r="F1521" s="17"/>
      <c r="G1521" s="17"/>
      <c r="H1521" s="17"/>
      <c r="I1521" s="17"/>
      <c r="J1521" s="17"/>
    </row>
    <row r="1522" spans="1:10" ht="15" customHeight="1" x14ac:dyDescent="0.2">
      <c r="A1522" s="1" t="s">
        <v>99</v>
      </c>
      <c r="B1522" s="8"/>
      <c r="D1522" s="17"/>
      <c r="E1522" s="17"/>
      <c r="F1522" s="17"/>
      <c r="G1522" s="17"/>
      <c r="H1522" s="17"/>
      <c r="I1522" s="17"/>
      <c r="J1522" s="17"/>
    </row>
    <row r="1523" spans="1:10" ht="15" customHeight="1" x14ac:dyDescent="0.2">
      <c r="A1523" s="1" t="s">
        <v>3</v>
      </c>
      <c r="B1523" s="8">
        <v>28669</v>
      </c>
      <c r="D1523" s="17"/>
      <c r="E1523" s="17"/>
      <c r="F1523" s="17"/>
      <c r="G1523" s="17"/>
      <c r="H1523" s="17"/>
      <c r="I1523" s="17"/>
      <c r="J1523" s="17"/>
    </row>
    <row r="1524" spans="1:10" ht="15" customHeight="1" x14ac:dyDescent="0.2">
      <c r="A1524" s="1" t="s">
        <v>118</v>
      </c>
      <c r="B1524" s="8">
        <v>3262</v>
      </c>
      <c r="D1524" s="17"/>
      <c r="E1524" s="17"/>
      <c r="F1524" s="17"/>
      <c r="G1524" s="17"/>
      <c r="H1524" s="17"/>
      <c r="I1524" s="17"/>
      <c r="J1524" s="17"/>
    </row>
    <row r="1525" spans="1:10" ht="15" customHeight="1" x14ac:dyDescent="0.2">
      <c r="A1525" s="1" t="s">
        <v>119</v>
      </c>
      <c r="B1525" s="8">
        <v>1963</v>
      </c>
      <c r="D1525" s="17"/>
      <c r="E1525" s="17"/>
      <c r="F1525" s="17"/>
      <c r="G1525" s="17"/>
      <c r="H1525" s="17"/>
      <c r="I1525" s="17"/>
      <c r="J1525" s="17"/>
    </row>
    <row r="1526" spans="1:10" ht="15" customHeight="1" x14ac:dyDescent="0.2">
      <c r="A1526" s="1" t="s">
        <v>120</v>
      </c>
      <c r="B1526" s="8">
        <v>1730</v>
      </c>
      <c r="D1526" s="17"/>
      <c r="E1526" s="17"/>
      <c r="F1526" s="17"/>
      <c r="G1526" s="17"/>
      <c r="H1526" s="17"/>
      <c r="I1526" s="17"/>
      <c r="J1526" s="17"/>
    </row>
    <row r="1527" spans="1:10" ht="15" customHeight="1" x14ac:dyDescent="0.2">
      <c r="A1527" s="1" t="s">
        <v>121</v>
      </c>
      <c r="B1527" s="8">
        <v>1233</v>
      </c>
      <c r="D1527" s="17"/>
      <c r="E1527" s="17"/>
      <c r="F1527" s="17"/>
      <c r="G1527" s="17"/>
      <c r="H1527" s="17"/>
      <c r="I1527" s="17"/>
      <c r="J1527" s="17"/>
    </row>
    <row r="1528" spans="1:10" ht="15" customHeight="1" x14ac:dyDescent="0.2">
      <c r="A1528" s="1" t="s">
        <v>122</v>
      </c>
      <c r="B1528" s="8">
        <v>1689</v>
      </c>
      <c r="D1528" s="17"/>
      <c r="E1528" s="17"/>
      <c r="F1528" s="17"/>
      <c r="G1528" s="17"/>
      <c r="H1528" s="17"/>
      <c r="I1528" s="17"/>
      <c r="J1528" s="17"/>
    </row>
    <row r="1529" spans="1:10" ht="15" customHeight="1" x14ac:dyDescent="0.2">
      <c r="A1529" s="1" t="s">
        <v>123</v>
      </c>
      <c r="B1529" s="8">
        <v>1479</v>
      </c>
      <c r="D1529" s="17"/>
      <c r="E1529" s="17"/>
      <c r="F1529" s="17"/>
      <c r="G1529" s="17"/>
      <c r="H1529" s="17"/>
      <c r="I1529" s="17"/>
      <c r="J1529" s="17"/>
    </row>
    <row r="1530" spans="1:10" ht="15" customHeight="1" x14ac:dyDescent="0.2">
      <c r="A1530" s="1" t="s">
        <v>124</v>
      </c>
      <c r="B1530" s="8">
        <v>1622</v>
      </c>
      <c r="D1530" s="17"/>
      <c r="E1530" s="17"/>
      <c r="F1530" s="17"/>
      <c r="G1530" s="17"/>
      <c r="H1530" s="17"/>
      <c r="I1530" s="17"/>
      <c r="J1530" s="17"/>
    </row>
    <row r="1531" spans="1:10" ht="15" customHeight="1" x14ac:dyDescent="0.2">
      <c r="A1531" s="1" t="s">
        <v>125</v>
      </c>
      <c r="B1531" s="8">
        <v>1513</v>
      </c>
      <c r="D1531" s="17"/>
      <c r="E1531" s="17"/>
      <c r="F1531" s="17"/>
      <c r="G1531" s="17"/>
      <c r="H1531" s="17"/>
      <c r="I1531" s="17"/>
      <c r="J1531" s="17"/>
    </row>
    <row r="1532" spans="1:10" ht="15" customHeight="1" x14ac:dyDescent="0.2">
      <c r="A1532" s="1" t="s">
        <v>126</v>
      </c>
      <c r="B1532" s="8">
        <v>864</v>
      </c>
      <c r="D1532" s="17"/>
      <c r="E1532" s="17"/>
      <c r="F1532" s="17"/>
      <c r="G1532" s="17"/>
      <c r="H1532" s="17"/>
      <c r="I1532" s="17"/>
      <c r="J1532" s="17"/>
    </row>
    <row r="1533" spans="1:10" ht="15" customHeight="1" x14ac:dyDescent="0.2">
      <c r="A1533" s="1" t="s">
        <v>127</v>
      </c>
      <c r="B1533" s="8">
        <v>2117</v>
      </c>
      <c r="D1533" s="17"/>
      <c r="E1533" s="17"/>
      <c r="F1533" s="17"/>
      <c r="G1533" s="17"/>
      <c r="H1533" s="17"/>
      <c r="I1533" s="17"/>
      <c r="J1533" s="17"/>
    </row>
    <row r="1534" spans="1:10" ht="15" customHeight="1" x14ac:dyDescent="0.2">
      <c r="A1534" s="1" t="s">
        <v>128</v>
      </c>
      <c r="B1534" s="8">
        <v>2638</v>
      </c>
      <c r="D1534" s="17"/>
      <c r="E1534" s="17"/>
      <c r="F1534" s="17"/>
      <c r="G1534" s="17"/>
      <c r="H1534" s="17"/>
      <c r="I1534" s="17"/>
      <c r="J1534" s="17"/>
    </row>
    <row r="1535" spans="1:10" ht="15" customHeight="1" x14ac:dyDescent="0.2">
      <c r="A1535" s="1" t="s">
        <v>129</v>
      </c>
      <c r="B1535" s="8">
        <v>3133</v>
      </c>
      <c r="D1535" s="17"/>
      <c r="E1535" s="17"/>
      <c r="F1535" s="17"/>
      <c r="G1535" s="17"/>
      <c r="H1535" s="17"/>
      <c r="I1535" s="17"/>
      <c r="J1535" s="17"/>
    </row>
    <row r="1536" spans="1:10" ht="15" customHeight="1" x14ac:dyDescent="0.2">
      <c r="A1536" s="1" t="s">
        <v>130</v>
      </c>
      <c r="B1536" s="8">
        <v>1721</v>
      </c>
      <c r="D1536" s="17"/>
      <c r="E1536" s="17"/>
      <c r="F1536" s="17"/>
      <c r="G1536" s="17"/>
      <c r="H1536" s="17"/>
      <c r="I1536" s="17"/>
      <c r="J1536" s="17"/>
    </row>
    <row r="1537" spans="1:10" ht="15" customHeight="1" x14ac:dyDescent="0.2">
      <c r="A1537" s="1" t="s">
        <v>131</v>
      </c>
      <c r="B1537" s="8">
        <v>1259</v>
      </c>
      <c r="D1537" s="17"/>
      <c r="E1537" s="17"/>
      <c r="F1537" s="17"/>
      <c r="G1537" s="17"/>
      <c r="H1537" s="17"/>
      <c r="I1537" s="17"/>
      <c r="J1537" s="17"/>
    </row>
    <row r="1538" spans="1:10" ht="15" customHeight="1" x14ac:dyDescent="0.2">
      <c r="A1538" s="1" t="s">
        <v>132</v>
      </c>
      <c r="B1538" s="8">
        <v>1283</v>
      </c>
      <c r="D1538" s="17"/>
      <c r="E1538" s="17"/>
      <c r="F1538" s="17"/>
      <c r="G1538" s="17"/>
      <c r="H1538" s="17"/>
      <c r="I1538" s="17"/>
      <c r="J1538" s="17"/>
    </row>
    <row r="1539" spans="1:10" ht="15" customHeight="1" x14ac:dyDescent="0.2">
      <c r="A1539" s="1" t="s">
        <v>133</v>
      </c>
      <c r="B1539" s="8">
        <v>1163</v>
      </c>
      <c r="D1539" s="17"/>
      <c r="E1539" s="17"/>
      <c r="F1539" s="17"/>
      <c r="G1539" s="17"/>
      <c r="H1539" s="17"/>
      <c r="I1539" s="17"/>
      <c r="J1539" s="17"/>
    </row>
    <row r="1540" spans="1:10" ht="15" customHeight="1" x14ac:dyDescent="0.2">
      <c r="A1540" s="1" t="s">
        <v>134</v>
      </c>
      <c r="B1540" s="28">
        <v>44428.925818636271</v>
      </c>
      <c r="D1540" s="17"/>
      <c r="E1540" s="17"/>
      <c r="F1540" s="17"/>
      <c r="G1540" s="17"/>
      <c r="H1540" s="17"/>
      <c r="I1540" s="17"/>
      <c r="J1540" s="17"/>
    </row>
    <row r="1541" spans="1:10" ht="15" customHeight="1" x14ac:dyDescent="0.2">
      <c r="A1541" s="1"/>
      <c r="B1541" s="8"/>
      <c r="D1541" s="17"/>
      <c r="E1541" s="17"/>
      <c r="F1541" s="17"/>
      <c r="G1541" s="17"/>
      <c r="H1541" s="17"/>
      <c r="I1541" s="17"/>
      <c r="J1541" s="17"/>
    </row>
    <row r="1542" spans="1:10" ht="15" customHeight="1" x14ac:dyDescent="0.2">
      <c r="A1542" s="1" t="s">
        <v>100</v>
      </c>
      <c r="B1542" s="8"/>
      <c r="D1542" s="17"/>
      <c r="E1542" s="17"/>
      <c r="F1542" s="17"/>
      <c r="G1542" s="17"/>
      <c r="H1542" s="17"/>
      <c r="I1542" s="17"/>
      <c r="J1542" s="17"/>
    </row>
    <row r="1543" spans="1:10" ht="15" customHeight="1" x14ac:dyDescent="0.2">
      <c r="A1543" s="1" t="s">
        <v>3</v>
      </c>
      <c r="B1543" s="8">
        <v>1020605</v>
      </c>
      <c r="D1543" s="17"/>
      <c r="E1543" s="17"/>
      <c r="F1543" s="17"/>
      <c r="G1543" s="17"/>
      <c r="H1543" s="17"/>
      <c r="I1543" s="17"/>
      <c r="J1543" s="17"/>
    </row>
    <row r="1544" spans="1:10" ht="15" customHeight="1" x14ac:dyDescent="0.2">
      <c r="A1544" s="1" t="s">
        <v>118</v>
      </c>
      <c r="B1544" s="8">
        <v>133257</v>
      </c>
      <c r="D1544" s="17"/>
      <c r="E1544" s="17"/>
      <c r="F1544" s="17"/>
      <c r="G1544" s="17"/>
      <c r="H1544" s="17"/>
      <c r="I1544" s="17"/>
      <c r="J1544" s="17"/>
    </row>
    <row r="1545" spans="1:10" ht="15" customHeight="1" x14ac:dyDescent="0.2">
      <c r="A1545" s="1" t="s">
        <v>119</v>
      </c>
      <c r="B1545" s="8">
        <v>73223</v>
      </c>
      <c r="D1545" s="17"/>
      <c r="E1545" s="17"/>
      <c r="F1545" s="17"/>
      <c r="G1545" s="17"/>
      <c r="H1545" s="17"/>
      <c r="I1545" s="17"/>
      <c r="J1545" s="17"/>
    </row>
    <row r="1546" spans="1:10" ht="15" customHeight="1" x14ac:dyDescent="0.2">
      <c r="A1546" s="1" t="s">
        <v>120</v>
      </c>
      <c r="B1546" s="8">
        <v>62337</v>
      </c>
      <c r="D1546" s="17"/>
      <c r="E1546" s="17"/>
      <c r="F1546" s="17"/>
      <c r="G1546" s="17"/>
      <c r="H1546" s="17"/>
      <c r="I1546" s="17"/>
      <c r="J1546" s="17"/>
    </row>
    <row r="1547" spans="1:10" ht="15" customHeight="1" x14ac:dyDescent="0.2">
      <c r="A1547" s="1" t="s">
        <v>121</v>
      </c>
      <c r="B1547" s="8">
        <v>61555</v>
      </c>
      <c r="D1547" s="17"/>
      <c r="E1547" s="17"/>
      <c r="F1547" s="17"/>
      <c r="G1547" s="17"/>
      <c r="H1547" s="17"/>
      <c r="I1547" s="17"/>
      <c r="J1547" s="17"/>
    </row>
    <row r="1548" spans="1:10" ht="15" customHeight="1" x14ac:dyDescent="0.2">
      <c r="A1548" s="1" t="s">
        <v>122</v>
      </c>
      <c r="B1548" s="8">
        <v>59269</v>
      </c>
      <c r="D1548" s="17"/>
      <c r="E1548" s="17"/>
      <c r="F1548" s="17"/>
      <c r="G1548" s="17"/>
      <c r="H1548" s="17"/>
      <c r="I1548" s="17"/>
      <c r="J1548" s="17"/>
    </row>
    <row r="1549" spans="1:10" ht="15" customHeight="1" x14ac:dyDescent="0.2">
      <c r="A1549" s="1" t="s">
        <v>123</v>
      </c>
      <c r="B1549" s="8">
        <v>61989</v>
      </c>
      <c r="D1549" s="17"/>
      <c r="E1549" s="17"/>
      <c r="F1549" s="17"/>
      <c r="G1549" s="17"/>
      <c r="H1549" s="17"/>
      <c r="I1549" s="17"/>
      <c r="J1549" s="17"/>
    </row>
    <row r="1550" spans="1:10" ht="15" customHeight="1" x14ac:dyDescent="0.2">
      <c r="A1550" s="1" t="s">
        <v>124</v>
      </c>
      <c r="B1550" s="8">
        <v>46205</v>
      </c>
      <c r="D1550" s="17"/>
      <c r="E1550" s="17"/>
      <c r="F1550" s="17"/>
      <c r="G1550" s="17"/>
      <c r="H1550" s="17"/>
      <c r="I1550" s="17"/>
      <c r="J1550" s="17"/>
    </row>
    <row r="1551" spans="1:10" ht="15" customHeight="1" x14ac:dyDescent="0.2">
      <c r="A1551" s="1" t="s">
        <v>125</v>
      </c>
      <c r="B1551" s="8">
        <v>53048</v>
      </c>
      <c r="D1551" s="17"/>
      <c r="E1551" s="17"/>
      <c r="F1551" s="17"/>
      <c r="G1551" s="17"/>
      <c r="H1551" s="17"/>
      <c r="I1551" s="17"/>
      <c r="J1551" s="17"/>
    </row>
    <row r="1552" spans="1:10" ht="15" customHeight="1" x14ac:dyDescent="0.2">
      <c r="A1552" s="1" t="s">
        <v>126</v>
      </c>
      <c r="B1552" s="8">
        <v>42977</v>
      </c>
      <c r="D1552" s="17"/>
      <c r="E1552" s="17"/>
      <c r="F1552" s="17"/>
      <c r="G1552" s="17"/>
      <c r="H1552" s="17"/>
      <c r="I1552" s="17"/>
      <c r="J1552" s="17"/>
    </row>
    <row r="1553" spans="1:10" ht="15" customHeight="1" x14ac:dyDescent="0.2">
      <c r="A1553" s="1" t="s">
        <v>127</v>
      </c>
      <c r="B1553" s="8">
        <v>80960</v>
      </c>
      <c r="D1553" s="17"/>
      <c r="E1553" s="17"/>
      <c r="F1553" s="17"/>
      <c r="G1553" s="17"/>
      <c r="H1553" s="17"/>
      <c r="I1553" s="17"/>
      <c r="J1553" s="17"/>
    </row>
    <row r="1554" spans="1:10" ht="15" customHeight="1" x14ac:dyDescent="0.2">
      <c r="A1554" s="1" t="s">
        <v>128</v>
      </c>
      <c r="B1554" s="8">
        <v>92154</v>
      </c>
      <c r="D1554" s="17"/>
      <c r="E1554" s="17"/>
      <c r="F1554" s="17"/>
      <c r="G1554" s="17"/>
      <c r="H1554" s="17"/>
      <c r="I1554" s="17"/>
      <c r="J1554" s="17"/>
    </row>
    <row r="1555" spans="1:10" ht="15" customHeight="1" x14ac:dyDescent="0.2">
      <c r="A1555" s="1" t="s">
        <v>129</v>
      </c>
      <c r="B1555" s="8">
        <v>98598</v>
      </c>
      <c r="D1555" s="17"/>
      <c r="E1555" s="17"/>
      <c r="F1555" s="17"/>
      <c r="G1555" s="17"/>
      <c r="H1555" s="17"/>
      <c r="I1555" s="17"/>
      <c r="J1555" s="17"/>
    </row>
    <row r="1556" spans="1:10" ht="15" customHeight="1" x14ac:dyDescent="0.2">
      <c r="A1556" s="1" t="s">
        <v>130</v>
      </c>
      <c r="B1556" s="8">
        <v>57446</v>
      </c>
      <c r="D1556" s="17"/>
      <c r="E1556" s="17"/>
      <c r="F1556" s="17"/>
      <c r="G1556" s="17"/>
      <c r="H1556" s="17"/>
      <c r="I1556" s="17"/>
      <c r="J1556" s="17"/>
    </row>
    <row r="1557" spans="1:10" ht="15" customHeight="1" x14ac:dyDescent="0.2">
      <c r="A1557" s="1" t="s">
        <v>131</v>
      </c>
      <c r="B1557" s="8">
        <v>34396</v>
      </c>
      <c r="D1557" s="17"/>
      <c r="E1557" s="17"/>
      <c r="F1557" s="17"/>
      <c r="G1557" s="17"/>
      <c r="H1557" s="17"/>
      <c r="I1557" s="17"/>
      <c r="J1557" s="17"/>
    </row>
    <row r="1558" spans="1:10" ht="15" customHeight="1" x14ac:dyDescent="0.2">
      <c r="A1558" s="1" t="s">
        <v>132</v>
      </c>
      <c r="B1558" s="8">
        <v>31506</v>
      </c>
      <c r="D1558" s="17"/>
      <c r="E1558" s="17"/>
      <c r="F1558" s="17"/>
      <c r="G1558" s="17"/>
      <c r="H1558" s="17"/>
      <c r="I1558" s="17"/>
      <c r="J1558" s="17"/>
    </row>
    <row r="1559" spans="1:10" ht="15" customHeight="1" x14ac:dyDescent="0.2">
      <c r="A1559" s="1" t="s">
        <v>133</v>
      </c>
      <c r="B1559" s="8">
        <v>31685</v>
      </c>
      <c r="D1559" s="17"/>
      <c r="E1559" s="17"/>
      <c r="F1559" s="17"/>
      <c r="G1559" s="17"/>
      <c r="H1559" s="17"/>
      <c r="I1559" s="17"/>
      <c r="J1559" s="17"/>
    </row>
    <row r="1560" spans="1:10" ht="15" customHeight="1" x14ac:dyDescent="0.2">
      <c r="A1560" s="2" t="s">
        <v>134</v>
      </c>
      <c r="B1560" s="28">
        <v>47850.74</v>
      </c>
      <c r="D1560" s="17"/>
      <c r="E1560" s="17"/>
      <c r="F1560" s="17"/>
      <c r="G1560" s="17"/>
      <c r="H1560" s="17"/>
      <c r="I1560" s="17"/>
      <c r="J1560" s="17"/>
    </row>
    <row r="1561" spans="1:10" ht="26.25" customHeight="1" x14ac:dyDescent="0.2">
      <c r="A1561" s="44" t="s">
        <v>308</v>
      </c>
      <c r="B1561" s="43"/>
      <c r="D1561" s="17"/>
      <c r="E1561" s="17"/>
      <c r="F1561" s="17"/>
      <c r="G1561" s="17"/>
      <c r="H1561" s="17"/>
      <c r="I1561" s="17"/>
      <c r="J1561" s="17"/>
    </row>
    <row r="1562" spans="1:10" ht="34.5" customHeight="1" x14ac:dyDescent="0.2">
      <c r="A1562" s="44" t="s">
        <v>310</v>
      </c>
      <c r="B1562" s="45"/>
      <c r="D1562" s="17"/>
      <c r="E1562" s="17"/>
      <c r="F1562" s="17"/>
      <c r="G1562" s="17"/>
      <c r="H1562" s="17"/>
      <c r="I1562" s="17"/>
      <c r="J1562" s="17"/>
    </row>
    <row r="1563" spans="1:10" ht="28.5" customHeight="1" x14ac:dyDescent="0.2">
      <c r="A1563" s="44" t="s">
        <v>107</v>
      </c>
      <c r="B1563" s="45"/>
      <c r="D1563" s="17"/>
      <c r="E1563" s="17"/>
      <c r="F1563" s="17"/>
      <c r="G1563" s="17"/>
      <c r="H1563" s="17"/>
      <c r="I1563" s="17"/>
      <c r="J1563" s="17"/>
    </row>
    <row r="1564" spans="1:10" ht="15" customHeight="1" x14ac:dyDescent="0.2">
      <c r="A1564" s="46" t="s">
        <v>312</v>
      </c>
      <c r="B1564" s="45"/>
      <c r="D1564" s="17"/>
      <c r="E1564" s="17"/>
      <c r="F1564" s="17"/>
      <c r="G1564" s="17"/>
      <c r="H1564" s="17"/>
      <c r="I1564" s="17"/>
      <c r="J1564" s="17"/>
    </row>
    <row r="1565" spans="1:10" ht="15.75" customHeight="1" x14ac:dyDescent="0.2">
      <c r="A1565" s="36" t="s">
        <v>313</v>
      </c>
      <c r="B1565" s="45"/>
      <c r="D1565" s="17"/>
      <c r="E1565" s="17"/>
      <c r="F1565" s="17"/>
      <c r="G1565" s="17"/>
      <c r="H1565" s="17"/>
      <c r="I1565" s="17"/>
      <c r="J1565" s="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pane ySplit="2" topLeftCell="A3" activePane="bottomLeft" state="frozen"/>
      <selection pane="bottomLeft" activeCell="B4" sqref="B4"/>
    </sheetView>
  </sheetViews>
  <sheetFormatPr baseColWidth="10" defaultColWidth="17.33203125" defaultRowHeight="15" customHeight="1" x14ac:dyDescent="0.15"/>
  <cols>
    <col min="1" max="1" width="28.5" customWidth="1"/>
    <col min="2" max="6" width="17.33203125" customWidth="1"/>
  </cols>
  <sheetData>
    <row r="1" spans="1:6" ht="15.75" customHeight="1" x14ac:dyDescent="0.2">
      <c r="A1" s="55" t="s">
        <v>139</v>
      </c>
      <c r="B1" s="51"/>
      <c r="C1" s="51"/>
      <c r="D1" s="4"/>
      <c r="E1" s="4"/>
      <c r="F1" s="4"/>
    </row>
    <row r="2" spans="1:6" ht="15.75" customHeight="1" x14ac:dyDescent="0.2">
      <c r="A2" s="4"/>
      <c r="B2" s="32">
        <v>1970</v>
      </c>
      <c r="C2" s="4"/>
      <c r="D2" s="4"/>
      <c r="E2" s="4"/>
      <c r="F2" s="4"/>
    </row>
    <row r="3" spans="1:6" ht="15.75" customHeight="1" x14ac:dyDescent="0.2">
      <c r="A3" s="4" t="s">
        <v>140</v>
      </c>
      <c r="B3" s="4"/>
      <c r="C3" s="4"/>
      <c r="D3" s="4"/>
      <c r="E3" s="4"/>
      <c r="F3" s="4"/>
    </row>
    <row r="4" spans="1:6" ht="15.75" customHeight="1" x14ac:dyDescent="0.2">
      <c r="A4" s="4" t="s">
        <v>3</v>
      </c>
      <c r="B4" s="20">
        <v>26926</v>
      </c>
      <c r="C4" s="4"/>
      <c r="D4" s="4"/>
      <c r="E4" s="4"/>
      <c r="F4" s="4"/>
    </row>
    <row r="5" spans="1:6" ht="15.75" customHeight="1" x14ac:dyDescent="0.2">
      <c r="A5" s="4" t="s">
        <v>141</v>
      </c>
      <c r="B5" s="20">
        <v>2752</v>
      </c>
      <c r="C5" s="4"/>
      <c r="D5" s="4"/>
      <c r="E5" s="4"/>
      <c r="F5" s="4"/>
    </row>
    <row r="6" spans="1:6" ht="15.75" customHeight="1" x14ac:dyDescent="0.2">
      <c r="A6" s="4" t="s">
        <v>142</v>
      </c>
      <c r="B6" s="20">
        <v>1412</v>
      </c>
      <c r="C6" s="4"/>
      <c r="D6" s="4"/>
      <c r="E6" s="4"/>
      <c r="F6" s="4"/>
    </row>
    <row r="7" spans="1:6" ht="15.75" customHeight="1" x14ac:dyDescent="0.2">
      <c r="A7" s="4" t="s">
        <v>143</v>
      </c>
      <c r="B7" s="20">
        <v>2863</v>
      </c>
      <c r="C7" s="4"/>
      <c r="D7" s="4"/>
      <c r="E7" s="4"/>
      <c r="F7" s="4"/>
    </row>
    <row r="8" spans="1:6" ht="15.75" customHeight="1" x14ac:dyDescent="0.2">
      <c r="A8" s="4" t="s">
        <v>144</v>
      </c>
      <c r="B8" s="20">
        <v>3879</v>
      </c>
      <c r="C8" s="4"/>
      <c r="D8" s="4"/>
      <c r="E8" s="4"/>
      <c r="F8" s="4"/>
    </row>
    <row r="9" spans="1:6" ht="15.75" customHeight="1" x14ac:dyDescent="0.2">
      <c r="A9" s="4" t="s">
        <v>145</v>
      </c>
      <c r="B9" s="20">
        <v>5295</v>
      </c>
      <c r="C9" s="4"/>
      <c r="D9" s="4"/>
      <c r="E9" s="4"/>
      <c r="F9" s="4"/>
    </row>
    <row r="10" spans="1:6" ht="15.75" customHeight="1" x14ac:dyDescent="0.2">
      <c r="A10" s="4" t="s">
        <v>119</v>
      </c>
      <c r="B10" s="20">
        <v>6050</v>
      </c>
      <c r="C10" s="4"/>
      <c r="D10" s="4"/>
      <c r="E10" s="4"/>
      <c r="F10" s="4"/>
    </row>
    <row r="11" spans="1:6" ht="15.75" customHeight="1" x14ac:dyDescent="0.2">
      <c r="A11" s="4" t="s">
        <v>146</v>
      </c>
      <c r="B11" s="20">
        <v>3909</v>
      </c>
      <c r="C11" s="4"/>
      <c r="D11" s="4"/>
      <c r="E11" s="4"/>
      <c r="F11" s="4"/>
    </row>
    <row r="12" spans="1:6" ht="15.75" customHeight="1" x14ac:dyDescent="0.2">
      <c r="A12" s="4" t="s">
        <v>147</v>
      </c>
      <c r="B12" s="4">
        <v>766</v>
      </c>
      <c r="C12" s="4"/>
      <c r="D12" s="4"/>
      <c r="E12" s="4"/>
      <c r="F12" s="4"/>
    </row>
    <row r="13" spans="1:6" ht="15.75" customHeight="1" x14ac:dyDescent="0.2">
      <c r="A13" s="4" t="s">
        <v>134</v>
      </c>
      <c r="B13" s="33">
        <v>46782</v>
      </c>
      <c r="C13" s="4"/>
      <c r="D13" s="4"/>
      <c r="E13" s="4"/>
      <c r="F13" s="4"/>
    </row>
    <row r="14" spans="1:6" ht="15.75" customHeight="1" x14ac:dyDescent="0.2">
      <c r="A14" s="4"/>
      <c r="B14" s="4"/>
      <c r="C14" s="4"/>
      <c r="D14" s="4"/>
      <c r="E14" s="4"/>
      <c r="F14" s="4"/>
    </row>
    <row r="15" spans="1:6" ht="15.75" customHeight="1" x14ac:dyDescent="0.2">
      <c r="A15" s="4" t="s">
        <v>148</v>
      </c>
      <c r="B15" s="4"/>
      <c r="C15" s="4"/>
      <c r="D15" s="4"/>
      <c r="E15" s="4"/>
      <c r="F15" s="4"/>
    </row>
    <row r="16" spans="1:6" ht="15.75" customHeight="1" x14ac:dyDescent="0.2">
      <c r="A16" s="4" t="s">
        <v>3</v>
      </c>
      <c r="B16" s="20">
        <v>24015</v>
      </c>
      <c r="C16" s="4"/>
      <c r="D16" s="4"/>
      <c r="E16" s="4"/>
      <c r="F16" s="4"/>
    </row>
    <row r="17" spans="1:6" ht="15.75" customHeight="1" x14ac:dyDescent="0.2">
      <c r="A17" s="4" t="s">
        <v>141</v>
      </c>
      <c r="B17" s="20">
        <v>1510</v>
      </c>
      <c r="C17" s="4"/>
      <c r="D17" s="4"/>
      <c r="E17" s="4"/>
      <c r="F17" s="4"/>
    </row>
    <row r="18" spans="1:6" ht="15.75" customHeight="1" x14ac:dyDescent="0.2">
      <c r="A18" s="4" t="s">
        <v>142</v>
      </c>
      <c r="B18" s="4">
        <v>831</v>
      </c>
      <c r="C18" s="4"/>
      <c r="D18" s="4"/>
      <c r="E18" s="4"/>
      <c r="F18" s="4"/>
    </row>
    <row r="19" spans="1:6" ht="15.75" customHeight="1" x14ac:dyDescent="0.2">
      <c r="A19" s="4" t="s">
        <v>143</v>
      </c>
      <c r="B19" s="20">
        <v>1506</v>
      </c>
      <c r="C19" s="4"/>
      <c r="D19" s="4"/>
      <c r="E19" s="4"/>
      <c r="F19" s="4"/>
    </row>
    <row r="20" spans="1:6" ht="15.75" customHeight="1" x14ac:dyDescent="0.2">
      <c r="A20" s="4" t="s">
        <v>144</v>
      </c>
      <c r="B20" s="20">
        <v>1860</v>
      </c>
      <c r="C20" s="4"/>
      <c r="D20" s="4"/>
      <c r="E20" s="4"/>
      <c r="F20" s="4"/>
    </row>
    <row r="21" spans="1:6" ht="15.75" customHeight="1" x14ac:dyDescent="0.2">
      <c r="A21" s="4" t="s">
        <v>145</v>
      </c>
      <c r="B21" s="20">
        <v>3555</v>
      </c>
      <c r="C21" s="4"/>
      <c r="D21" s="4"/>
      <c r="E21" s="4"/>
      <c r="F21" s="4"/>
    </row>
    <row r="22" spans="1:6" ht="15.75" customHeight="1" x14ac:dyDescent="0.2">
      <c r="A22" s="4" t="s">
        <v>119</v>
      </c>
      <c r="B22" s="20">
        <v>6402</v>
      </c>
      <c r="C22" s="4"/>
      <c r="D22" s="4"/>
      <c r="E22" s="4"/>
      <c r="F22" s="4"/>
    </row>
    <row r="23" spans="1:6" ht="15.75" customHeight="1" x14ac:dyDescent="0.2">
      <c r="A23" s="4" t="s">
        <v>146</v>
      </c>
      <c r="B23" s="20">
        <v>5972</v>
      </c>
      <c r="C23" s="4"/>
      <c r="D23" s="4"/>
      <c r="E23" s="4"/>
      <c r="F23" s="4"/>
    </row>
    <row r="24" spans="1:6" ht="15.75" customHeight="1" x14ac:dyDescent="0.2">
      <c r="A24" s="4" t="s">
        <v>147</v>
      </c>
      <c r="B24" s="20">
        <v>2379</v>
      </c>
      <c r="C24" s="4"/>
      <c r="D24" s="4"/>
      <c r="E24" s="4"/>
      <c r="F24" s="4"/>
    </row>
    <row r="25" spans="1:6" ht="15.75" customHeight="1" x14ac:dyDescent="0.2">
      <c r="A25" s="4" t="s">
        <v>134</v>
      </c>
      <c r="B25" s="33">
        <v>67241</v>
      </c>
      <c r="C25" s="4"/>
      <c r="D25" s="4"/>
      <c r="E25" s="4"/>
      <c r="F25" s="4"/>
    </row>
    <row r="26" spans="1:6" ht="15.75" customHeight="1" x14ac:dyDescent="0.2">
      <c r="A26" s="4"/>
      <c r="B26" s="4"/>
      <c r="C26" s="4"/>
      <c r="D26" s="4"/>
      <c r="E26" s="4"/>
      <c r="F26" s="4"/>
    </row>
    <row r="27" spans="1:6" ht="15.75" customHeight="1" x14ac:dyDescent="0.2">
      <c r="A27" s="4" t="s">
        <v>149</v>
      </c>
      <c r="B27" s="4"/>
      <c r="C27" s="4"/>
      <c r="D27" s="4"/>
      <c r="E27" s="4"/>
      <c r="F27" s="4"/>
    </row>
    <row r="28" spans="1:6" ht="15.75" customHeight="1" x14ac:dyDescent="0.2">
      <c r="A28" s="4" t="s">
        <v>3</v>
      </c>
      <c r="B28" s="20">
        <v>33116</v>
      </c>
      <c r="C28" s="4"/>
      <c r="D28" s="4"/>
      <c r="E28" s="4"/>
      <c r="F28" s="4"/>
    </row>
    <row r="29" spans="1:6" ht="15.75" customHeight="1" x14ac:dyDescent="0.2">
      <c r="A29" s="4" t="s">
        <v>141</v>
      </c>
      <c r="B29" s="20">
        <v>6240</v>
      </c>
      <c r="C29" s="4"/>
      <c r="D29" s="4"/>
      <c r="E29" s="4"/>
      <c r="F29" s="4"/>
    </row>
    <row r="30" spans="1:6" ht="15.75" customHeight="1" x14ac:dyDescent="0.2">
      <c r="A30" s="4" t="s">
        <v>142</v>
      </c>
      <c r="B30" s="20">
        <v>3289</v>
      </c>
      <c r="C30" s="4"/>
      <c r="D30" s="4"/>
      <c r="E30" s="4"/>
      <c r="F30" s="4"/>
    </row>
    <row r="31" spans="1:6" ht="15.75" customHeight="1" x14ac:dyDescent="0.2">
      <c r="A31" s="4" t="s">
        <v>143</v>
      </c>
      <c r="B31" s="20">
        <v>4610</v>
      </c>
      <c r="C31" s="4"/>
      <c r="D31" s="4"/>
      <c r="E31" s="4"/>
      <c r="F31" s="4"/>
    </row>
    <row r="32" spans="1:6" ht="15.75" customHeight="1" x14ac:dyDescent="0.2">
      <c r="A32" s="4" t="s">
        <v>144</v>
      </c>
      <c r="B32" s="20">
        <v>5031</v>
      </c>
      <c r="C32" s="4"/>
      <c r="D32" s="4"/>
      <c r="E32" s="4"/>
      <c r="F32" s="4"/>
    </row>
    <row r="33" spans="1:6" ht="15.75" customHeight="1" x14ac:dyDescent="0.2">
      <c r="A33" s="4" t="s">
        <v>145</v>
      </c>
      <c r="B33" s="20">
        <v>5687</v>
      </c>
      <c r="C33" s="4"/>
      <c r="D33" s="4"/>
      <c r="E33" s="4"/>
      <c r="F33" s="4"/>
    </row>
    <row r="34" spans="1:6" ht="15.75" customHeight="1" x14ac:dyDescent="0.2">
      <c r="A34" s="4" t="s">
        <v>119</v>
      </c>
      <c r="B34" s="20">
        <v>4869</v>
      </c>
      <c r="C34" s="4"/>
      <c r="D34" s="4"/>
      <c r="E34" s="4"/>
      <c r="F34" s="4"/>
    </row>
    <row r="35" spans="1:6" ht="15.75" customHeight="1" x14ac:dyDescent="0.2">
      <c r="A35" s="4" t="s">
        <v>146</v>
      </c>
      <c r="B35" s="20">
        <v>2596</v>
      </c>
      <c r="C35" s="4"/>
      <c r="D35" s="4"/>
      <c r="E35" s="4"/>
      <c r="F35" s="4"/>
    </row>
    <row r="36" spans="1:6" ht="15.75" customHeight="1" x14ac:dyDescent="0.2">
      <c r="A36" s="4" t="s">
        <v>147</v>
      </c>
      <c r="B36" s="4">
        <v>794</v>
      </c>
      <c r="C36" s="4"/>
      <c r="D36" s="4"/>
      <c r="E36" s="4"/>
      <c r="F36" s="4"/>
    </row>
    <row r="37" spans="1:6" ht="15.75" customHeight="1" x14ac:dyDescent="0.2">
      <c r="A37" s="4" t="s">
        <v>134</v>
      </c>
      <c r="B37" s="33">
        <v>33011</v>
      </c>
      <c r="C37" s="4"/>
      <c r="D37" s="4"/>
      <c r="E37" s="4"/>
      <c r="F37" s="4"/>
    </row>
    <row r="38" spans="1:6" ht="15.75" customHeight="1" x14ac:dyDescent="0.2">
      <c r="A38" s="4"/>
      <c r="B38" s="4"/>
      <c r="C38" s="4"/>
      <c r="D38" s="4"/>
      <c r="E38" s="4"/>
      <c r="F38" s="4"/>
    </row>
    <row r="39" spans="1:6" ht="15.75" customHeight="1" x14ac:dyDescent="0.2">
      <c r="A39" s="4" t="s">
        <v>150</v>
      </c>
      <c r="B39" s="4"/>
      <c r="C39" s="4"/>
      <c r="D39" s="4"/>
      <c r="E39" s="4"/>
      <c r="F39" s="4"/>
    </row>
    <row r="40" spans="1:6" ht="15.75" customHeight="1" x14ac:dyDescent="0.2">
      <c r="A40" s="4" t="s">
        <v>3</v>
      </c>
      <c r="B40" s="20">
        <v>18992</v>
      </c>
      <c r="C40" s="4"/>
      <c r="D40" s="4"/>
      <c r="E40" s="4"/>
      <c r="F40" s="4"/>
    </row>
    <row r="41" spans="1:6" ht="15.75" customHeight="1" x14ac:dyDescent="0.2">
      <c r="A41" s="4" t="s">
        <v>141</v>
      </c>
      <c r="B41" s="20">
        <v>1787</v>
      </c>
      <c r="C41" s="4"/>
      <c r="D41" s="4"/>
      <c r="E41" s="4"/>
      <c r="F41" s="4"/>
    </row>
    <row r="42" spans="1:6" ht="15.75" customHeight="1" x14ac:dyDescent="0.2">
      <c r="A42" s="4" t="s">
        <v>142</v>
      </c>
      <c r="B42" s="4">
        <v>847</v>
      </c>
      <c r="C42" s="4"/>
      <c r="D42" s="4"/>
      <c r="E42" s="4"/>
      <c r="F42" s="4"/>
    </row>
    <row r="43" spans="1:6" ht="15.75" customHeight="1" x14ac:dyDescent="0.2">
      <c r="A43" s="4" t="s">
        <v>143</v>
      </c>
      <c r="B43" s="20">
        <v>1911</v>
      </c>
      <c r="C43" s="4"/>
      <c r="D43" s="4"/>
      <c r="E43" s="4"/>
      <c r="F43" s="4"/>
    </row>
    <row r="44" spans="1:6" ht="15.75" customHeight="1" x14ac:dyDescent="0.2">
      <c r="A44" s="4" t="s">
        <v>144</v>
      </c>
      <c r="B44" s="20">
        <v>2346</v>
      </c>
      <c r="C44" s="4"/>
      <c r="D44" s="4"/>
      <c r="E44" s="4"/>
      <c r="F44" s="4"/>
    </row>
    <row r="45" spans="1:6" ht="15.75" customHeight="1" x14ac:dyDescent="0.2">
      <c r="A45" s="4" t="s">
        <v>145</v>
      </c>
      <c r="B45" s="20">
        <v>3544</v>
      </c>
      <c r="C45" s="4"/>
      <c r="D45" s="4"/>
      <c r="E45" s="4"/>
      <c r="F45" s="4"/>
    </row>
    <row r="46" spans="1:6" ht="15.75" customHeight="1" x14ac:dyDescent="0.2">
      <c r="A46" s="4" t="s">
        <v>119</v>
      </c>
      <c r="B46" s="20">
        <v>4728</v>
      </c>
      <c r="C46" s="4"/>
      <c r="D46" s="4"/>
      <c r="E46" s="4"/>
      <c r="F46" s="4"/>
    </row>
    <row r="47" spans="1:6" ht="15.75" customHeight="1" x14ac:dyDescent="0.2">
      <c r="A47" s="4" t="s">
        <v>146</v>
      </c>
      <c r="B47" s="20">
        <v>3190</v>
      </c>
      <c r="C47" s="4"/>
      <c r="D47" s="4"/>
      <c r="E47" s="4"/>
      <c r="F47" s="4"/>
    </row>
    <row r="48" spans="1:6" ht="15.75" customHeight="1" x14ac:dyDescent="0.2">
      <c r="A48" s="4" t="s">
        <v>147</v>
      </c>
      <c r="B48" s="4">
        <v>639</v>
      </c>
      <c r="C48" s="4"/>
      <c r="D48" s="4"/>
      <c r="E48" s="4"/>
      <c r="F48" s="4"/>
    </row>
    <row r="49" spans="1:6" ht="15.75" customHeight="1" x14ac:dyDescent="0.2">
      <c r="A49" s="4" t="s">
        <v>134</v>
      </c>
      <c r="B49" s="33">
        <v>50968</v>
      </c>
      <c r="C49" s="4"/>
      <c r="D49" s="4"/>
      <c r="E49" s="4"/>
      <c r="F49" s="4"/>
    </row>
    <row r="50" spans="1:6" ht="15.75" customHeight="1" x14ac:dyDescent="0.2">
      <c r="A50" s="4"/>
      <c r="B50" s="4"/>
      <c r="C50" s="4"/>
      <c r="D50" s="4"/>
      <c r="E50" s="4"/>
      <c r="F50" s="4"/>
    </row>
    <row r="51" spans="1:6" ht="15.75" customHeight="1" x14ac:dyDescent="0.2">
      <c r="A51" s="4" t="s">
        <v>151</v>
      </c>
      <c r="B51" s="4"/>
      <c r="C51" s="4"/>
      <c r="D51" s="4"/>
      <c r="E51" s="4"/>
      <c r="F51" s="4"/>
    </row>
    <row r="52" spans="1:6" ht="15.75" customHeight="1" x14ac:dyDescent="0.2">
      <c r="A52" s="4" t="s">
        <v>3</v>
      </c>
      <c r="B52" s="20">
        <v>14519</v>
      </c>
      <c r="C52" s="4"/>
      <c r="D52" s="4"/>
      <c r="E52" s="4"/>
      <c r="F52" s="4"/>
    </row>
    <row r="53" spans="1:6" ht="15.75" customHeight="1" x14ac:dyDescent="0.2">
      <c r="A53" s="4" t="s">
        <v>141</v>
      </c>
      <c r="B53" s="20">
        <v>1496</v>
      </c>
      <c r="C53" s="4"/>
      <c r="D53" s="4"/>
      <c r="E53" s="4"/>
      <c r="F53" s="4"/>
    </row>
    <row r="54" spans="1:6" ht="15.75" customHeight="1" x14ac:dyDescent="0.2">
      <c r="A54" s="4" t="s">
        <v>142</v>
      </c>
      <c r="B54" s="4">
        <v>967</v>
      </c>
      <c r="C54" s="4"/>
      <c r="D54" s="4"/>
      <c r="E54" s="4"/>
      <c r="F54" s="4"/>
    </row>
    <row r="55" spans="1:6" ht="15.75" customHeight="1" x14ac:dyDescent="0.2">
      <c r="A55" s="4" t="s">
        <v>143</v>
      </c>
      <c r="B55" s="20">
        <v>1602</v>
      </c>
      <c r="C55" s="4"/>
      <c r="D55" s="4"/>
      <c r="E55" s="4"/>
      <c r="F55" s="4"/>
    </row>
    <row r="56" spans="1:6" ht="15.75" customHeight="1" x14ac:dyDescent="0.2">
      <c r="A56" s="4" t="s">
        <v>144</v>
      </c>
      <c r="B56" s="20">
        <v>1671</v>
      </c>
      <c r="C56" s="4"/>
      <c r="D56" s="4"/>
      <c r="E56" s="4"/>
      <c r="F56" s="4"/>
    </row>
    <row r="57" spans="1:6" ht="15.75" customHeight="1" x14ac:dyDescent="0.2">
      <c r="A57" s="4" t="s">
        <v>145</v>
      </c>
      <c r="B57" s="20">
        <v>2651</v>
      </c>
      <c r="C57" s="4"/>
      <c r="D57" s="4"/>
      <c r="E57" s="4"/>
      <c r="F57" s="4"/>
    </row>
    <row r="58" spans="1:6" ht="15.75" customHeight="1" x14ac:dyDescent="0.2">
      <c r="A58" s="4" t="s">
        <v>119</v>
      </c>
      <c r="B58" s="20">
        <v>3866</v>
      </c>
      <c r="C58" s="4"/>
      <c r="D58" s="4"/>
      <c r="E58" s="4"/>
      <c r="F58" s="4"/>
    </row>
    <row r="59" spans="1:6" ht="15.75" customHeight="1" x14ac:dyDescent="0.2">
      <c r="A59" s="4" t="s">
        <v>146</v>
      </c>
      <c r="B59" s="20">
        <v>2047</v>
      </c>
      <c r="C59" s="4"/>
      <c r="D59" s="4"/>
      <c r="E59" s="4"/>
      <c r="F59" s="4"/>
    </row>
    <row r="60" spans="1:6" ht="15.75" customHeight="1" x14ac:dyDescent="0.2">
      <c r="A60" s="4" t="s">
        <v>147</v>
      </c>
      <c r="B60" s="4">
        <v>219</v>
      </c>
      <c r="C60" s="4"/>
      <c r="D60" s="4"/>
      <c r="E60" s="4"/>
      <c r="F60" s="4"/>
    </row>
    <row r="61" spans="1:6" ht="15.75" customHeight="1" x14ac:dyDescent="0.2">
      <c r="A61" s="4" t="s">
        <v>134</v>
      </c>
      <c r="B61" s="33">
        <v>48304</v>
      </c>
      <c r="C61" s="4"/>
      <c r="D61" s="4"/>
      <c r="E61" s="4"/>
      <c r="F61" s="4"/>
    </row>
    <row r="62" spans="1:6" ht="15.75" customHeight="1" x14ac:dyDescent="0.2">
      <c r="A62" s="4"/>
      <c r="B62" s="4"/>
      <c r="C62" s="4"/>
      <c r="D62" s="4"/>
      <c r="E62" s="4"/>
      <c r="F62" s="4"/>
    </row>
    <row r="63" spans="1:6" ht="15.75" customHeight="1" x14ac:dyDescent="0.2">
      <c r="A63" s="4" t="s">
        <v>152</v>
      </c>
      <c r="B63" s="4"/>
      <c r="C63" s="4"/>
      <c r="D63" s="4"/>
      <c r="E63" s="4"/>
      <c r="F63" s="4"/>
    </row>
    <row r="64" spans="1:6" ht="15.75" customHeight="1" x14ac:dyDescent="0.2">
      <c r="A64" s="4" t="s">
        <v>3</v>
      </c>
      <c r="B64" s="20">
        <v>52441</v>
      </c>
      <c r="C64" s="4"/>
      <c r="D64" s="4"/>
      <c r="E64" s="4"/>
      <c r="F64" s="4"/>
    </row>
    <row r="65" spans="1:6" ht="15.75" customHeight="1" x14ac:dyDescent="0.2">
      <c r="A65" s="4" t="s">
        <v>141</v>
      </c>
      <c r="B65" s="20">
        <v>6245</v>
      </c>
      <c r="C65" s="4"/>
      <c r="D65" s="4"/>
      <c r="E65" s="4"/>
      <c r="F65" s="4"/>
    </row>
    <row r="66" spans="1:6" ht="15.75" customHeight="1" x14ac:dyDescent="0.2">
      <c r="A66" s="4" t="s">
        <v>142</v>
      </c>
      <c r="B66" s="20">
        <v>3283</v>
      </c>
      <c r="C66" s="4"/>
      <c r="D66" s="4"/>
      <c r="E66" s="4"/>
      <c r="F66" s="4"/>
    </row>
    <row r="67" spans="1:6" ht="15.75" customHeight="1" x14ac:dyDescent="0.2">
      <c r="A67" s="4" t="s">
        <v>143</v>
      </c>
      <c r="B67" s="20">
        <v>6006</v>
      </c>
      <c r="C67" s="4"/>
      <c r="D67" s="4"/>
      <c r="E67" s="4"/>
      <c r="F67" s="4"/>
    </row>
    <row r="68" spans="1:6" ht="15.75" customHeight="1" x14ac:dyDescent="0.2">
      <c r="A68" s="4" t="s">
        <v>144</v>
      </c>
      <c r="B68" s="20">
        <v>7730</v>
      </c>
      <c r="C68" s="4"/>
      <c r="D68" s="4"/>
      <c r="E68" s="4"/>
      <c r="F68" s="4"/>
    </row>
    <row r="69" spans="1:6" ht="15.75" customHeight="1" x14ac:dyDescent="0.2">
      <c r="A69" s="4" t="s">
        <v>145</v>
      </c>
      <c r="B69" s="20">
        <v>10426</v>
      </c>
      <c r="C69" s="4"/>
      <c r="D69" s="4"/>
      <c r="E69" s="4"/>
      <c r="F69" s="4"/>
    </row>
    <row r="70" spans="1:6" ht="15.75" customHeight="1" x14ac:dyDescent="0.2">
      <c r="A70" s="4" t="s">
        <v>119</v>
      </c>
      <c r="B70" s="20">
        <v>10262</v>
      </c>
      <c r="C70" s="4"/>
      <c r="D70" s="4"/>
      <c r="E70" s="4"/>
      <c r="F70" s="4"/>
    </row>
    <row r="71" spans="1:6" ht="15.75" customHeight="1" x14ac:dyDescent="0.2">
      <c r="A71" s="4" t="s">
        <v>146</v>
      </c>
      <c r="B71" s="20">
        <v>5733</v>
      </c>
      <c r="C71" s="4"/>
      <c r="D71" s="4"/>
      <c r="E71" s="4"/>
      <c r="F71" s="4"/>
    </row>
    <row r="72" spans="1:6" ht="15.75" customHeight="1" x14ac:dyDescent="0.2">
      <c r="A72" s="4" t="s">
        <v>147</v>
      </c>
      <c r="B72" s="20">
        <v>2756</v>
      </c>
      <c r="C72" s="4"/>
      <c r="D72" s="4"/>
      <c r="E72" s="4"/>
      <c r="F72" s="4"/>
    </row>
    <row r="73" spans="1:6" ht="15.75" customHeight="1" x14ac:dyDescent="0.2">
      <c r="A73" s="4" t="s">
        <v>134</v>
      </c>
      <c r="B73" s="33">
        <v>43471</v>
      </c>
      <c r="C73" s="4"/>
      <c r="D73" s="4"/>
      <c r="E73" s="4"/>
      <c r="F73" s="4"/>
    </row>
    <row r="74" spans="1:6" ht="15.75" customHeight="1" x14ac:dyDescent="0.2">
      <c r="A74" s="4"/>
      <c r="B74" s="4"/>
      <c r="C74" s="4"/>
      <c r="D74" s="4"/>
      <c r="E74" s="4"/>
      <c r="F74" s="4"/>
    </row>
    <row r="75" spans="1:6" ht="15.75" customHeight="1" x14ac:dyDescent="0.2">
      <c r="A75" s="4" t="s">
        <v>153</v>
      </c>
      <c r="B75" s="4"/>
      <c r="C75" s="4"/>
      <c r="D75" s="4"/>
      <c r="E75" s="4"/>
      <c r="F75" s="4"/>
    </row>
    <row r="76" spans="1:6" ht="15.75" customHeight="1" x14ac:dyDescent="0.2">
      <c r="A76" s="4" t="s">
        <v>3</v>
      </c>
      <c r="B76" s="20">
        <v>29077</v>
      </c>
      <c r="C76" s="4"/>
      <c r="D76" s="4"/>
      <c r="E76" s="4"/>
      <c r="F76" s="4"/>
    </row>
    <row r="77" spans="1:6" ht="15.75" customHeight="1" x14ac:dyDescent="0.2">
      <c r="A77" s="4" t="s">
        <v>141</v>
      </c>
      <c r="B77" s="20">
        <v>4214</v>
      </c>
      <c r="C77" s="4"/>
      <c r="D77" s="4"/>
      <c r="E77" s="4"/>
      <c r="F77" s="4"/>
    </row>
    <row r="78" spans="1:6" ht="15.75" customHeight="1" x14ac:dyDescent="0.2">
      <c r="A78" s="4" t="s">
        <v>142</v>
      </c>
      <c r="B78" s="20">
        <v>1862</v>
      </c>
      <c r="C78" s="4"/>
      <c r="D78" s="4"/>
      <c r="E78" s="4"/>
      <c r="F78" s="4"/>
    </row>
    <row r="79" spans="1:6" ht="15.75" customHeight="1" x14ac:dyDescent="0.2">
      <c r="A79" s="4" t="s">
        <v>143</v>
      </c>
      <c r="B79" s="20">
        <v>3359</v>
      </c>
      <c r="C79" s="4"/>
      <c r="D79" s="4"/>
      <c r="E79" s="4"/>
      <c r="F79" s="4"/>
    </row>
    <row r="80" spans="1:6" ht="15.75" customHeight="1" x14ac:dyDescent="0.2">
      <c r="A80" s="4" t="s">
        <v>144</v>
      </c>
      <c r="B80" s="20">
        <v>4314</v>
      </c>
      <c r="C80" s="4"/>
      <c r="D80" s="4"/>
      <c r="E80" s="4"/>
      <c r="F80" s="4"/>
    </row>
    <row r="81" spans="1:6" ht="15.75" customHeight="1" x14ac:dyDescent="0.2">
      <c r="A81" s="4" t="s">
        <v>145</v>
      </c>
      <c r="B81" s="20">
        <v>6036</v>
      </c>
      <c r="C81" s="4"/>
      <c r="D81" s="4"/>
      <c r="E81" s="4"/>
      <c r="F81" s="4"/>
    </row>
    <row r="82" spans="1:6" ht="15.75" customHeight="1" x14ac:dyDescent="0.2">
      <c r="A82" s="4" t="s">
        <v>119</v>
      </c>
      <c r="B82" s="20">
        <v>5163</v>
      </c>
      <c r="C82" s="4"/>
      <c r="D82" s="4"/>
      <c r="E82" s="4"/>
      <c r="F82" s="4"/>
    </row>
    <row r="83" spans="1:6" ht="15.75" customHeight="1" x14ac:dyDescent="0.2">
      <c r="A83" s="4" t="s">
        <v>146</v>
      </c>
      <c r="B83" s="20">
        <v>2947</v>
      </c>
      <c r="C83" s="4"/>
      <c r="D83" s="4"/>
      <c r="E83" s="4"/>
      <c r="F83" s="4"/>
    </row>
    <row r="84" spans="1:6" ht="15.75" customHeight="1" x14ac:dyDescent="0.2">
      <c r="A84" s="4" t="s">
        <v>147</v>
      </c>
      <c r="B84" s="20">
        <v>1182</v>
      </c>
      <c r="C84" s="4"/>
      <c r="D84" s="4"/>
      <c r="E84" s="4"/>
      <c r="F84" s="4"/>
    </row>
    <row r="85" spans="1:6" ht="15.75" customHeight="1" x14ac:dyDescent="0.2">
      <c r="A85" s="4" t="s">
        <v>134</v>
      </c>
      <c r="B85" s="33">
        <v>40929</v>
      </c>
      <c r="C85" s="4"/>
      <c r="D85" s="4"/>
      <c r="E85" s="4"/>
      <c r="F85" s="4"/>
    </row>
    <row r="86" spans="1:6" ht="15.75" customHeight="1" x14ac:dyDescent="0.2">
      <c r="A86" s="4"/>
      <c r="B86" s="4"/>
      <c r="C86" s="4"/>
      <c r="D86" s="4"/>
      <c r="E86" s="4"/>
      <c r="F86" s="4"/>
    </row>
    <row r="87" spans="1:6" ht="15.75" customHeight="1" x14ac:dyDescent="0.2">
      <c r="A87" s="4" t="s">
        <v>154</v>
      </c>
      <c r="B87" s="4"/>
      <c r="C87" s="4"/>
      <c r="D87" s="4"/>
      <c r="E87" s="4"/>
      <c r="F87" s="4"/>
    </row>
    <row r="88" spans="1:6" ht="15.75" customHeight="1" x14ac:dyDescent="0.2">
      <c r="A88" s="4" t="s">
        <v>3</v>
      </c>
      <c r="B88" s="20">
        <v>33106</v>
      </c>
      <c r="C88" s="4"/>
      <c r="D88" s="4"/>
      <c r="E88" s="4"/>
      <c r="F88" s="4"/>
    </row>
    <row r="89" spans="1:6" ht="15.75" customHeight="1" x14ac:dyDescent="0.2">
      <c r="A89" s="4" t="s">
        <v>141</v>
      </c>
      <c r="B89" s="20">
        <v>4526</v>
      </c>
      <c r="C89" s="4"/>
      <c r="D89" s="4"/>
      <c r="E89" s="4"/>
      <c r="F89" s="4"/>
    </row>
    <row r="90" spans="1:6" ht="15.75" customHeight="1" x14ac:dyDescent="0.2">
      <c r="A90" s="4" t="s">
        <v>142</v>
      </c>
      <c r="B90" s="20">
        <v>1784</v>
      </c>
      <c r="C90" s="4"/>
      <c r="D90" s="4"/>
      <c r="E90" s="4"/>
      <c r="F90" s="4"/>
    </row>
    <row r="91" spans="1:6" ht="15.75" customHeight="1" x14ac:dyDescent="0.2">
      <c r="A91" s="4" t="s">
        <v>143</v>
      </c>
      <c r="B91" s="20">
        <v>3548</v>
      </c>
      <c r="C91" s="4"/>
      <c r="D91" s="4"/>
      <c r="E91" s="4"/>
      <c r="F91" s="4"/>
    </row>
    <row r="92" spans="1:6" ht="15.75" customHeight="1" x14ac:dyDescent="0.2">
      <c r="A92" s="4" t="s">
        <v>144</v>
      </c>
      <c r="B92" s="20">
        <v>4608</v>
      </c>
      <c r="C92" s="4"/>
      <c r="D92" s="4"/>
      <c r="E92" s="4"/>
      <c r="F92" s="4"/>
    </row>
    <row r="93" spans="1:6" ht="15.75" customHeight="1" x14ac:dyDescent="0.2">
      <c r="A93" s="4" t="s">
        <v>145</v>
      </c>
      <c r="B93" s="20">
        <v>5461</v>
      </c>
      <c r="C93" s="4"/>
      <c r="D93" s="4"/>
      <c r="E93" s="4"/>
      <c r="F93" s="4"/>
    </row>
    <row r="94" spans="1:6" ht="15.75" customHeight="1" x14ac:dyDescent="0.2">
      <c r="A94" s="4" t="s">
        <v>119</v>
      </c>
      <c r="B94" s="20">
        <v>4974</v>
      </c>
      <c r="C94" s="4"/>
      <c r="D94" s="4"/>
      <c r="E94" s="4"/>
      <c r="F94" s="4"/>
    </row>
    <row r="95" spans="1:6" ht="15.75" customHeight="1" x14ac:dyDescent="0.2">
      <c r="A95" s="4" t="s">
        <v>146</v>
      </c>
      <c r="B95" s="20">
        <v>3865</v>
      </c>
      <c r="C95" s="4"/>
      <c r="D95" s="4"/>
      <c r="E95" s="4"/>
      <c r="F95" s="4"/>
    </row>
    <row r="96" spans="1:6" ht="15.75" customHeight="1" x14ac:dyDescent="0.2">
      <c r="A96" s="4" t="s">
        <v>147</v>
      </c>
      <c r="B96" s="20">
        <v>4340</v>
      </c>
      <c r="C96" s="4"/>
      <c r="D96" s="4"/>
      <c r="E96" s="4"/>
      <c r="F96" s="4"/>
    </row>
    <row r="97" spans="1:6" ht="15.75" customHeight="1" x14ac:dyDescent="0.2">
      <c r="A97" s="4" t="s">
        <v>134</v>
      </c>
      <c r="B97" s="33">
        <v>45104</v>
      </c>
      <c r="C97" s="4"/>
      <c r="D97" s="4"/>
      <c r="E97" s="4"/>
      <c r="F97" s="4"/>
    </row>
    <row r="98" spans="1:6" ht="15.75" customHeight="1" x14ac:dyDescent="0.2">
      <c r="A98" s="4"/>
      <c r="B98" s="4"/>
      <c r="C98" s="4"/>
      <c r="D98" s="4"/>
      <c r="E98" s="4"/>
      <c r="F98" s="4"/>
    </row>
    <row r="99" spans="1:6" ht="15.75" customHeight="1" x14ac:dyDescent="0.2">
      <c r="A99" s="4" t="s">
        <v>155</v>
      </c>
      <c r="B99" s="4"/>
      <c r="C99" s="4"/>
      <c r="D99" s="4"/>
      <c r="E99" s="4"/>
      <c r="F99" s="4"/>
    </row>
    <row r="100" spans="1:6" ht="15.75" customHeight="1" x14ac:dyDescent="0.2">
      <c r="A100" s="4" t="s">
        <v>3</v>
      </c>
      <c r="B100" s="20">
        <v>4340</v>
      </c>
      <c r="C100" s="4"/>
      <c r="D100" s="4"/>
      <c r="E100" s="4"/>
      <c r="F100" s="4"/>
    </row>
    <row r="101" spans="1:6" ht="15.75" customHeight="1" x14ac:dyDescent="0.2">
      <c r="A101" s="4" t="s">
        <v>141</v>
      </c>
      <c r="B101" s="4">
        <v>190</v>
      </c>
      <c r="C101" s="4"/>
      <c r="D101" s="4"/>
      <c r="E101" s="4"/>
      <c r="F101" s="4"/>
    </row>
    <row r="102" spans="1:6" ht="15.75" customHeight="1" x14ac:dyDescent="0.2">
      <c r="A102" s="4" t="s">
        <v>142</v>
      </c>
      <c r="B102" s="4">
        <v>160</v>
      </c>
      <c r="C102" s="4"/>
      <c r="D102" s="4"/>
      <c r="E102" s="4"/>
      <c r="F102" s="4"/>
    </row>
    <row r="103" spans="1:6" ht="15.75" customHeight="1" x14ac:dyDescent="0.2">
      <c r="A103" s="4" t="s">
        <v>143</v>
      </c>
      <c r="B103" s="4">
        <v>316</v>
      </c>
      <c r="C103" s="4"/>
      <c r="D103" s="4"/>
      <c r="E103" s="4"/>
      <c r="F103" s="4"/>
    </row>
    <row r="104" spans="1:6" ht="15.75" customHeight="1" x14ac:dyDescent="0.2">
      <c r="A104" s="4" t="s">
        <v>144</v>
      </c>
      <c r="B104" s="4">
        <v>305</v>
      </c>
      <c r="C104" s="4"/>
      <c r="D104" s="4"/>
      <c r="E104" s="4"/>
      <c r="F104" s="4"/>
    </row>
    <row r="105" spans="1:6" ht="15.75" customHeight="1" x14ac:dyDescent="0.2">
      <c r="A105" s="4" t="s">
        <v>145</v>
      </c>
      <c r="B105" s="4">
        <v>614</v>
      </c>
      <c r="C105" s="4"/>
      <c r="D105" s="4"/>
      <c r="E105" s="4"/>
      <c r="F105" s="4"/>
    </row>
    <row r="106" spans="1:6" ht="15.75" customHeight="1" x14ac:dyDescent="0.2">
      <c r="A106" s="4" t="s">
        <v>119</v>
      </c>
      <c r="B106" s="20">
        <v>1377</v>
      </c>
      <c r="C106" s="4"/>
      <c r="D106" s="4"/>
      <c r="E106" s="4"/>
      <c r="F106" s="4"/>
    </row>
    <row r="107" spans="1:6" ht="15.75" customHeight="1" x14ac:dyDescent="0.2">
      <c r="A107" s="4" t="s">
        <v>146</v>
      </c>
      <c r="B107" s="20">
        <v>1173</v>
      </c>
      <c r="C107" s="4"/>
      <c r="D107" s="4"/>
      <c r="E107" s="4"/>
      <c r="F107" s="4"/>
    </row>
    <row r="108" spans="1:6" ht="15.75" customHeight="1" x14ac:dyDescent="0.2">
      <c r="A108" s="4" t="s">
        <v>147</v>
      </c>
      <c r="B108" s="4">
        <v>205</v>
      </c>
      <c r="C108" s="4"/>
      <c r="D108" s="4"/>
      <c r="E108" s="4"/>
      <c r="F108" s="4"/>
    </row>
    <row r="109" spans="1:6" ht="15.75" customHeight="1" x14ac:dyDescent="0.2">
      <c r="A109" s="4" t="s">
        <v>134</v>
      </c>
      <c r="B109" s="33">
        <v>67130</v>
      </c>
      <c r="C109" s="4"/>
      <c r="D109" s="4"/>
      <c r="E109" s="4"/>
      <c r="F109" s="4"/>
    </row>
    <row r="110" spans="1:6" ht="15.75" customHeight="1" x14ac:dyDescent="0.2">
      <c r="A110" s="4"/>
      <c r="B110" s="4"/>
      <c r="C110" s="4"/>
      <c r="D110" s="4"/>
      <c r="E110" s="4"/>
      <c r="F110" s="4"/>
    </row>
    <row r="111" spans="1:6" ht="15.75" customHeight="1" x14ac:dyDescent="0.2">
      <c r="A111" s="4" t="s">
        <v>18</v>
      </c>
      <c r="B111" s="4"/>
      <c r="C111" s="4"/>
      <c r="D111" s="4"/>
      <c r="E111" s="4"/>
      <c r="F111" s="4"/>
    </row>
    <row r="112" spans="1:6" ht="15.75" customHeight="1" x14ac:dyDescent="0.2">
      <c r="A112" s="4" t="s">
        <v>3</v>
      </c>
      <c r="B112" s="20">
        <v>13475</v>
      </c>
      <c r="C112" s="4"/>
      <c r="D112" s="4"/>
      <c r="E112" s="4"/>
      <c r="F112" s="4"/>
    </row>
    <row r="113" spans="1:6" ht="15.75" customHeight="1" x14ac:dyDescent="0.2">
      <c r="A113" s="4" t="s">
        <v>141</v>
      </c>
      <c r="B113" s="4">
        <v>700</v>
      </c>
      <c r="C113" s="4"/>
      <c r="D113" s="4"/>
      <c r="E113" s="4"/>
      <c r="F113" s="4"/>
    </row>
    <row r="114" spans="1:6" ht="15.75" customHeight="1" x14ac:dyDescent="0.2">
      <c r="A114" s="4" t="s">
        <v>142</v>
      </c>
      <c r="B114" s="4">
        <v>338</v>
      </c>
      <c r="C114" s="4"/>
      <c r="D114" s="4"/>
      <c r="E114" s="4"/>
      <c r="F114" s="4"/>
    </row>
    <row r="115" spans="1:6" ht="15.75" customHeight="1" x14ac:dyDescent="0.2">
      <c r="A115" s="4" t="s">
        <v>143</v>
      </c>
      <c r="B115" s="4">
        <v>682</v>
      </c>
      <c r="C115" s="4"/>
      <c r="D115" s="4"/>
      <c r="E115" s="4"/>
      <c r="F115" s="4"/>
    </row>
    <row r="116" spans="1:6" ht="15.75" customHeight="1" x14ac:dyDescent="0.2">
      <c r="A116" s="4" t="s">
        <v>144</v>
      </c>
      <c r="B116" s="4">
        <v>849</v>
      </c>
      <c r="C116" s="4"/>
      <c r="D116" s="4"/>
      <c r="E116" s="4"/>
      <c r="F116" s="4"/>
    </row>
    <row r="117" spans="1:6" ht="15.75" customHeight="1" x14ac:dyDescent="0.2">
      <c r="A117" s="4" t="s">
        <v>145</v>
      </c>
      <c r="B117" s="20">
        <v>1805</v>
      </c>
      <c r="C117" s="4"/>
      <c r="D117" s="4"/>
      <c r="E117" s="4"/>
      <c r="F117" s="4"/>
    </row>
    <row r="118" spans="1:6" ht="15.75" customHeight="1" x14ac:dyDescent="0.2">
      <c r="A118" s="4" t="s">
        <v>119</v>
      </c>
      <c r="B118" s="20">
        <v>4254</v>
      </c>
      <c r="C118" s="4"/>
      <c r="D118" s="4"/>
      <c r="E118" s="4"/>
      <c r="F118" s="4"/>
    </row>
    <row r="119" spans="1:6" ht="15.75" customHeight="1" x14ac:dyDescent="0.2">
      <c r="A119" s="4" t="s">
        <v>146</v>
      </c>
      <c r="B119" s="20">
        <v>3975</v>
      </c>
      <c r="C119" s="4"/>
      <c r="D119" s="4"/>
      <c r="E119" s="4"/>
      <c r="F119" s="4"/>
    </row>
    <row r="120" spans="1:6" ht="15.75" customHeight="1" x14ac:dyDescent="0.2">
      <c r="A120" s="4" t="s">
        <v>147</v>
      </c>
      <c r="B120" s="4">
        <v>872</v>
      </c>
      <c r="C120" s="4"/>
      <c r="D120" s="4"/>
      <c r="E120" s="4"/>
      <c r="F120" s="4"/>
    </row>
    <row r="121" spans="1:6" ht="15.75" customHeight="1" x14ac:dyDescent="0.2">
      <c r="A121" s="4" t="s">
        <v>134</v>
      </c>
      <c r="B121" s="33">
        <v>70751</v>
      </c>
      <c r="C121" s="4"/>
      <c r="D121" s="4"/>
      <c r="E121" s="4"/>
      <c r="F121" s="4"/>
    </row>
    <row r="122" spans="1:6" ht="15.75" customHeight="1" x14ac:dyDescent="0.2">
      <c r="A122" s="4"/>
      <c r="B122" s="4"/>
      <c r="C122" s="4"/>
      <c r="D122" s="4"/>
      <c r="E122" s="4"/>
      <c r="F122" s="4"/>
    </row>
    <row r="123" spans="1:6" ht="15.75" customHeight="1" x14ac:dyDescent="0.2">
      <c r="A123" s="4" t="s">
        <v>19</v>
      </c>
      <c r="B123" s="4"/>
      <c r="C123" s="4"/>
      <c r="D123" s="4"/>
      <c r="E123" s="4"/>
      <c r="F123" s="4"/>
    </row>
    <row r="124" spans="1:6" ht="15.75" customHeight="1" x14ac:dyDescent="0.2">
      <c r="A124" s="4" t="s">
        <v>3</v>
      </c>
      <c r="B124" s="20">
        <v>9752</v>
      </c>
      <c r="C124" s="4"/>
      <c r="D124" s="4"/>
      <c r="E124" s="4"/>
      <c r="F124" s="4"/>
    </row>
    <row r="125" spans="1:6" ht="15.75" customHeight="1" x14ac:dyDescent="0.2">
      <c r="A125" s="4" t="s">
        <v>141</v>
      </c>
      <c r="B125" s="4">
        <v>656</v>
      </c>
      <c r="C125" s="4"/>
      <c r="D125" s="4"/>
      <c r="E125" s="4"/>
      <c r="F125" s="4"/>
    </row>
    <row r="126" spans="1:6" ht="15.75" customHeight="1" x14ac:dyDescent="0.2">
      <c r="A126" s="4" t="s">
        <v>142</v>
      </c>
      <c r="B126" s="4">
        <v>357</v>
      </c>
      <c r="C126" s="4"/>
      <c r="D126" s="4"/>
      <c r="E126" s="4"/>
      <c r="F126" s="4"/>
    </row>
    <row r="127" spans="1:6" ht="15.75" customHeight="1" x14ac:dyDescent="0.2">
      <c r="A127" s="4" t="s">
        <v>143</v>
      </c>
      <c r="B127" s="4">
        <v>680</v>
      </c>
      <c r="C127" s="4"/>
      <c r="D127" s="4"/>
      <c r="E127" s="4"/>
      <c r="F127" s="4"/>
    </row>
    <row r="128" spans="1:6" ht="15.75" customHeight="1" x14ac:dyDescent="0.2">
      <c r="A128" s="4" t="s">
        <v>144</v>
      </c>
      <c r="B128" s="4">
        <v>850</v>
      </c>
      <c r="C128" s="4"/>
      <c r="D128" s="4"/>
      <c r="E128" s="4"/>
      <c r="F128" s="4"/>
    </row>
    <row r="129" spans="1:6" ht="15.75" customHeight="1" x14ac:dyDescent="0.2">
      <c r="A129" s="4" t="s">
        <v>145</v>
      </c>
      <c r="B129" s="20">
        <v>1581</v>
      </c>
      <c r="C129" s="4"/>
      <c r="D129" s="4"/>
      <c r="E129" s="4"/>
      <c r="F129" s="4"/>
    </row>
    <row r="130" spans="1:6" ht="15.75" customHeight="1" x14ac:dyDescent="0.2">
      <c r="A130" s="4" t="s">
        <v>119</v>
      </c>
      <c r="B130" s="20">
        <v>3107</v>
      </c>
      <c r="C130" s="4"/>
      <c r="D130" s="4"/>
      <c r="E130" s="4"/>
      <c r="F130" s="4"/>
    </row>
    <row r="131" spans="1:6" ht="15.75" customHeight="1" x14ac:dyDescent="0.2">
      <c r="A131" s="4" t="s">
        <v>146</v>
      </c>
      <c r="B131" s="20">
        <v>2190</v>
      </c>
      <c r="C131" s="4"/>
      <c r="D131" s="4"/>
      <c r="E131" s="4"/>
      <c r="F131" s="4"/>
    </row>
    <row r="132" spans="1:6" ht="15.75" customHeight="1" x14ac:dyDescent="0.2">
      <c r="A132" s="4" t="s">
        <v>147</v>
      </c>
      <c r="B132" s="4">
        <v>331</v>
      </c>
      <c r="C132" s="4"/>
      <c r="D132" s="4"/>
      <c r="E132" s="4"/>
      <c r="F132" s="4"/>
    </row>
    <row r="133" spans="1:6" ht="15.75" customHeight="1" x14ac:dyDescent="0.2">
      <c r="A133" s="4" t="s">
        <v>134</v>
      </c>
      <c r="B133" s="33">
        <v>62069</v>
      </c>
      <c r="C133" s="4"/>
      <c r="D133" s="4"/>
      <c r="E133" s="4"/>
      <c r="F133" s="4"/>
    </row>
    <row r="134" spans="1:6" ht="15.75" customHeight="1" x14ac:dyDescent="0.2">
      <c r="A134" s="4"/>
      <c r="B134" s="4"/>
      <c r="C134" s="4"/>
      <c r="D134" s="4"/>
      <c r="E134" s="4"/>
      <c r="F134" s="4"/>
    </row>
    <row r="135" spans="1:6" ht="15.75" customHeight="1" x14ac:dyDescent="0.2">
      <c r="A135" s="4" t="s">
        <v>20</v>
      </c>
      <c r="B135" s="4"/>
      <c r="C135" s="4"/>
      <c r="D135" s="4"/>
      <c r="E135" s="4"/>
      <c r="F135" s="4"/>
    </row>
    <row r="136" spans="1:6" ht="15.75" customHeight="1" x14ac:dyDescent="0.2">
      <c r="A136" s="4" t="s">
        <v>3</v>
      </c>
      <c r="B136" s="20">
        <v>6675</v>
      </c>
      <c r="C136" s="4"/>
      <c r="D136" s="4"/>
      <c r="E136" s="4"/>
      <c r="F136" s="4"/>
    </row>
    <row r="137" spans="1:6" ht="15.75" customHeight="1" x14ac:dyDescent="0.2">
      <c r="A137" s="4" t="s">
        <v>141</v>
      </c>
      <c r="B137" s="4">
        <v>310</v>
      </c>
      <c r="C137" s="4"/>
      <c r="D137" s="4"/>
      <c r="E137" s="4"/>
      <c r="F137" s="4"/>
    </row>
    <row r="138" spans="1:6" ht="15.75" customHeight="1" x14ac:dyDescent="0.2">
      <c r="A138" s="4" t="s">
        <v>142</v>
      </c>
      <c r="B138" s="4">
        <v>160</v>
      </c>
      <c r="C138" s="4"/>
      <c r="D138" s="4"/>
      <c r="E138" s="4"/>
      <c r="F138" s="4"/>
    </row>
    <row r="139" spans="1:6" ht="15.75" customHeight="1" x14ac:dyDescent="0.2">
      <c r="A139" s="4" t="s">
        <v>143</v>
      </c>
      <c r="B139" s="4">
        <v>304</v>
      </c>
      <c r="C139" s="4"/>
      <c r="D139" s="4"/>
      <c r="E139" s="4"/>
      <c r="F139" s="4"/>
    </row>
    <row r="140" spans="1:6" ht="15.75" customHeight="1" x14ac:dyDescent="0.2">
      <c r="A140" s="4" t="s">
        <v>144</v>
      </c>
      <c r="B140" s="4">
        <v>373</v>
      </c>
      <c r="C140" s="4"/>
      <c r="D140" s="4"/>
      <c r="E140" s="4"/>
      <c r="F140" s="4"/>
    </row>
    <row r="141" spans="1:6" ht="15.75" customHeight="1" x14ac:dyDescent="0.2">
      <c r="A141" s="4" t="s">
        <v>145</v>
      </c>
      <c r="B141" s="4">
        <v>667</v>
      </c>
      <c r="C141" s="4"/>
      <c r="D141" s="4"/>
      <c r="E141" s="4"/>
      <c r="F141" s="4"/>
    </row>
    <row r="142" spans="1:6" ht="15.75" customHeight="1" x14ac:dyDescent="0.2">
      <c r="A142" s="4" t="s">
        <v>119</v>
      </c>
      <c r="B142" s="20">
        <v>1428</v>
      </c>
      <c r="C142" s="4"/>
      <c r="D142" s="4"/>
      <c r="E142" s="4"/>
      <c r="F142" s="4"/>
    </row>
    <row r="143" spans="1:6" ht="15.75" customHeight="1" x14ac:dyDescent="0.2">
      <c r="A143" s="4" t="s">
        <v>146</v>
      </c>
      <c r="B143" s="20">
        <v>2251</v>
      </c>
      <c r="C143" s="4"/>
      <c r="D143" s="4"/>
      <c r="E143" s="4"/>
      <c r="F143" s="4"/>
    </row>
    <row r="144" spans="1:6" ht="15.75" customHeight="1" x14ac:dyDescent="0.2">
      <c r="A144" s="4" t="s">
        <v>147</v>
      </c>
      <c r="B144" s="20">
        <v>1182</v>
      </c>
      <c r="C144" s="4"/>
      <c r="D144" s="4"/>
      <c r="E144" s="4"/>
      <c r="F144" s="4"/>
    </row>
    <row r="145" spans="1:6" ht="15.75" customHeight="1" x14ac:dyDescent="0.2">
      <c r="A145" s="4" t="s">
        <v>134</v>
      </c>
      <c r="B145" s="33">
        <v>85402</v>
      </c>
      <c r="C145" s="4"/>
      <c r="D145" s="4"/>
      <c r="E145" s="4"/>
      <c r="F145" s="4"/>
    </row>
    <row r="146" spans="1:6" ht="15.75" customHeight="1" x14ac:dyDescent="0.2">
      <c r="A146" s="4"/>
      <c r="B146" s="4"/>
      <c r="C146" s="4"/>
      <c r="D146" s="4"/>
      <c r="E146" s="4"/>
      <c r="F146" s="4"/>
    </row>
    <row r="147" spans="1:6" ht="15.75" customHeight="1" x14ac:dyDescent="0.2">
      <c r="A147" s="4" t="s">
        <v>31</v>
      </c>
      <c r="B147" s="4"/>
      <c r="C147" s="4"/>
      <c r="D147" s="4"/>
      <c r="E147" s="4"/>
      <c r="F147" s="4"/>
    </row>
    <row r="148" spans="1:6" ht="15.75" customHeight="1" x14ac:dyDescent="0.2">
      <c r="A148" s="4" t="s">
        <v>3</v>
      </c>
      <c r="B148" s="20">
        <v>5314</v>
      </c>
      <c r="C148" s="4"/>
      <c r="D148" s="4"/>
      <c r="E148" s="4"/>
      <c r="F148" s="4"/>
    </row>
    <row r="149" spans="1:6" ht="15.75" customHeight="1" x14ac:dyDescent="0.2">
      <c r="A149" s="4" t="s">
        <v>141</v>
      </c>
      <c r="B149" s="4">
        <v>299</v>
      </c>
      <c r="C149" s="4"/>
      <c r="D149" s="4"/>
      <c r="E149" s="4"/>
      <c r="F149" s="4"/>
    </row>
    <row r="150" spans="1:6" ht="15.75" customHeight="1" x14ac:dyDescent="0.2">
      <c r="A150" s="4" t="s">
        <v>142</v>
      </c>
      <c r="B150" s="4">
        <v>160</v>
      </c>
      <c r="C150" s="4"/>
      <c r="D150" s="4"/>
      <c r="E150" s="4"/>
      <c r="F150" s="4"/>
    </row>
    <row r="151" spans="1:6" ht="15.75" customHeight="1" x14ac:dyDescent="0.2">
      <c r="A151" s="4" t="s">
        <v>143</v>
      </c>
      <c r="B151" s="4">
        <v>422</v>
      </c>
      <c r="C151" s="4"/>
      <c r="D151" s="4"/>
      <c r="E151" s="4"/>
      <c r="F151" s="4"/>
    </row>
    <row r="152" spans="1:6" ht="15.75" customHeight="1" x14ac:dyDescent="0.2">
      <c r="A152" s="4" t="s">
        <v>144</v>
      </c>
      <c r="B152" s="4">
        <v>447</v>
      </c>
      <c r="C152" s="4"/>
      <c r="D152" s="4"/>
      <c r="E152" s="4"/>
      <c r="F152" s="4"/>
    </row>
    <row r="153" spans="1:6" ht="15.75" customHeight="1" x14ac:dyDescent="0.2">
      <c r="A153" s="4" t="s">
        <v>145</v>
      </c>
      <c r="B153" s="4">
        <v>754</v>
      </c>
      <c r="C153" s="4"/>
      <c r="D153" s="4"/>
      <c r="E153" s="4"/>
      <c r="F153" s="4"/>
    </row>
    <row r="154" spans="1:6" ht="15.75" customHeight="1" x14ac:dyDescent="0.2">
      <c r="A154" s="4" t="s">
        <v>119</v>
      </c>
      <c r="B154" s="20">
        <v>1215</v>
      </c>
      <c r="C154" s="4"/>
      <c r="D154" s="4"/>
      <c r="E154" s="4"/>
      <c r="F154" s="4"/>
    </row>
    <row r="155" spans="1:6" ht="15.75" customHeight="1" x14ac:dyDescent="0.2">
      <c r="A155" s="4" t="s">
        <v>146</v>
      </c>
      <c r="B155" s="20">
        <v>1357</v>
      </c>
      <c r="C155" s="4"/>
      <c r="D155" s="4"/>
      <c r="E155" s="4"/>
      <c r="F155" s="4"/>
    </row>
    <row r="156" spans="1:6" ht="15.75" customHeight="1" x14ac:dyDescent="0.2">
      <c r="A156" s="4" t="s">
        <v>147</v>
      </c>
      <c r="B156" s="4">
        <v>660</v>
      </c>
      <c r="C156" s="4"/>
      <c r="D156" s="4"/>
      <c r="E156" s="4"/>
      <c r="F156" s="4"/>
    </row>
    <row r="157" spans="1:6" ht="15.75" customHeight="1" x14ac:dyDescent="0.2">
      <c r="A157" s="4" t="s">
        <v>134</v>
      </c>
      <c r="B157" s="33">
        <v>68470</v>
      </c>
      <c r="C157" s="4"/>
      <c r="D157" s="4"/>
      <c r="E157" s="4"/>
      <c r="F157" s="4"/>
    </row>
    <row r="158" spans="1:6" ht="15.75" customHeight="1" x14ac:dyDescent="0.2">
      <c r="A158" s="4"/>
      <c r="B158" s="4"/>
      <c r="C158" s="4"/>
      <c r="D158" s="4"/>
      <c r="E158" s="4"/>
      <c r="F158" s="4"/>
    </row>
    <row r="159" spans="1:6" ht="15.75" customHeight="1" x14ac:dyDescent="0.2">
      <c r="A159" s="4" t="s">
        <v>32</v>
      </c>
      <c r="B159" s="4"/>
      <c r="C159" s="4"/>
      <c r="D159" s="4"/>
      <c r="E159" s="4"/>
      <c r="F159" s="4"/>
    </row>
    <row r="160" spans="1:6" ht="15.75" customHeight="1" x14ac:dyDescent="0.2">
      <c r="A160" s="4" t="s">
        <v>3</v>
      </c>
      <c r="B160" s="20">
        <v>16617</v>
      </c>
      <c r="C160" s="4"/>
      <c r="D160" s="4"/>
      <c r="E160" s="4"/>
      <c r="F160" s="4"/>
    </row>
    <row r="161" spans="1:6" ht="15.75" customHeight="1" x14ac:dyDescent="0.2">
      <c r="A161" s="4" t="s">
        <v>141</v>
      </c>
      <c r="B161" s="20">
        <v>1581</v>
      </c>
      <c r="C161" s="4"/>
      <c r="D161" s="4"/>
      <c r="E161" s="4"/>
      <c r="F161" s="4"/>
    </row>
    <row r="162" spans="1:6" ht="15.75" customHeight="1" x14ac:dyDescent="0.2">
      <c r="A162" s="4" t="s">
        <v>142</v>
      </c>
      <c r="B162" s="4">
        <v>822</v>
      </c>
      <c r="C162" s="4"/>
      <c r="D162" s="4"/>
      <c r="E162" s="4"/>
      <c r="F162" s="4"/>
    </row>
    <row r="163" spans="1:6" ht="15.75" customHeight="1" x14ac:dyDescent="0.2">
      <c r="A163" s="4" t="s">
        <v>143</v>
      </c>
      <c r="B163" s="20">
        <v>1625</v>
      </c>
      <c r="C163" s="4"/>
      <c r="D163" s="4"/>
      <c r="E163" s="4"/>
      <c r="F163" s="4"/>
    </row>
    <row r="164" spans="1:6" ht="15.75" customHeight="1" x14ac:dyDescent="0.2">
      <c r="A164" s="4" t="s">
        <v>144</v>
      </c>
      <c r="B164" s="20">
        <v>1985</v>
      </c>
      <c r="C164" s="4"/>
      <c r="D164" s="4"/>
      <c r="E164" s="4"/>
      <c r="F164" s="4"/>
    </row>
    <row r="165" spans="1:6" ht="15.75" customHeight="1" x14ac:dyDescent="0.2">
      <c r="A165" s="4" t="s">
        <v>145</v>
      </c>
      <c r="B165" s="20">
        <v>2939</v>
      </c>
      <c r="C165" s="4"/>
      <c r="D165" s="4"/>
      <c r="E165" s="4"/>
      <c r="F165" s="4"/>
    </row>
    <row r="166" spans="1:6" ht="15.75" customHeight="1" x14ac:dyDescent="0.2">
      <c r="A166" s="4" t="s">
        <v>119</v>
      </c>
      <c r="B166" s="20">
        <v>4575</v>
      </c>
      <c r="C166" s="4"/>
      <c r="D166" s="4"/>
      <c r="E166" s="4"/>
      <c r="F166" s="4"/>
    </row>
    <row r="167" spans="1:6" ht="15.75" customHeight="1" x14ac:dyDescent="0.2">
      <c r="A167" s="4" t="s">
        <v>146</v>
      </c>
      <c r="B167" s="20">
        <v>2731</v>
      </c>
      <c r="C167" s="4"/>
      <c r="D167" s="4"/>
      <c r="E167" s="4"/>
      <c r="F167" s="4"/>
    </row>
    <row r="168" spans="1:6" ht="15.75" customHeight="1" x14ac:dyDescent="0.2">
      <c r="A168" s="4" t="s">
        <v>147</v>
      </c>
      <c r="B168" s="4">
        <v>359</v>
      </c>
      <c r="C168" s="4"/>
      <c r="D168" s="4"/>
      <c r="E168" s="4"/>
      <c r="F168" s="4"/>
    </row>
    <row r="169" spans="1:6" ht="15.75" customHeight="1" x14ac:dyDescent="0.2">
      <c r="A169" s="4" t="s">
        <v>134</v>
      </c>
      <c r="B169" s="33">
        <v>51732</v>
      </c>
      <c r="C169" s="4"/>
      <c r="D169" s="4"/>
      <c r="E169" s="4"/>
      <c r="F169" s="4"/>
    </row>
    <row r="170" spans="1:6" ht="15.75" customHeight="1" x14ac:dyDescent="0.2">
      <c r="A170" s="4"/>
      <c r="B170" s="4"/>
      <c r="C170" s="4"/>
      <c r="D170" s="4"/>
      <c r="E170" s="4"/>
      <c r="F170" s="4"/>
    </row>
    <row r="171" spans="1:6" ht="15.75" customHeight="1" x14ac:dyDescent="0.2">
      <c r="A171" s="4" t="s">
        <v>34</v>
      </c>
      <c r="B171" s="4"/>
      <c r="C171" s="4"/>
      <c r="D171" s="4"/>
      <c r="E171" s="4"/>
      <c r="F171" s="4"/>
    </row>
    <row r="172" spans="1:6" ht="15.75" customHeight="1" x14ac:dyDescent="0.2">
      <c r="A172" s="4" t="s">
        <v>3</v>
      </c>
      <c r="B172" s="20">
        <v>22603</v>
      </c>
      <c r="C172" s="4"/>
      <c r="D172" s="4"/>
      <c r="E172" s="4"/>
      <c r="F172" s="4"/>
    </row>
    <row r="173" spans="1:6" ht="15.75" customHeight="1" x14ac:dyDescent="0.2">
      <c r="A173" s="4" t="s">
        <v>141</v>
      </c>
      <c r="B173" s="20">
        <v>1676</v>
      </c>
      <c r="C173" s="4"/>
      <c r="D173" s="4"/>
      <c r="E173" s="4"/>
      <c r="F173" s="4"/>
    </row>
    <row r="174" spans="1:6" ht="15.75" customHeight="1" x14ac:dyDescent="0.2">
      <c r="A174" s="4" t="s">
        <v>142</v>
      </c>
      <c r="B174" s="20">
        <v>1168</v>
      </c>
      <c r="C174" s="4"/>
      <c r="D174" s="4"/>
      <c r="E174" s="4"/>
      <c r="F174" s="4"/>
    </row>
    <row r="175" spans="1:6" ht="15.75" customHeight="1" x14ac:dyDescent="0.2">
      <c r="A175" s="4" t="s">
        <v>143</v>
      </c>
      <c r="B175" s="20">
        <v>1968</v>
      </c>
      <c r="C175" s="4"/>
      <c r="D175" s="4"/>
      <c r="E175" s="4"/>
      <c r="F175" s="4"/>
    </row>
    <row r="176" spans="1:6" ht="15.75" customHeight="1" x14ac:dyDescent="0.2">
      <c r="A176" s="4" t="s">
        <v>144</v>
      </c>
      <c r="B176" s="20">
        <v>1979</v>
      </c>
      <c r="C176" s="4"/>
      <c r="D176" s="4"/>
      <c r="E176" s="4"/>
      <c r="F176" s="4"/>
    </row>
    <row r="177" spans="1:6" ht="15.75" customHeight="1" x14ac:dyDescent="0.2">
      <c r="A177" s="4" t="s">
        <v>145</v>
      </c>
      <c r="B177" s="20">
        <v>3928</v>
      </c>
      <c r="C177" s="4"/>
      <c r="D177" s="4"/>
      <c r="E177" s="4"/>
      <c r="F177" s="4"/>
    </row>
    <row r="178" spans="1:6" ht="15.75" customHeight="1" x14ac:dyDescent="0.2">
      <c r="A178" s="4" t="s">
        <v>119</v>
      </c>
      <c r="B178" s="20">
        <v>6653</v>
      </c>
      <c r="C178" s="4"/>
      <c r="D178" s="4"/>
      <c r="E178" s="4"/>
      <c r="F178" s="4"/>
    </row>
    <row r="179" spans="1:6" ht="15.75" customHeight="1" x14ac:dyDescent="0.2">
      <c r="A179" s="4" t="s">
        <v>146</v>
      </c>
      <c r="B179" s="20">
        <v>4456</v>
      </c>
      <c r="C179" s="4"/>
      <c r="D179" s="4"/>
      <c r="E179" s="4"/>
      <c r="F179" s="4"/>
    </row>
    <row r="180" spans="1:6" ht="15.75" customHeight="1" x14ac:dyDescent="0.2">
      <c r="A180" s="4" t="s">
        <v>147</v>
      </c>
      <c r="B180" s="4">
        <v>775</v>
      </c>
      <c r="C180" s="4"/>
      <c r="D180" s="4"/>
      <c r="E180" s="4"/>
      <c r="F180" s="4"/>
    </row>
    <row r="181" spans="1:6" ht="15.75" customHeight="1" x14ac:dyDescent="0.2">
      <c r="A181" s="4" t="s">
        <v>134</v>
      </c>
      <c r="B181" s="33">
        <v>57795</v>
      </c>
      <c r="C181" s="4"/>
      <c r="D181" s="4"/>
      <c r="E181" s="4"/>
      <c r="F181" s="4"/>
    </row>
    <row r="182" spans="1:6" ht="15.75" customHeight="1" x14ac:dyDescent="0.2">
      <c r="A182" s="4"/>
      <c r="B182" s="4"/>
      <c r="C182" s="4"/>
      <c r="D182" s="4"/>
      <c r="E182" s="4"/>
      <c r="F182" s="4"/>
    </row>
    <row r="183" spans="1:6" ht="15.75" customHeight="1" x14ac:dyDescent="0.2">
      <c r="A183" s="4" t="s">
        <v>36</v>
      </c>
      <c r="B183" s="4"/>
      <c r="C183" s="4"/>
      <c r="D183" s="4"/>
      <c r="E183" s="4"/>
      <c r="F183" s="4"/>
    </row>
    <row r="184" spans="1:6" ht="15.75" customHeight="1" x14ac:dyDescent="0.2">
      <c r="A184" s="4" t="s">
        <v>3</v>
      </c>
      <c r="B184" s="20">
        <v>20741</v>
      </c>
      <c r="C184" s="4"/>
      <c r="D184" s="4"/>
      <c r="E184" s="4"/>
      <c r="F184" s="4"/>
    </row>
    <row r="185" spans="1:6" ht="15.75" customHeight="1" x14ac:dyDescent="0.2">
      <c r="A185" s="4" t="s">
        <v>141</v>
      </c>
      <c r="B185" s="20">
        <v>1947</v>
      </c>
      <c r="C185" s="4"/>
      <c r="D185" s="4"/>
      <c r="E185" s="4"/>
      <c r="F185" s="4"/>
    </row>
    <row r="186" spans="1:6" ht="15.75" customHeight="1" x14ac:dyDescent="0.2">
      <c r="A186" s="4" t="s">
        <v>142</v>
      </c>
      <c r="B186" s="20">
        <v>1018</v>
      </c>
      <c r="C186" s="4"/>
      <c r="D186" s="4"/>
      <c r="E186" s="4"/>
      <c r="F186" s="4"/>
    </row>
    <row r="187" spans="1:6" ht="15.75" customHeight="1" x14ac:dyDescent="0.2">
      <c r="A187" s="4" t="s">
        <v>143</v>
      </c>
      <c r="B187" s="20">
        <v>1950</v>
      </c>
      <c r="C187" s="4"/>
      <c r="D187" s="4"/>
      <c r="E187" s="4"/>
      <c r="F187" s="4"/>
    </row>
    <row r="188" spans="1:6" ht="15.75" customHeight="1" x14ac:dyDescent="0.2">
      <c r="A188" s="4" t="s">
        <v>144</v>
      </c>
      <c r="B188" s="20">
        <v>2285</v>
      </c>
      <c r="C188" s="4"/>
      <c r="D188" s="4"/>
      <c r="E188" s="4"/>
      <c r="F188" s="4"/>
    </row>
    <row r="189" spans="1:6" ht="15.75" customHeight="1" x14ac:dyDescent="0.2">
      <c r="A189" s="4" t="s">
        <v>145</v>
      </c>
      <c r="B189" s="20">
        <v>3913</v>
      </c>
      <c r="C189" s="4"/>
      <c r="D189" s="4"/>
      <c r="E189" s="4"/>
      <c r="F189" s="4"/>
    </row>
    <row r="190" spans="1:6" ht="15.75" customHeight="1" x14ac:dyDescent="0.2">
      <c r="A190" s="4" t="s">
        <v>119</v>
      </c>
      <c r="B190" s="20">
        <v>5823</v>
      </c>
      <c r="C190" s="4"/>
      <c r="D190" s="4"/>
      <c r="E190" s="4"/>
      <c r="F190" s="4"/>
    </row>
    <row r="191" spans="1:6" ht="15.75" customHeight="1" x14ac:dyDescent="0.2">
      <c r="A191" s="4" t="s">
        <v>146</v>
      </c>
      <c r="B191" s="20">
        <v>3321</v>
      </c>
      <c r="C191" s="4"/>
      <c r="D191" s="4"/>
      <c r="E191" s="4"/>
      <c r="F191" s="4"/>
    </row>
    <row r="192" spans="1:6" ht="15.75" customHeight="1" x14ac:dyDescent="0.2">
      <c r="A192" s="4" t="s">
        <v>147</v>
      </c>
      <c r="B192" s="4">
        <v>484</v>
      </c>
      <c r="C192" s="4"/>
      <c r="D192" s="4"/>
      <c r="E192" s="4"/>
      <c r="F192" s="4"/>
    </row>
    <row r="193" spans="1:6" ht="15.75" customHeight="1" x14ac:dyDescent="0.2">
      <c r="A193" s="4" t="s">
        <v>134</v>
      </c>
      <c r="B193" s="33">
        <v>52219</v>
      </c>
      <c r="C193" s="4"/>
      <c r="D193" s="4"/>
      <c r="E193" s="4"/>
      <c r="F193" s="4"/>
    </row>
    <row r="194" spans="1:6" ht="15.75" customHeight="1" x14ac:dyDescent="0.2">
      <c r="A194" s="4"/>
      <c r="B194" s="4"/>
      <c r="C194" s="4"/>
      <c r="D194" s="4"/>
      <c r="E194" s="4"/>
      <c r="F194" s="4"/>
    </row>
    <row r="195" spans="1:6" ht="15.75" customHeight="1" x14ac:dyDescent="0.2">
      <c r="A195" s="4" t="s">
        <v>37</v>
      </c>
      <c r="B195" s="4"/>
      <c r="C195" s="4"/>
      <c r="D195" s="4"/>
      <c r="E195" s="4"/>
      <c r="F195" s="4"/>
    </row>
    <row r="196" spans="1:6" ht="15.75" customHeight="1" x14ac:dyDescent="0.2">
      <c r="A196" s="4" t="s">
        <v>3</v>
      </c>
      <c r="B196" s="20">
        <v>13985</v>
      </c>
      <c r="C196" s="4"/>
      <c r="D196" s="4"/>
      <c r="E196" s="4"/>
      <c r="F196" s="4"/>
    </row>
    <row r="197" spans="1:6" ht="15.75" customHeight="1" x14ac:dyDescent="0.2">
      <c r="A197" s="4" t="s">
        <v>141</v>
      </c>
      <c r="B197" s="4">
        <v>933</v>
      </c>
      <c r="C197" s="4"/>
      <c r="D197" s="4"/>
      <c r="E197" s="4"/>
      <c r="F197" s="4"/>
    </row>
    <row r="198" spans="1:6" ht="15.75" customHeight="1" x14ac:dyDescent="0.2">
      <c r="A198" s="4" t="s">
        <v>142</v>
      </c>
      <c r="B198" s="4">
        <v>506</v>
      </c>
      <c r="C198" s="4"/>
      <c r="D198" s="4"/>
      <c r="E198" s="4"/>
      <c r="F198" s="4"/>
    </row>
    <row r="199" spans="1:6" ht="15.75" customHeight="1" x14ac:dyDescent="0.2">
      <c r="A199" s="4" t="s">
        <v>143</v>
      </c>
      <c r="B199" s="4">
        <v>898</v>
      </c>
      <c r="C199" s="4"/>
      <c r="D199" s="4"/>
      <c r="E199" s="4"/>
      <c r="F199" s="4"/>
    </row>
    <row r="200" spans="1:6" ht="15.75" customHeight="1" x14ac:dyDescent="0.2">
      <c r="A200" s="4" t="s">
        <v>144</v>
      </c>
      <c r="B200" s="20">
        <v>1138</v>
      </c>
      <c r="C200" s="4"/>
      <c r="D200" s="4"/>
      <c r="E200" s="4"/>
      <c r="F200" s="4"/>
    </row>
    <row r="201" spans="1:6" ht="15.75" customHeight="1" x14ac:dyDescent="0.2">
      <c r="A201" s="4" t="s">
        <v>145</v>
      </c>
      <c r="B201" s="20">
        <v>2215</v>
      </c>
      <c r="C201" s="4"/>
      <c r="D201" s="4"/>
      <c r="E201" s="4"/>
      <c r="F201" s="4"/>
    </row>
    <row r="202" spans="1:6" ht="15.75" customHeight="1" x14ac:dyDescent="0.2">
      <c r="A202" s="4" t="s">
        <v>119</v>
      </c>
      <c r="B202" s="20">
        <v>4606</v>
      </c>
      <c r="C202" s="4"/>
      <c r="D202" s="4"/>
      <c r="E202" s="4"/>
      <c r="F202" s="4"/>
    </row>
    <row r="203" spans="1:6" ht="15.75" customHeight="1" x14ac:dyDescent="0.2">
      <c r="A203" s="4" t="s">
        <v>146</v>
      </c>
      <c r="B203" s="20">
        <v>3079</v>
      </c>
      <c r="C203" s="4"/>
      <c r="D203" s="4"/>
      <c r="E203" s="4"/>
      <c r="F203" s="4"/>
    </row>
    <row r="204" spans="1:6" ht="15.75" customHeight="1" x14ac:dyDescent="0.2">
      <c r="A204" s="4" t="s">
        <v>147</v>
      </c>
      <c r="B204" s="4">
        <v>610</v>
      </c>
      <c r="C204" s="4"/>
      <c r="D204" s="4"/>
      <c r="E204" s="4"/>
      <c r="F204" s="4"/>
    </row>
    <row r="205" spans="1:6" ht="15.75" customHeight="1" x14ac:dyDescent="0.2">
      <c r="A205" s="4" t="s">
        <v>134</v>
      </c>
      <c r="B205" s="33">
        <v>63199</v>
      </c>
      <c r="C205" s="4"/>
      <c r="D205" s="4"/>
      <c r="E205" s="4"/>
      <c r="F205" s="4"/>
    </row>
    <row r="206" spans="1:6" ht="15.75" customHeight="1" x14ac:dyDescent="0.2">
      <c r="A206" s="4"/>
      <c r="B206" s="4"/>
      <c r="C206" s="4"/>
      <c r="D206" s="4"/>
      <c r="E206" s="4"/>
      <c r="F206" s="4"/>
    </row>
    <row r="207" spans="1:6" ht="15.75" customHeight="1" x14ac:dyDescent="0.2">
      <c r="A207" s="4" t="s">
        <v>38</v>
      </c>
      <c r="B207" s="4"/>
      <c r="C207" s="4"/>
      <c r="D207" s="4"/>
      <c r="E207" s="4"/>
      <c r="F207" s="4"/>
    </row>
    <row r="208" spans="1:6" ht="15.75" customHeight="1" x14ac:dyDescent="0.2">
      <c r="A208" s="4" t="s">
        <v>3</v>
      </c>
      <c r="B208" s="20">
        <v>4070</v>
      </c>
      <c r="C208" s="4"/>
      <c r="D208" s="4"/>
      <c r="E208" s="4"/>
      <c r="F208" s="4"/>
    </row>
    <row r="209" spans="1:6" ht="15.75" customHeight="1" x14ac:dyDescent="0.2">
      <c r="A209" s="4" t="s">
        <v>141</v>
      </c>
      <c r="B209" s="4">
        <v>335</v>
      </c>
      <c r="C209" s="4"/>
      <c r="D209" s="4"/>
      <c r="E209" s="4"/>
      <c r="F209" s="4"/>
    </row>
    <row r="210" spans="1:6" ht="15.75" customHeight="1" x14ac:dyDescent="0.2">
      <c r="A210" s="4" t="s">
        <v>142</v>
      </c>
      <c r="B210" s="4">
        <v>165</v>
      </c>
      <c r="C210" s="4"/>
      <c r="D210" s="4"/>
      <c r="E210" s="4"/>
      <c r="F210" s="4"/>
    </row>
    <row r="211" spans="1:6" ht="15.75" customHeight="1" x14ac:dyDescent="0.2">
      <c r="A211" s="4" t="s">
        <v>143</v>
      </c>
      <c r="B211" s="4">
        <v>243</v>
      </c>
      <c r="C211" s="4"/>
      <c r="D211" s="4"/>
      <c r="E211" s="4"/>
      <c r="F211" s="4"/>
    </row>
    <row r="212" spans="1:6" ht="15.75" customHeight="1" x14ac:dyDescent="0.2">
      <c r="A212" s="4" t="s">
        <v>144</v>
      </c>
      <c r="B212" s="4">
        <v>354</v>
      </c>
      <c r="C212" s="4"/>
      <c r="D212" s="4"/>
      <c r="E212" s="4"/>
      <c r="F212" s="4"/>
    </row>
    <row r="213" spans="1:6" ht="15.75" customHeight="1" x14ac:dyDescent="0.2">
      <c r="A213" s="4" t="s">
        <v>145</v>
      </c>
      <c r="B213" s="4">
        <v>765</v>
      </c>
      <c r="C213" s="4"/>
      <c r="D213" s="4"/>
      <c r="E213" s="4"/>
      <c r="F213" s="4"/>
    </row>
    <row r="214" spans="1:6" ht="15.75" customHeight="1" x14ac:dyDescent="0.2">
      <c r="A214" s="4" t="s">
        <v>119</v>
      </c>
      <c r="B214" s="20">
        <v>1254</v>
      </c>
      <c r="C214" s="4"/>
      <c r="D214" s="4"/>
      <c r="E214" s="4"/>
      <c r="F214" s="4"/>
    </row>
    <row r="215" spans="1:6" ht="15.75" customHeight="1" x14ac:dyDescent="0.2">
      <c r="A215" s="4" t="s">
        <v>146</v>
      </c>
      <c r="B215" s="4">
        <v>765</v>
      </c>
      <c r="C215" s="4"/>
      <c r="D215" s="4"/>
      <c r="E215" s="4"/>
      <c r="F215" s="4"/>
    </row>
    <row r="216" spans="1:6" ht="15.75" customHeight="1" x14ac:dyDescent="0.2">
      <c r="A216" s="4" t="s">
        <v>147</v>
      </c>
      <c r="B216" s="4">
        <v>189</v>
      </c>
      <c r="C216" s="4"/>
      <c r="D216" s="4"/>
      <c r="E216" s="4"/>
      <c r="F216" s="4"/>
    </row>
    <row r="217" spans="1:6" ht="15.75" customHeight="1" x14ac:dyDescent="0.2">
      <c r="A217" s="4" t="s">
        <v>134</v>
      </c>
      <c r="B217" s="33">
        <v>59190</v>
      </c>
      <c r="C217" s="4"/>
      <c r="D217" s="4"/>
      <c r="E217" s="4"/>
      <c r="F217" s="4"/>
    </row>
    <row r="218" spans="1:6" ht="15.75" customHeight="1" x14ac:dyDescent="0.2">
      <c r="A218" s="4"/>
      <c r="B218" s="4"/>
      <c r="C218" s="4"/>
      <c r="D218" s="4"/>
      <c r="E218" s="4"/>
      <c r="F218" s="4"/>
    </row>
    <row r="219" spans="1:6" ht="15.75" customHeight="1" x14ac:dyDescent="0.2">
      <c r="A219" s="4" t="s">
        <v>39</v>
      </c>
      <c r="B219" s="4"/>
      <c r="C219" s="4"/>
      <c r="D219" s="4"/>
      <c r="E219" s="4"/>
      <c r="F219" s="4"/>
    </row>
    <row r="220" spans="1:6" ht="15.75" customHeight="1" x14ac:dyDescent="0.2">
      <c r="A220" s="4" t="s">
        <v>3</v>
      </c>
      <c r="B220" s="20">
        <v>20720</v>
      </c>
      <c r="C220" s="4"/>
      <c r="D220" s="4"/>
      <c r="E220" s="4"/>
      <c r="F220" s="4"/>
    </row>
    <row r="221" spans="1:6" ht="15.75" customHeight="1" x14ac:dyDescent="0.2">
      <c r="A221" s="4" t="s">
        <v>141</v>
      </c>
      <c r="B221" s="20">
        <v>1972</v>
      </c>
      <c r="C221" s="4"/>
      <c r="D221" s="4"/>
      <c r="E221" s="4"/>
      <c r="F221" s="4"/>
    </row>
    <row r="222" spans="1:6" ht="15.75" customHeight="1" x14ac:dyDescent="0.2">
      <c r="A222" s="4" t="s">
        <v>142</v>
      </c>
      <c r="B222" s="4">
        <v>992</v>
      </c>
      <c r="C222" s="4"/>
      <c r="D222" s="4"/>
      <c r="E222" s="4"/>
      <c r="F222" s="4"/>
    </row>
    <row r="223" spans="1:6" ht="15.75" customHeight="1" x14ac:dyDescent="0.2">
      <c r="A223" s="4" t="s">
        <v>143</v>
      </c>
      <c r="B223" s="20">
        <v>1691</v>
      </c>
      <c r="C223" s="4"/>
      <c r="D223" s="4"/>
      <c r="E223" s="4"/>
      <c r="F223" s="4"/>
    </row>
    <row r="224" spans="1:6" ht="15.75" customHeight="1" x14ac:dyDescent="0.2">
      <c r="A224" s="4" t="s">
        <v>144</v>
      </c>
      <c r="B224" s="20">
        <v>2103</v>
      </c>
      <c r="C224" s="4"/>
      <c r="D224" s="4"/>
      <c r="E224" s="4"/>
      <c r="F224" s="4"/>
    </row>
    <row r="225" spans="1:6" ht="15.75" customHeight="1" x14ac:dyDescent="0.2">
      <c r="A225" s="4" t="s">
        <v>145</v>
      </c>
      <c r="B225" s="20">
        <v>3765</v>
      </c>
      <c r="C225" s="4"/>
      <c r="D225" s="4"/>
      <c r="E225" s="4"/>
      <c r="F225" s="4"/>
    </row>
    <row r="226" spans="1:6" ht="15.75" customHeight="1" x14ac:dyDescent="0.2">
      <c r="A226" s="4" t="s">
        <v>119</v>
      </c>
      <c r="B226" s="20">
        <v>5704</v>
      </c>
      <c r="C226" s="4"/>
      <c r="D226" s="4"/>
      <c r="E226" s="4"/>
      <c r="F226" s="4"/>
    </row>
    <row r="227" spans="1:6" ht="15.75" customHeight="1" x14ac:dyDescent="0.2">
      <c r="A227" s="4" t="s">
        <v>146</v>
      </c>
      <c r="B227" s="20">
        <v>3871</v>
      </c>
      <c r="C227" s="4"/>
      <c r="D227" s="4"/>
      <c r="E227" s="4"/>
      <c r="F227" s="4"/>
    </row>
    <row r="228" spans="1:6" ht="15.75" customHeight="1" x14ac:dyDescent="0.2">
      <c r="A228" s="4" t="s">
        <v>147</v>
      </c>
      <c r="B228" s="4">
        <v>622</v>
      </c>
      <c r="C228" s="4"/>
      <c r="D228" s="4"/>
      <c r="E228" s="4"/>
      <c r="F228" s="4"/>
    </row>
    <row r="229" spans="1:6" ht="15.75" customHeight="1" x14ac:dyDescent="0.2">
      <c r="A229" s="4" t="s">
        <v>134</v>
      </c>
      <c r="B229" s="33">
        <v>54650</v>
      </c>
      <c r="C229" s="4"/>
      <c r="D229" s="4"/>
      <c r="E229" s="4"/>
      <c r="F229" s="4"/>
    </row>
    <row r="230" spans="1:6" ht="15.75" customHeight="1" x14ac:dyDescent="0.2">
      <c r="A230" s="4"/>
      <c r="B230" s="4"/>
      <c r="C230" s="4"/>
      <c r="D230" s="4"/>
      <c r="E230" s="4"/>
      <c r="F230" s="4"/>
    </row>
    <row r="231" spans="1:6" ht="15.75" customHeight="1" x14ac:dyDescent="0.2">
      <c r="A231" s="4" t="s">
        <v>40</v>
      </c>
      <c r="B231" s="4"/>
      <c r="C231" s="4"/>
      <c r="D231" s="4"/>
      <c r="E231" s="4"/>
      <c r="F231" s="4"/>
    </row>
    <row r="232" spans="1:6" ht="15.75" customHeight="1" x14ac:dyDescent="0.2">
      <c r="A232" s="4" t="s">
        <v>3</v>
      </c>
      <c r="B232" s="20">
        <v>7090</v>
      </c>
      <c r="C232" s="4"/>
      <c r="D232" s="4"/>
      <c r="E232" s="4"/>
      <c r="F232" s="4"/>
    </row>
    <row r="233" spans="1:6" ht="15.75" customHeight="1" x14ac:dyDescent="0.2">
      <c r="A233" s="4" t="s">
        <v>141</v>
      </c>
      <c r="B233" s="4">
        <v>696</v>
      </c>
      <c r="C233" s="4"/>
      <c r="D233" s="4"/>
      <c r="E233" s="4"/>
      <c r="F233" s="4"/>
    </row>
    <row r="234" spans="1:6" ht="15.75" customHeight="1" x14ac:dyDescent="0.2">
      <c r="A234" s="4" t="s">
        <v>142</v>
      </c>
      <c r="B234" s="4">
        <v>274</v>
      </c>
      <c r="C234" s="4"/>
      <c r="D234" s="4"/>
      <c r="E234" s="4"/>
      <c r="F234" s="4"/>
    </row>
    <row r="235" spans="1:6" ht="15.75" customHeight="1" x14ac:dyDescent="0.2">
      <c r="A235" s="4" t="s">
        <v>143</v>
      </c>
      <c r="B235" s="4">
        <v>637</v>
      </c>
      <c r="C235" s="4"/>
      <c r="D235" s="4"/>
      <c r="E235" s="4"/>
      <c r="F235" s="4"/>
    </row>
    <row r="236" spans="1:6" ht="15.75" customHeight="1" x14ac:dyDescent="0.2">
      <c r="A236" s="4" t="s">
        <v>144</v>
      </c>
      <c r="B236" s="4">
        <v>829</v>
      </c>
      <c r="C236" s="4"/>
      <c r="D236" s="4"/>
      <c r="E236" s="4"/>
      <c r="F236" s="4"/>
    </row>
    <row r="237" spans="1:6" ht="15.75" customHeight="1" x14ac:dyDescent="0.2">
      <c r="A237" s="4" t="s">
        <v>145</v>
      </c>
      <c r="B237" s="20">
        <v>1400</v>
      </c>
      <c r="C237" s="4"/>
      <c r="D237" s="4"/>
      <c r="E237" s="4"/>
      <c r="F237" s="4"/>
    </row>
    <row r="238" spans="1:6" ht="15.75" customHeight="1" x14ac:dyDescent="0.2">
      <c r="A238" s="4" t="s">
        <v>119</v>
      </c>
      <c r="B238" s="20">
        <v>2007</v>
      </c>
      <c r="C238" s="4"/>
      <c r="D238" s="4"/>
      <c r="E238" s="4"/>
      <c r="F238" s="4"/>
    </row>
    <row r="239" spans="1:6" ht="15.75" customHeight="1" x14ac:dyDescent="0.2">
      <c r="A239" s="4" t="s">
        <v>146</v>
      </c>
      <c r="B239" s="20">
        <v>1163</v>
      </c>
      <c r="C239" s="4"/>
      <c r="D239" s="4"/>
      <c r="E239" s="4"/>
      <c r="F239" s="4"/>
    </row>
    <row r="240" spans="1:6" ht="15.75" customHeight="1" x14ac:dyDescent="0.2">
      <c r="A240" s="4" t="s">
        <v>147</v>
      </c>
      <c r="B240" s="4">
        <v>84</v>
      </c>
      <c r="C240" s="4"/>
      <c r="D240" s="4"/>
      <c r="E240" s="4"/>
      <c r="F240" s="4"/>
    </row>
    <row r="241" spans="1:6" ht="15.75" customHeight="1" x14ac:dyDescent="0.2">
      <c r="A241" s="4" t="s">
        <v>134</v>
      </c>
      <c r="B241" s="33">
        <v>51914</v>
      </c>
      <c r="C241" s="4"/>
      <c r="D241" s="4"/>
      <c r="E241" s="4"/>
      <c r="F241" s="4"/>
    </row>
    <row r="242" spans="1:6" ht="15.75" customHeight="1" x14ac:dyDescent="0.2">
      <c r="A242" s="4"/>
      <c r="B242" s="4"/>
      <c r="C242" s="4"/>
      <c r="D242" s="4"/>
      <c r="E242" s="4"/>
      <c r="F242" s="4"/>
    </row>
    <row r="243" spans="1:6" ht="15.75" customHeight="1" x14ac:dyDescent="0.2">
      <c r="A243" s="4" t="s">
        <v>41</v>
      </c>
      <c r="B243" s="4"/>
      <c r="C243" s="4"/>
      <c r="D243" s="4"/>
      <c r="E243" s="4"/>
      <c r="F243" s="4"/>
    </row>
    <row r="244" spans="1:6" ht="15.75" customHeight="1" x14ac:dyDescent="0.2">
      <c r="A244" s="4" t="s">
        <v>3</v>
      </c>
      <c r="B244" s="20">
        <v>13318</v>
      </c>
      <c r="C244" s="4"/>
      <c r="D244" s="4"/>
      <c r="E244" s="4"/>
      <c r="F244" s="4"/>
    </row>
    <row r="245" spans="1:6" ht="15.75" customHeight="1" x14ac:dyDescent="0.2">
      <c r="A245" s="4" t="s">
        <v>141</v>
      </c>
      <c r="B245" s="20">
        <v>1420</v>
      </c>
      <c r="C245" s="4"/>
      <c r="D245" s="4"/>
      <c r="E245" s="4"/>
      <c r="F245" s="4"/>
    </row>
    <row r="246" spans="1:6" ht="15.75" customHeight="1" x14ac:dyDescent="0.2">
      <c r="A246" s="4" t="s">
        <v>142</v>
      </c>
      <c r="B246" s="4">
        <v>670</v>
      </c>
      <c r="C246" s="4"/>
      <c r="D246" s="4"/>
      <c r="E246" s="4"/>
      <c r="F246" s="4"/>
    </row>
    <row r="247" spans="1:6" ht="15.75" customHeight="1" x14ac:dyDescent="0.2">
      <c r="A247" s="4" t="s">
        <v>143</v>
      </c>
      <c r="B247" s="20">
        <v>1349</v>
      </c>
      <c r="C247" s="4"/>
      <c r="D247" s="4"/>
      <c r="E247" s="4"/>
      <c r="F247" s="4"/>
    </row>
    <row r="248" spans="1:6" ht="15.75" customHeight="1" x14ac:dyDescent="0.2">
      <c r="A248" s="4" t="s">
        <v>144</v>
      </c>
      <c r="B248" s="20">
        <v>1580</v>
      </c>
      <c r="C248" s="4"/>
      <c r="D248" s="4"/>
      <c r="E248" s="4"/>
      <c r="F248" s="4"/>
    </row>
    <row r="249" spans="1:6" ht="15.75" customHeight="1" x14ac:dyDescent="0.2">
      <c r="A249" s="4" t="s">
        <v>145</v>
      </c>
      <c r="B249" s="20">
        <v>2681</v>
      </c>
      <c r="C249" s="4"/>
      <c r="D249" s="4"/>
      <c r="E249" s="4"/>
      <c r="F249" s="4"/>
    </row>
    <row r="250" spans="1:6" ht="15.75" customHeight="1" x14ac:dyDescent="0.2">
      <c r="A250" s="4" t="s">
        <v>119</v>
      </c>
      <c r="B250" s="20">
        <v>3450</v>
      </c>
      <c r="C250" s="4"/>
      <c r="D250" s="4"/>
      <c r="E250" s="4"/>
      <c r="F250" s="4"/>
    </row>
    <row r="251" spans="1:6" ht="15.75" customHeight="1" x14ac:dyDescent="0.2">
      <c r="A251" s="4" t="s">
        <v>146</v>
      </c>
      <c r="B251" s="20">
        <v>1945</v>
      </c>
      <c r="C251" s="4"/>
      <c r="D251" s="4"/>
      <c r="E251" s="4"/>
      <c r="F251" s="4"/>
    </row>
    <row r="252" spans="1:6" ht="15.75" customHeight="1" x14ac:dyDescent="0.2">
      <c r="A252" s="4" t="s">
        <v>147</v>
      </c>
      <c r="B252" s="4">
        <v>223</v>
      </c>
      <c r="C252" s="4"/>
      <c r="D252" s="4"/>
      <c r="E252" s="4"/>
      <c r="F252" s="4"/>
    </row>
    <row r="253" spans="1:6" ht="15.75" customHeight="1" x14ac:dyDescent="0.2">
      <c r="A253" s="4" t="s">
        <v>134</v>
      </c>
      <c r="B253" s="33">
        <v>48919</v>
      </c>
      <c r="C253" s="4"/>
      <c r="D253" s="4"/>
      <c r="E253" s="4"/>
      <c r="F253" s="4"/>
    </row>
    <row r="254" spans="1:6" ht="15.75" customHeight="1" x14ac:dyDescent="0.2">
      <c r="A254" s="4"/>
      <c r="B254" s="4"/>
      <c r="C254" s="4"/>
      <c r="D254" s="4"/>
      <c r="E254" s="4"/>
      <c r="F254" s="4"/>
    </row>
    <row r="255" spans="1:6" ht="15.75" customHeight="1" x14ac:dyDescent="0.2">
      <c r="A255" s="4" t="s">
        <v>42</v>
      </c>
      <c r="B255" s="4"/>
      <c r="C255" s="4"/>
      <c r="D255" s="4"/>
      <c r="E255" s="4"/>
      <c r="F255" s="4"/>
    </row>
    <row r="256" spans="1:6" ht="15.75" customHeight="1" x14ac:dyDescent="0.2">
      <c r="A256" s="4" t="s">
        <v>3</v>
      </c>
      <c r="B256" s="20">
        <v>30496</v>
      </c>
      <c r="C256" s="4"/>
      <c r="D256" s="4"/>
      <c r="E256" s="4"/>
      <c r="F256" s="4"/>
    </row>
    <row r="257" spans="1:6" ht="15.75" customHeight="1" x14ac:dyDescent="0.2">
      <c r="A257" s="4" t="s">
        <v>141</v>
      </c>
      <c r="B257" s="20">
        <v>3422</v>
      </c>
      <c r="C257" s="4"/>
      <c r="D257" s="4"/>
      <c r="E257" s="4"/>
      <c r="F257" s="4"/>
    </row>
    <row r="258" spans="1:6" ht="15.75" customHeight="1" x14ac:dyDescent="0.2">
      <c r="A258" s="4" t="s">
        <v>142</v>
      </c>
      <c r="B258" s="20">
        <v>1740</v>
      </c>
      <c r="C258" s="4"/>
      <c r="D258" s="4"/>
      <c r="E258" s="4"/>
      <c r="F258" s="4"/>
    </row>
    <row r="259" spans="1:6" ht="15.75" customHeight="1" x14ac:dyDescent="0.2">
      <c r="A259" s="4" t="s">
        <v>143</v>
      </c>
      <c r="B259" s="20">
        <v>3313</v>
      </c>
      <c r="C259" s="4"/>
      <c r="D259" s="4"/>
      <c r="E259" s="4"/>
      <c r="F259" s="4"/>
    </row>
    <row r="260" spans="1:6" ht="15.75" customHeight="1" x14ac:dyDescent="0.2">
      <c r="A260" s="4" t="s">
        <v>144</v>
      </c>
      <c r="B260" s="20">
        <v>4168</v>
      </c>
      <c r="C260" s="4"/>
      <c r="D260" s="4"/>
      <c r="E260" s="4"/>
      <c r="F260" s="4"/>
    </row>
    <row r="261" spans="1:6" ht="15.75" customHeight="1" x14ac:dyDescent="0.2">
      <c r="A261" s="4" t="s">
        <v>145</v>
      </c>
      <c r="B261" s="20">
        <v>6155</v>
      </c>
      <c r="C261" s="4"/>
      <c r="D261" s="4"/>
      <c r="E261" s="4"/>
      <c r="F261" s="4"/>
    </row>
    <row r="262" spans="1:6" ht="15.75" customHeight="1" x14ac:dyDescent="0.2">
      <c r="A262" s="4" t="s">
        <v>119</v>
      </c>
      <c r="B262" s="20">
        <v>7538</v>
      </c>
      <c r="C262" s="4"/>
      <c r="D262" s="4"/>
      <c r="E262" s="4"/>
      <c r="F262" s="4"/>
    </row>
    <row r="263" spans="1:6" ht="15.75" customHeight="1" x14ac:dyDescent="0.2">
      <c r="A263" s="4" t="s">
        <v>146</v>
      </c>
      <c r="B263" s="20">
        <v>3664</v>
      </c>
      <c r="C263" s="4"/>
      <c r="D263" s="4"/>
      <c r="E263" s="4"/>
      <c r="F263" s="4"/>
    </row>
    <row r="264" spans="1:6" ht="15.75" customHeight="1" x14ac:dyDescent="0.2">
      <c r="A264" s="4" t="s">
        <v>147</v>
      </c>
      <c r="B264" s="4">
        <v>496</v>
      </c>
      <c r="C264" s="4"/>
      <c r="D264" s="4"/>
      <c r="E264" s="4"/>
      <c r="F264" s="4"/>
    </row>
    <row r="265" spans="1:6" ht="15.75" customHeight="1" x14ac:dyDescent="0.2">
      <c r="A265" s="4" t="s">
        <v>134</v>
      </c>
      <c r="B265" s="33">
        <v>45791</v>
      </c>
      <c r="C265" s="4"/>
      <c r="D265" s="4"/>
      <c r="E265" s="4"/>
      <c r="F265" s="4"/>
    </row>
    <row r="266" spans="1:6" ht="15.75" customHeight="1" x14ac:dyDescent="0.2">
      <c r="A266" s="4"/>
      <c r="B266" s="4"/>
      <c r="C266" s="4"/>
      <c r="D266" s="4"/>
      <c r="E266" s="4"/>
      <c r="F266" s="4"/>
    </row>
    <row r="267" spans="1:6" ht="15.75" customHeight="1" x14ac:dyDescent="0.2">
      <c r="A267" s="4" t="s">
        <v>43</v>
      </c>
      <c r="B267" s="4"/>
      <c r="C267" s="4"/>
      <c r="D267" s="4"/>
      <c r="E267" s="4"/>
      <c r="F267" s="4"/>
    </row>
    <row r="268" spans="1:6" ht="15.75" customHeight="1" x14ac:dyDescent="0.2">
      <c r="A268" s="4" t="s">
        <v>3</v>
      </c>
      <c r="B268" s="20">
        <v>21998</v>
      </c>
      <c r="C268" s="4"/>
      <c r="D268" s="4"/>
      <c r="E268" s="4"/>
      <c r="F268" s="4"/>
    </row>
    <row r="269" spans="1:6" ht="15.75" customHeight="1" x14ac:dyDescent="0.2">
      <c r="A269" s="4" t="s">
        <v>141</v>
      </c>
      <c r="B269" s="20">
        <v>2474</v>
      </c>
      <c r="C269" s="4"/>
      <c r="D269" s="4"/>
      <c r="E269" s="4"/>
      <c r="F269" s="4"/>
    </row>
    <row r="270" spans="1:6" ht="15.75" customHeight="1" x14ac:dyDescent="0.2">
      <c r="A270" s="4" t="s">
        <v>142</v>
      </c>
      <c r="B270" s="20">
        <v>1222</v>
      </c>
      <c r="C270" s="4"/>
      <c r="D270" s="4"/>
      <c r="E270" s="4"/>
      <c r="F270" s="4"/>
    </row>
    <row r="271" spans="1:6" ht="15.75" customHeight="1" x14ac:dyDescent="0.2">
      <c r="A271" s="4" t="s">
        <v>143</v>
      </c>
      <c r="B271" s="20">
        <v>2278</v>
      </c>
      <c r="C271" s="4"/>
      <c r="D271" s="4"/>
      <c r="E271" s="4"/>
      <c r="F271" s="4"/>
    </row>
    <row r="272" spans="1:6" ht="15.75" customHeight="1" x14ac:dyDescent="0.2">
      <c r="A272" s="4" t="s">
        <v>144</v>
      </c>
      <c r="B272" s="20">
        <v>3043</v>
      </c>
      <c r="C272" s="4"/>
      <c r="D272" s="4"/>
      <c r="E272" s="4"/>
      <c r="F272" s="4"/>
    </row>
    <row r="273" spans="1:6" ht="15.75" customHeight="1" x14ac:dyDescent="0.2">
      <c r="A273" s="4" t="s">
        <v>145</v>
      </c>
      <c r="B273" s="20">
        <v>4553</v>
      </c>
      <c r="C273" s="4"/>
      <c r="D273" s="4"/>
      <c r="E273" s="4"/>
      <c r="F273" s="4"/>
    </row>
    <row r="274" spans="1:6" ht="15.75" customHeight="1" x14ac:dyDescent="0.2">
      <c r="A274" s="4" t="s">
        <v>119</v>
      </c>
      <c r="B274" s="20">
        <v>5517</v>
      </c>
      <c r="C274" s="4"/>
      <c r="D274" s="4"/>
      <c r="E274" s="4"/>
      <c r="F274" s="4"/>
    </row>
    <row r="275" spans="1:6" ht="15.75" customHeight="1" x14ac:dyDescent="0.2">
      <c r="A275" s="4" t="s">
        <v>146</v>
      </c>
      <c r="B275" s="20">
        <v>2552</v>
      </c>
      <c r="C275" s="4"/>
      <c r="D275" s="4"/>
      <c r="E275" s="4"/>
      <c r="F275" s="4"/>
    </row>
    <row r="276" spans="1:6" ht="15.75" customHeight="1" x14ac:dyDescent="0.2">
      <c r="A276" s="4" t="s">
        <v>147</v>
      </c>
      <c r="B276" s="4">
        <v>359</v>
      </c>
      <c r="C276" s="4"/>
      <c r="D276" s="4"/>
      <c r="E276" s="4"/>
      <c r="F276" s="4"/>
    </row>
    <row r="277" spans="1:6" ht="15.75" customHeight="1" x14ac:dyDescent="0.2">
      <c r="A277" s="4" t="s">
        <v>134</v>
      </c>
      <c r="B277" s="33">
        <v>45990</v>
      </c>
      <c r="C277" s="4"/>
      <c r="D277" s="4"/>
      <c r="E277" s="4"/>
      <c r="F277" s="4"/>
    </row>
    <row r="278" spans="1:6" ht="15.75" customHeight="1" x14ac:dyDescent="0.2">
      <c r="A278" s="4"/>
      <c r="B278" s="4"/>
      <c r="C278" s="4"/>
      <c r="D278" s="4"/>
      <c r="E278" s="4"/>
      <c r="F278" s="4"/>
    </row>
    <row r="279" spans="1:6" ht="15.75" customHeight="1" x14ac:dyDescent="0.2">
      <c r="A279" s="4" t="s">
        <v>44</v>
      </c>
      <c r="B279" s="4"/>
      <c r="C279" s="4"/>
      <c r="D279" s="4"/>
      <c r="E279" s="4"/>
      <c r="F279" s="4"/>
    </row>
    <row r="280" spans="1:6" ht="15.75" customHeight="1" x14ac:dyDescent="0.2">
      <c r="A280" s="4" t="s">
        <v>3</v>
      </c>
      <c r="B280" s="20">
        <v>39240</v>
      </c>
      <c r="C280" s="4"/>
      <c r="D280" s="4"/>
      <c r="E280" s="4"/>
      <c r="F280" s="4"/>
    </row>
    <row r="281" spans="1:6" ht="15.75" customHeight="1" x14ac:dyDescent="0.2">
      <c r="A281" s="4" t="s">
        <v>141</v>
      </c>
      <c r="B281" s="20">
        <v>6480</v>
      </c>
      <c r="C281" s="4"/>
      <c r="D281" s="4"/>
      <c r="E281" s="4"/>
      <c r="F281" s="4"/>
    </row>
    <row r="282" spans="1:6" ht="15.75" customHeight="1" x14ac:dyDescent="0.2">
      <c r="A282" s="4" t="s">
        <v>142</v>
      </c>
      <c r="B282" s="20">
        <v>2872</v>
      </c>
      <c r="C282" s="4"/>
      <c r="D282" s="4"/>
      <c r="E282" s="4"/>
      <c r="F282" s="4"/>
    </row>
    <row r="283" spans="1:6" ht="15.75" customHeight="1" x14ac:dyDescent="0.2">
      <c r="A283" s="4" t="s">
        <v>143</v>
      </c>
      <c r="B283" s="20">
        <v>5337</v>
      </c>
      <c r="C283" s="4"/>
      <c r="D283" s="4"/>
      <c r="E283" s="4"/>
      <c r="F283" s="4"/>
    </row>
    <row r="284" spans="1:6" ht="15.75" customHeight="1" x14ac:dyDescent="0.2">
      <c r="A284" s="4" t="s">
        <v>144</v>
      </c>
      <c r="B284" s="20">
        <v>5975</v>
      </c>
      <c r="C284" s="4"/>
      <c r="D284" s="4"/>
      <c r="E284" s="4"/>
      <c r="F284" s="4"/>
    </row>
    <row r="285" spans="1:6" ht="15.75" customHeight="1" x14ac:dyDescent="0.2">
      <c r="A285" s="4" t="s">
        <v>145</v>
      </c>
      <c r="B285" s="20">
        <v>7603</v>
      </c>
      <c r="C285" s="4"/>
      <c r="D285" s="4"/>
      <c r="E285" s="4"/>
      <c r="F285" s="4"/>
    </row>
    <row r="286" spans="1:6" ht="15.75" customHeight="1" x14ac:dyDescent="0.2">
      <c r="A286" s="4" t="s">
        <v>119</v>
      </c>
      <c r="B286" s="20">
        <v>7352</v>
      </c>
      <c r="C286" s="4"/>
      <c r="D286" s="4"/>
      <c r="E286" s="4"/>
      <c r="F286" s="4"/>
    </row>
    <row r="287" spans="1:6" ht="15.75" customHeight="1" x14ac:dyDescent="0.2">
      <c r="A287" s="4" t="s">
        <v>146</v>
      </c>
      <c r="B287" s="20">
        <v>3139</v>
      </c>
      <c r="C287" s="4"/>
      <c r="D287" s="4"/>
      <c r="E287" s="4"/>
      <c r="F287" s="4"/>
    </row>
    <row r="288" spans="1:6" ht="15.75" customHeight="1" x14ac:dyDescent="0.2">
      <c r="A288" s="4" t="s">
        <v>147</v>
      </c>
      <c r="B288" s="4">
        <v>482</v>
      </c>
      <c r="C288" s="4"/>
      <c r="D288" s="4"/>
      <c r="E288" s="4"/>
      <c r="F288" s="4"/>
    </row>
    <row r="289" spans="1:6" ht="15.75" customHeight="1" x14ac:dyDescent="0.2">
      <c r="A289" s="4" t="s">
        <v>134</v>
      </c>
      <c r="B289" s="33">
        <v>36826</v>
      </c>
      <c r="C289" s="4"/>
      <c r="D289" s="4"/>
      <c r="E289" s="4"/>
      <c r="F289" s="4"/>
    </row>
    <row r="290" spans="1:6" ht="15.75" customHeight="1" x14ac:dyDescent="0.2">
      <c r="A290" s="4"/>
      <c r="B290" s="4"/>
      <c r="C290" s="4"/>
      <c r="D290" s="4"/>
      <c r="E290" s="4"/>
      <c r="F290" s="4"/>
    </row>
    <row r="291" spans="1:6" ht="15.75" customHeight="1" x14ac:dyDescent="0.2">
      <c r="A291" s="4" t="s">
        <v>45</v>
      </c>
      <c r="B291" s="4"/>
      <c r="C291" s="4"/>
      <c r="D291" s="4"/>
      <c r="E291" s="4"/>
      <c r="F291" s="4"/>
    </row>
    <row r="292" spans="1:6" ht="15.75" customHeight="1" x14ac:dyDescent="0.2">
      <c r="A292" s="4" t="s">
        <v>3</v>
      </c>
      <c r="B292" s="20">
        <v>42916</v>
      </c>
      <c r="C292" s="4"/>
      <c r="D292" s="4"/>
      <c r="E292" s="4"/>
      <c r="F292" s="4"/>
    </row>
    <row r="293" spans="1:6" ht="15.75" customHeight="1" x14ac:dyDescent="0.2">
      <c r="A293" s="4" t="s">
        <v>141</v>
      </c>
      <c r="B293" s="20">
        <v>4055</v>
      </c>
      <c r="C293" s="4"/>
      <c r="D293" s="4"/>
      <c r="E293" s="4"/>
      <c r="F293" s="4"/>
    </row>
    <row r="294" spans="1:6" ht="15.75" customHeight="1" x14ac:dyDescent="0.2">
      <c r="A294" s="4" t="s">
        <v>142</v>
      </c>
      <c r="B294" s="20">
        <v>1947</v>
      </c>
      <c r="C294" s="4"/>
      <c r="D294" s="4"/>
      <c r="E294" s="4"/>
      <c r="F294" s="4"/>
    </row>
    <row r="295" spans="1:6" ht="15.75" customHeight="1" x14ac:dyDescent="0.2">
      <c r="A295" s="4" t="s">
        <v>143</v>
      </c>
      <c r="B295" s="20">
        <v>4136</v>
      </c>
      <c r="C295" s="4"/>
      <c r="D295" s="4"/>
      <c r="E295" s="4"/>
      <c r="F295" s="4"/>
    </row>
    <row r="296" spans="1:6" ht="15.75" customHeight="1" x14ac:dyDescent="0.2">
      <c r="A296" s="4" t="s">
        <v>144</v>
      </c>
      <c r="B296" s="20">
        <v>5097</v>
      </c>
      <c r="C296" s="4"/>
      <c r="D296" s="4"/>
      <c r="E296" s="4"/>
      <c r="F296" s="4"/>
    </row>
    <row r="297" spans="1:6" ht="15.75" customHeight="1" x14ac:dyDescent="0.2">
      <c r="A297" s="4" t="s">
        <v>145</v>
      </c>
      <c r="B297" s="20">
        <v>8782</v>
      </c>
      <c r="C297" s="4"/>
      <c r="D297" s="4"/>
      <c r="E297" s="4"/>
      <c r="F297" s="4"/>
    </row>
    <row r="298" spans="1:6" ht="15.75" customHeight="1" x14ac:dyDescent="0.2">
      <c r="A298" s="4" t="s">
        <v>119</v>
      </c>
      <c r="B298" s="20">
        <v>10968</v>
      </c>
      <c r="C298" s="4"/>
      <c r="D298" s="4"/>
      <c r="E298" s="4"/>
      <c r="F298" s="4"/>
    </row>
    <row r="299" spans="1:6" ht="15.75" customHeight="1" x14ac:dyDescent="0.2">
      <c r="A299" s="4" t="s">
        <v>146</v>
      </c>
      <c r="B299" s="20">
        <v>6702</v>
      </c>
      <c r="C299" s="4"/>
      <c r="D299" s="4"/>
      <c r="E299" s="4"/>
      <c r="F299" s="4"/>
    </row>
    <row r="300" spans="1:6" ht="15.75" customHeight="1" x14ac:dyDescent="0.2">
      <c r="A300" s="4" t="s">
        <v>147</v>
      </c>
      <c r="B300" s="20">
        <v>1229</v>
      </c>
      <c r="C300" s="4"/>
      <c r="D300" s="4"/>
      <c r="E300" s="4"/>
      <c r="F300" s="4"/>
    </row>
    <row r="301" spans="1:6" ht="15.75" customHeight="1" x14ac:dyDescent="0.2">
      <c r="A301" s="4" t="s">
        <v>134</v>
      </c>
      <c r="B301" s="33">
        <v>50530</v>
      </c>
      <c r="C301" s="4"/>
      <c r="D301" s="4"/>
      <c r="E301" s="4"/>
      <c r="F301" s="4"/>
    </row>
    <row r="302" spans="1:6" ht="15.75" customHeight="1" x14ac:dyDescent="0.2">
      <c r="A302" s="4"/>
      <c r="B302" s="4"/>
      <c r="C302" s="4"/>
      <c r="D302" s="4"/>
      <c r="E302" s="4"/>
      <c r="F302" s="4"/>
    </row>
    <row r="303" spans="1:6" ht="15.75" customHeight="1" x14ac:dyDescent="0.2">
      <c r="A303" s="4" t="s">
        <v>46</v>
      </c>
      <c r="B303" s="4"/>
      <c r="C303" s="4"/>
      <c r="D303" s="4"/>
      <c r="E303" s="4"/>
      <c r="F303" s="4"/>
    </row>
    <row r="304" spans="1:6" ht="15.75" customHeight="1" x14ac:dyDescent="0.2">
      <c r="A304" s="4" t="s">
        <v>3</v>
      </c>
      <c r="B304" s="20">
        <v>12151</v>
      </c>
      <c r="C304" s="4"/>
      <c r="D304" s="4"/>
      <c r="E304" s="4"/>
      <c r="F304" s="4"/>
    </row>
    <row r="305" spans="1:6" ht="15.75" customHeight="1" x14ac:dyDescent="0.2">
      <c r="A305" s="4" t="s">
        <v>141</v>
      </c>
      <c r="B305" s="20">
        <v>1672</v>
      </c>
      <c r="C305" s="4"/>
      <c r="D305" s="4"/>
      <c r="E305" s="4"/>
      <c r="F305" s="4"/>
    </row>
    <row r="306" spans="1:6" ht="15.75" customHeight="1" x14ac:dyDescent="0.2">
      <c r="A306" s="4" t="s">
        <v>142</v>
      </c>
      <c r="B306" s="4">
        <v>923</v>
      </c>
      <c r="C306" s="4"/>
      <c r="D306" s="4"/>
      <c r="E306" s="4"/>
      <c r="F306" s="4"/>
    </row>
    <row r="307" spans="1:6" ht="15.75" customHeight="1" x14ac:dyDescent="0.2">
      <c r="A307" s="4" t="s">
        <v>143</v>
      </c>
      <c r="B307" s="20">
        <v>1590</v>
      </c>
      <c r="C307" s="4"/>
      <c r="D307" s="4"/>
      <c r="E307" s="4"/>
      <c r="F307" s="4"/>
    </row>
    <row r="308" spans="1:6" ht="15.75" customHeight="1" x14ac:dyDescent="0.2">
      <c r="A308" s="4" t="s">
        <v>144</v>
      </c>
      <c r="B308" s="20">
        <v>2163</v>
      </c>
      <c r="C308" s="4"/>
      <c r="D308" s="4"/>
      <c r="E308" s="4"/>
      <c r="F308" s="4"/>
    </row>
    <row r="309" spans="1:6" ht="15.75" customHeight="1" x14ac:dyDescent="0.2">
      <c r="A309" s="4" t="s">
        <v>145</v>
      </c>
      <c r="B309" s="20">
        <v>2632</v>
      </c>
      <c r="C309" s="4"/>
      <c r="D309" s="4"/>
      <c r="E309" s="4"/>
      <c r="F309" s="4"/>
    </row>
    <row r="310" spans="1:6" ht="15.75" customHeight="1" x14ac:dyDescent="0.2">
      <c r="A310" s="4" t="s">
        <v>119</v>
      </c>
      <c r="B310" s="20">
        <v>2189</v>
      </c>
      <c r="C310" s="4"/>
      <c r="D310" s="4"/>
      <c r="E310" s="4"/>
      <c r="F310" s="4"/>
    </row>
    <row r="311" spans="1:6" ht="15.75" customHeight="1" x14ac:dyDescent="0.2">
      <c r="A311" s="4" t="s">
        <v>146</v>
      </c>
      <c r="B311" s="4">
        <v>884</v>
      </c>
      <c r="C311" s="4"/>
      <c r="D311" s="4"/>
      <c r="E311" s="4"/>
      <c r="F311" s="4"/>
    </row>
    <row r="312" spans="1:6" ht="15.75" customHeight="1" x14ac:dyDescent="0.2">
      <c r="A312" s="4" t="s">
        <v>147</v>
      </c>
      <c r="B312" s="4">
        <v>98</v>
      </c>
      <c r="C312" s="4"/>
      <c r="D312" s="4"/>
      <c r="E312" s="4"/>
      <c r="F312" s="4"/>
    </row>
    <row r="313" spans="1:6" ht="15.75" customHeight="1" x14ac:dyDescent="0.2">
      <c r="A313" s="4" t="s">
        <v>134</v>
      </c>
      <c r="B313" s="33">
        <v>37363</v>
      </c>
      <c r="C313" s="4"/>
      <c r="D313" s="4"/>
      <c r="E313" s="4"/>
      <c r="F313" s="4"/>
    </row>
    <row r="314" spans="1:6" ht="15.75" customHeight="1" x14ac:dyDescent="0.2">
      <c r="A314" s="4"/>
      <c r="B314" s="4"/>
      <c r="C314" s="4"/>
      <c r="D314" s="4"/>
      <c r="E314" s="4"/>
      <c r="F314" s="4"/>
    </row>
    <row r="315" spans="1:6" ht="15.75" customHeight="1" x14ac:dyDescent="0.2">
      <c r="A315" s="4" t="s">
        <v>47</v>
      </c>
      <c r="B315" s="4"/>
      <c r="C315" s="4"/>
      <c r="D315" s="4"/>
      <c r="E315" s="4"/>
      <c r="F315" s="4"/>
    </row>
    <row r="316" spans="1:6" ht="15.75" customHeight="1" x14ac:dyDescent="0.2">
      <c r="A316" s="4" t="s">
        <v>3</v>
      </c>
      <c r="B316" s="20">
        <v>14288</v>
      </c>
      <c r="C316" s="4"/>
      <c r="D316" s="4"/>
      <c r="E316" s="4"/>
      <c r="F316" s="4"/>
    </row>
    <row r="317" spans="1:6" ht="15.75" customHeight="1" x14ac:dyDescent="0.2">
      <c r="A317" s="4" t="s">
        <v>141</v>
      </c>
      <c r="B317" s="20">
        <v>2933</v>
      </c>
      <c r="C317" s="4"/>
      <c r="D317" s="4"/>
      <c r="E317" s="4"/>
      <c r="F317" s="4"/>
    </row>
    <row r="318" spans="1:6" ht="15.75" customHeight="1" x14ac:dyDescent="0.2">
      <c r="A318" s="4" t="s">
        <v>142</v>
      </c>
      <c r="B318" s="20">
        <v>1221</v>
      </c>
      <c r="C318" s="4"/>
      <c r="D318" s="4"/>
      <c r="E318" s="4"/>
      <c r="F318" s="4"/>
    </row>
    <row r="319" spans="1:6" ht="15.75" customHeight="1" x14ac:dyDescent="0.2">
      <c r="A319" s="4" t="s">
        <v>143</v>
      </c>
      <c r="B319" s="20">
        <v>2653</v>
      </c>
      <c r="C319" s="4"/>
      <c r="D319" s="4"/>
      <c r="E319" s="4"/>
      <c r="F319" s="4"/>
    </row>
    <row r="320" spans="1:6" ht="15.75" customHeight="1" x14ac:dyDescent="0.2">
      <c r="A320" s="4" t="s">
        <v>144</v>
      </c>
      <c r="B320" s="20">
        <v>2333</v>
      </c>
      <c r="C320" s="4"/>
      <c r="D320" s="4"/>
      <c r="E320" s="4"/>
      <c r="F320" s="4"/>
    </row>
    <row r="321" spans="1:6" ht="15.75" customHeight="1" x14ac:dyDescent="0.2">
      <c r="A321" s="4" t="s">
        <v>145</v>
      </c>
      <c r="B321" s="20">
        <v>2442</v>
      </c>
      <c r="C321" s="4"/>
      <c r="D321" s="4"/>
      <c r="E321" s="4"/>
      <c r="F321" s="4"/>
    </row>
    <row r="322" spans="1:6" ht="15.75" customHeight="1" x14ac:dyDescent="0.2">
      <c r="A322" s="4" t="s">
        <v>119</v>
      </c>
      <c r="B322" s="20">
        <v>1914</v>
      </c>
      <c r="C322" s="4"/>
      <c r="D322" s="4"/>
      <c r="E322" s="4"/>
      <c r="F322" s="4"/>
    </row>
    <row r="323" spans="1:6" ht="15.75" customHeight="1" x14ac:dyDescent="0.2">
      <c r="A323" s="4" t="s">
        <v>146</v>
      </c>
      <c r="B323" s="4">
        <v>690</v>
      </c>
      <c r="C323" s="4"/>
      <c r="D323" s="4"/>
      <c r="E323" s="4"/>
      <c r="F323" s="4"/>
    </row>
    <row r="324" spans="1:6" ht="15.75" customHeight="1" x14ac:dyDescent="0.2">
      <c r="A324" s="4" t="s">
        <v>147</v>
      </c>
      <c r="B324" s="4">
        <v>102</v>
      </c>
      <c r="C324" s="4"/>
      <c r="D324" s="4"/>
      <c r="E324" s="4"/>
      <c r="F324" s="4"/>
    </row>
    <row r="325" spans="1:6" ht="15.75" customHeight="1" x14ac:dyDescent="0.2">
      <c r="A325" s="4" t="s">
        <v>134</v>
      </c>
      <c r="B325" s="33">
        <v>29285</v>
      </c>
      <c r="C325" s="4"/>
      <c r="D325" s="4"/>
      <c r="E325" s="4"/>
      <c r="F325" s="4"/>
    </row>
    <row r="326" spans="1:6" ht="15.75" customHeight="1" x14ac:dyDescent="0.2">
      <c r="A326" s="4"/>
      <c r="B326" s="4"/>
      <c r="C326" s="4"/>
      <c r="D326" s="4"/>
      <c r="E326" s="4"/>
      <c r="F326" s="4"/>
    </row>
    <row r="327" spans="1:6" ht="15.75" customHeight="1" x14ac:dyDescent="0.2">
      <c r="A327" s="4" t="s">
        <v>48</v>
      </c>
      <c r="B327" s="4"/>
      <c r="C327" s="4"/>
      <c r="D327" s="4"/>
      <c r="E327" s="4"/>
      <c r="F327" s="4"/>
    </row>
    <row r="328" spans="1:6" ht="15.75" customHeight="1" x14ac:dyDescent="0.2">
      <c r="A328" s="4" t="s">
        <v>3</v>
      </c>
      <c r="B328" s="20">
        <v>21695</v>
      </c>
      <c r="C328" s="4"/>
      <c r="D328" s="4"/>
      <c r="E328" s="4"/>
      <c r="F328" s="4"/>
    </row>
    <row r="329" spans="1:6" ht="15.75" customHeight="1" x14ac:dyDescent="0.2">
      <c r="A329" s="4" t="s">
        <v>141</v>
      </c>
      <c r="B329" s="20">
        <v>5314</v>
      </c>
      <c r="C329" s="4"/>
      <c r="D329" s="4"/>
      <c r="E329" s="4"/>
      <c r="F329" s="4"/>
    </row>
    <row r="330" spans="1:6" ht="15.75" customHeight="1" x14ac:dyDescent="0.2">
      <c r="A330" s="4" t="s">
        <v>142</v>
      </c>
      <c r="B330" s="20">
        <v>2217</v>
      </c>
      <c r="C330" s="4"/>
      <c r="D330" s="4"/>
      <c r="E330" s="4"/>
      <c r="F330" s="4"/>
    </row>
    <row r="331" spans="1:6" ht="15.75" customHeight="1" x14ac:dyDescent="0.2">
      <c r="A331" s="4" t="s">
        <v>143</v>
      </c>
      <c r="B331" s="20">
        <v>3728</v>
      </c>
      <c r="C331" s="4"/>
      <c r="D331" s="4"/>
      <c r="E331" s="4"/>
      <c r="F331" s="4"/>
    </row>
    <row r="332" spans="1:6" ht="15.75" customHeight="1" x14ac:dyDescent="0.2">
      <c r="A332" s="4" t="s">
        <v>144</v>
      </c>
      <c r="B332" s="20">
        <v>3429</v>
      </c>
      <c r="C332" s="4"/>
      <c r="D332" s="4"/>
      <c r="E332" s="4"/>
      <c r="F332" s="4"/>
    </row>
    <row r="333" spans="1:6" ht="15.75" customHeight="1" x14ac:dyDescent="0.2">
      <c r="A333" s="4" t="s">
        <v>145</v>
      </c>
      <c r="B333" s="20">
        <v>3493</v>
      </c>
      <c r="C333" s="4"/>
      <c r="D333" s="4"/>
      <c r="E333" s="4"/>
      <c r="F333" s="4"/>
    </row>
    <row r="334" spans="1:6" ht="15.75" customHeight="1" x14ac:dyDescent="0.2">
      <c r="A334" s="4" t="s">
        <v>119</v>
      </c>
      <c r="B334" s="20">
        <v>2359</v>
      </c>
      <c r="C334" s="4"/>
      <c r="D334" s="4"/>
      <c r="E334" s="4"/>
      <c r="F334" s="4"/>
    </row>
    <row r="335" spans="1:6" ht="15.75" customHeight="1" x14ac:dyDescent="0.2">
      <c r="A335" s="4" t="s">
        <v>146</v>
      </c>
      <c r="B335" s="4">
        <v>946</v>
      </c>
      <c r="C335" s="4"/>
      <c r="D335" s="4"/>
      <c r="E335" s="4"/>
      <c r="F335" s="4"/>
    </row>
    <row r="336" spans="1:6" ht="15.75" customHeight="1" x14ac:dyDescent="0.2">
      <c r="A336" s="4" t="s">
        <v>147</v>
      </c>
      <c r="B336" s="4">
        <v>209</v>
      </c>
      <c r="C336" s="4"/>
      <c r="D336" s="4"/>
      <c r="E336" s="4"/>
      <c r="F336" s="4"/>
    </row>
    <row r="337" spans="1:6" ht="15.75" customHeight="1" x14ac:dyDescent="0.2">
      <c r="A337" s="4" t="s">
        <v>134</v>
      </c>
      <c r="B337" s="33">
        <v>26461</v>
      </c>
      <c r="C337" s="4"/>
      <c r="D337" s="4"/>
      <c r="E337" s="4"/>
      <c r="F337" s="4"/>
    </row>
    <row r="338" spans="1:6" ht="15.75" customHeight="1" x14ac:dyDescent="0.2">
      <c r="A338" s="4"/>
      <c r="B338" s="4"/>
      <c r="C338" s="4"/>
      <c r="D338" s="4"/>
      <c r="E338" s="4"/>
      <c r="F338" s="4"/>
    </row>
    <row r="339" spans="1:6" ht="15.75" customHeight="1" x14ac:dyDescent="0.2">
      <c r="A339" s="4" t="s">
        <v>49</v>
      </c>
      <c r="B339" s="4"/>
      <c r="C339" s="4"/>
      <c r="D339" s="4"/>
      <c r="E339" s="4"/>
      <c r="F339" s="4"/>
    </row>
    <row r="340" spans="1:6" ht="15.75" customHeight="1" x14ac:dyDescent="0.2">
      <c r="A340" s="4" t="s">
        <v>3</v>
      </c>
      <c r="B340" s="20">
        <v>22577</v>
      </c>
      <c r="C340" s="4"/>
      <c r="D340" s="4"/>
      <c r="E340" s="4"/>
      <c r="F340" s="4"/>
    </row>
    <row r="341" spans="1:6" ht="15.75" customHeight="1" x14ac:dyDescent="0.2">
      <c r="A341" s="4" t="s">
        <v>141</v>
      </c>
      <c r="B341" s="20">
        <v>3064</v>
      </c>
      <c r="C341" s="4"/>
      <c r="D341" s="4"/>
      <c r="E341" s="4"/>
      <c r="F341" s="4"/>
    </row>
    <row r="342" spans="1:6" ht="15.75" customHeight="1" x14ac:dyDescent="0.2">
      <c r="A342" s="4" t="s">
        <v>142</v>
      </c>
      <c r="B342" s="20">
        <v>2047</v>
      </c>
      <c r="C342" s="4"/>
      <c r="D342" s="4"/>
      <c r="E342" s="4"/>
      <c r="F342" s="4"/>
    </row>
    <row r="343" spans="1:6" ht="15.75" customHeight="1" x14ac:dyDescent="0.2">
      <c r="A343" s="4" t="s">
        <v>143</v>
      </c>
      <c r="B343" s="20">
        <v>3741</v>
      </c>
      <c r="C343" s="4"/>
      <c r="D343" s="4"/>
      <c r="E343" s="4"/>
      <c r="F343" s="4"/>
    </row>
    <row r="344" spans="1:6" ht="15.75" customHeight="1" x14ac:dyDescent="0.2">
      <c r="A344" s="4" t="s">
        <v>144</v>
      </c>
      <c r="B344" s="20">
        <v>3579</v>
      </c>
      <c r="C344" s="4"/>
      <c r="D344" s="4"/>
      <c r="E344" s="4"/>
      <c r="F344" s="4"/>
    </row>
    <row r="345" spans="1:6" ht="15.75" customHeight="1" x14ac:dyDescent="0.2">
      <c r="A345" s="4" t="s">
        <v>145</v>
      </c>
      <c r="B345" s="20">
        <v>4297</v>
      </c>
      <c r="C345" s="4"/>
      <c r="D345" s="4"/>
      <c r="E345" s="4"/>
      <c r="F345" s="4"/>
    </row>
    <row r="346" spans="1:6" ht="15.75" customHeight="1" x14ac:dyDescent="0.2">
      <c r="A346" s="4" t="s">
        <v>119</v>
      </c>
      <c r="B346" s="20">
        <v>3755</v>
      </c>
      <c r="C346" s="4"/>
      <c r="D346" s="4"/>
      <c r="E346" s="4"/>
      <c r="F346" s="4"/>
    </row>
    <row r="347" spans="1:6" ht="15.75" customHeight="1" x14ac:dyDescent="0.2">
      <c r="A347" s="4" t="s">
        <v>146</v>
      </c>
      <c r="B347" s="20">
        <v>1786</v>
      </c>
      <c r="C347" s="4"/>
      <c r="D347" s="4"/>
      <c r="E347" s="4"/>
      <c r="F347" s="4"/>
    </row>
    <row r="348" spans="1:6" ht="15.75" customHeight="1" x14ac:dyDescent="0.2">
      <c r="A348" s="4" t="s">
        <v>147</v>
      </c>
      <c r="B348" s="4">
        <v>308</v>
      </c>
      <c r="C348" s="4"/>
      <c r="D348" s="4"/>
      <c r="E348" s="4"/>
      <c r="F348" s="4"/>
    </row>
    <row r="349" spans="1:6" ht="15.75" customHeight="1" x14ac:dyDescent="0.2">
      <c r="A349" s="4" t="s">
        <v>134</v>
      </c>
      <c r="B349" s="33">
        <v>35226</v>
      </c>
      <c r="C349" s="4"/>
      <c r="D349" s="4"/>
      <c r="E349" s="4"/>
      <c r="F349" s="4"/>
    </row>
    <row r="350" spans="1:6" ht="15.75" customHeight="1" x14ac:dyDescent="0.2">
      <c r="A350" s="4"/>
      <c r="B350" s="4"/>
      <c r="C350" s="4"/>
      <c r="D350" s="4"/>
      <c r="E350" s="4"/>
      <c r="F350" s="4"/>
    </row>
    <row r="351" spans="1:6" ht="15.75" customHeight="1" x14ac:dyDescent="0.2">
      <c r="A351" s="4" t="s">
        <v>50</v>
      </c>
      <c r="B351" s="4"/>
      <c r="C351" s="4"/>
      <c r="D351" s="4"/>
      <c r="E351" s="4"/>
      <c r="F351" s="4"/>
    </row>
    <row r="352" spans="1:6" ht="15.75" customHeight="1" x14ac:dyDescent="0.2">
      <c r="A352" s="4" t="s">
        <v>3</v>
      </c>
      <c r="B352" s="20">
        <v>19057</v>
      </c>
      <c r="C352" s="4"/>
      <c r="D352" s="4"/>
      <c r="E352" s="4"/>
      <c r="F352" s="4"/>
    </row>
    <row r="353" spans="1:6" ht="15.75" customHeight="1" x14ac:dyDescent="0.2">
      <c r="A353" s="4" t="s">
        <v>141</v>
      </c>
      <c r="B353" s="20">
        <v>2519</v>
      </c>
      <c r="C353" s="4"/>
      <c r="D353" s="4"/>
      <c r="E353" s="4"/>
      <c r="F353" s="4"/>
    </row>
    <row r="354" spans="1:6" ht="15.75" customHeight="1" x14ac:dyDescent="0.2">
      <c r="A354" s="4" t="s">
        <v>142</v>
      </c>
      <c r="B354" s="20">
        <v>1145</v>
      </c>
      <c r="C354" s="4"/>
      <c r="D354" s="4"/>
      <c r="E354" s="4"/>
      <c r="F354" s="4"/>
    </row>
    <row r="355" spans="1:6" ht="15.75" customHeight="1" x14ac:dyDescent="0.2">
      <c r="A355" s="4" t="s">
        <v>143</v>
      </c>
      <c r="B355" s="20">
        <v>2150</v>
      </c>
      <c r="C355" s="4"/>
      <c r="D355" s="4"/>
      <c r="E355" s="4"/>
      <c r="F355" s="4"/>
    </row>
    <row r="356" spans="1:6" ht="15.75" customHeight="1" x14ac:dyDescent="0.2">
      <c r="A356" s="4" t="s">
        <v>144</v>
      </c>
      <c r="B356" s="20">
        <v>2661</v>
      </c>
      <c r="C356" s="4"/>
      <c r="D356" s="4"/>
      <c r="E356" s="4"/>
      <c r="F356" s="4"/>
    </row>
    <row r="357" spans="1:6" ht="15.75" customHeight="1" x14ac:dyDescent="0.2">
      <c r="A357" s="4" t="s">
        <v>145</v>
      </c>
      <c r="B357" s="20">
        <v>4066</v>
      </c>
      <c r="C357" s="4"/>
      <c r="D357" s="4"/>
      <c r="E357" s="4"/>
      <c r="F357" s="4"/>
    </row>
    <row r="358" spans="1:6" ht="15.75" customHeight="1" x14ac:dyDescent="0.2">
      <c r="A358" s="4" t="s">
        <v>119</v>
      </c>
      <c r="B358" s="20">
        <v>4155</v>
      </c>
      <c r="C358" s="4"/>
      <c r="D358" s="4"/>
      <c r="E358" s="4"/>
      <c r="F358" s="4"/>
    </row>
    <row r="359" spans="1:6" ht="15.75" customHeight="1" x14ac:dyDescent="0.2">
      <c r="A359" s="4" t="s">
        <v>146</v>
      </c>
      <c r="B359" s="20">
        <v>2076</v>
      </c>
      <c r="C359" s="4"/>
      <c r="D359" s="4"/>
      <c r="E359" s="4"/>
      <c r="F359" s="4"/>
    </row>
    <row r="360" spans="1:6" ht="15.75" customHeight="1" x14ac:dyDescent="0.2">
      <c r="A360" s="4" t="s">
        <v>147</v>
      </c>
      <c r="B360" s="4">
        <v>285</v>
      </c>
      <c r="C360" s="4"/>
      <c r="D360" s="4"/>
      <c r="E360" s="4"/>
      <c r="F360" s="4"/>
    </row>
    <row r="361" spans="1:6" ht="15.75" customHeight="1" x14ac:dyDescent="0.2">
      <c r="A361" s="4" t="s">
        <v>134</v>
      </c>
      <c r="B361" s="33">
        <v>43061</v>
      </c>
      <c r="C361" s="4"/>
      <c r="D361" s="4"/>
      <c r="E361" s="4"/>
      <c r="F361" s="4"/>
    </row>
    <row r="362" spans="1:6" ht="15.75" customHeight="1" x14ac:dyDescent="0.2">
      <c r="A362" s="4"/>
      <c r="B362" s="4"/>
      <c r="C362" s="4"/>
      <c r="D362" s="4"/>
      <c r="E362" s="4"/>
      <c r="F362" s="4"/>
    </row>
    <row r="363" spans="1:6" ht="15.75" customHeight="1" x14ac:dyDescent="0.2">
      <c r="A363" s="4" t="s">
        <v>51</v>
      </c>
      <c r="B363" s="4"/>
      <c r="C363" s="4"/>
      <c r="D363" s="4"/>
      <c r="E363" s="4"/>
      <c r="F363" s="4"/>
    </row>
    <row r="364" spans="1:6" ht="15.75" customHeight="1" x14ac:dyDescent="0.2">
      <c r="A364" s="4" t="s">
        <v>3</v>
      </c>
      <c r="B364" s="20">
        <v>13064</v>
      </c>
      <c r="C364" s="4"/>
      <c r="D364" s="4"/>
      <c r="E364" s="4"/>
      <c r="F364" s="4"/>
    </row>
    <row r="365" spans="1:6" ht="15.75" customHeight="1" x14ac:dyDescent="0.2">
      <c r="A365" s="4" t="s">
        <v>141</v>
      </c>
      <c r="B365" s="20">
        <v>1796</v>
      </c>
      <c r="C365" s="4"/>
      <c r="D365" s="4"/>
      <c r="E365" s="4"/>
      <c r="F365" s="4"/>
    </row>
    <row r="366" spans="1:6" ht="15.75" customHeight="1" x14ac:dyDescent="0.2">
      <c r="A366" s="4" t="s">
        <v>142</v>
      </c>
      <c r="B366" s="4">
        <v>770</v>
      </c>
      <c r="C366" s="4"/>
      <c r="D366" s="4"/>
      <c r="E366" s="4"/>
      <c r="F366" s="4"/>
    </row>
    <row r="367" spans="1:6" ht="15.75" customHeight="1" x14ac:dyDescent="0.2">
      <c r="A367" s="4" t="s">
        <v>143</v>
      </c>
      <c r="B367" s="20">
        <v>1506</v>
      </c>
      <c r="C367" s="4"/>
      <c r="D367" s="4"/>
      <c r="E367" s="4"/>
      <c r="F367" s="4"/>
    </row>
    <row r="368" spans="1:6" ht="15.75" customHeight="1" x14ac:dyDescent="0.2">
      <c r="A368" s="4" t="s">
        <v>144</v>
      </c>
      <c r="B368" s="20">
        <v>2101</v>
      </c>
      <c r="C368" s="4"/>
      <c r="D368" s="4"/>
      <c r="E368" s="4"/>
      <c r="F368" s="4"/>
    </row>
    <row r="369" spans="1:6" ht="15.75" customHeight="1" x14ac:dyDescent="0.2">
      <c r="A369" s="4" t="s">
        <v>145</v>
      </c>
      <c r="B369" s="20">
        <v>2846</v>
      </c>
      <c r="C369" s="4"/>
      <c r="D369" s="4"/>
      <c r="E369" s="4"/>
      <c r="F369" s="4"/>
    </row>
    <row r="370" spans="1:6" ht="15.75" customHeight="1" x14ac:dyDescent="0.2">
      <c r="A370" s="4" t="s">
        <v>119</v>
      </c>
      <c r="B370" s="20">
        <v>2575</v>
      </c>
      <c r="C370" s="4"/>
      <c r="D370" s="4"/>
      <c r="E370" s="4"/>
      <c r="F370" s="4"/>
    </row>
    <row r="371" spans="1:6" ht="15.75" customHeight="1" x14ac:dyDescent="0.2">
      <c r="A371" s="4" t="s">
        <v>146</v>
      </c>
      <c r="B371" s="20">
        <v>1309</v>
      </c>
      <c r="C371" s="4"/>
      <c r="D371" s="4"/>
      <c r="E371" s="4"/>
      <c r="F371" s="4"/>
    </row>
    <row r="372" spans="1:6" ht="15.75" customHeight="1" x14ac:dyDescent="0.2">
      <c r="A372" s="4" t="s">
        <v>147</v>
      </c>
      <c r="B372" s="4">
        <v>161</v>
      </c>
      <c r="C372" s="4"/>
      <c r="D372" s="4"/>
      <c r="E372" s="4"/>
      <c r="F372" s="4"/>
    </row>
    <row r="373" spans="1:6" ht="15.75" customHeight="1" x14ac:dyDescent="0.2">
      <c r="A373" s="4" t="s">
        <v>134</v>
      </c>
      <c r="B373" s="33">
        <v>40852</v>
      </c>
      <c r="C373" s="4"/>
      <c r="D373" s="4"/>
      <c r="E373" s="4"/>
      <c r="F373" s="4"/>
    </row>
    <row r="374" spans="1:6" ht="15.75" customHeight="1" x14ac:dyDescent="0.2">
      <c r="A374" s="4"/>
      <c r="B374" s="4"/>
      <c r="C374" s="4"/>
      <c r="D374" s="4"/>
      <c r="E374" s="4"/>
      <c r="F374" s="4"/>
    </row>
    <row r="375" spans="1:6" ht="15.75" customHeight="1" x14ac:dyDescent="0.2">
      <c r="A375" s="4" t="s">
        <v>52</v>
      </c>
      <c r="B375" s="4"/>
      <c r="C375" s="4"/>
      <c r="D375" s="4"/>
      <c r="E375" s="4"/>
      <c r="F375" s="4"/>
    </row>
    <row r="376" spans="1:6" ht="15.75" customHeight="1" x14ac:dyDescent="0.2">
      <c r="A376" s="4" t="s">
        <v>3</v>
      </c>
      <c r="B376" s="20">
        <v>2902</v>
      </c>
      <c r="C376" s="4"/>
      <c r="D376" s="4"/>
      <c r="E376" s="4"/>
      <c r="F376" s="4"/>
    </row>
    <row r="377" spans="1:6" ht="15.75" customHeight="1" x14ac:dyDescent="0.2">
      <c r="A377" s="4" t="s">
        <v>141</v>
      </c>
      <c r="B377" s="4">
        <v>516</v>
      </c>
      <c r="C377" s="4"/>
      <c r="D377" s="4"/>
      <c r="E377" s="4"/>
      <c r="F377" s="4"/>
    </row>
    <row r="378" spans="1:6" ht="15.75" customHeight="1" x14ac:dyDescent="0.2">
      <c r="A378" s="4" t="s">
        <v>142</v>
      </c>
      <c r="B378" s="4">
        <v>155</v>
      </c>
      <c r="C378" s="4"/>
      <c r="D378" s="4"/>
      <c r="E378" s="4"/>
      <c r="F378" s="4"/>
    </row>
    <row r="379" spans="1:6" ht="15.75" customHeight="1" x14ac:dyDescent="0.2">
      <c r="A379" s="4" t="s">
        <v>143</v>
      </c>
      <c r="B379" s="4">
        <v>312</v>
      </c>
      <c r="C379" s="4"/>
      <c r="D379" s="4"/>
      <c r="E379" s="4"/>
      <c r="F379" s="4"/>
    </row>
    <row r="380" spans="1:6" ht="15.75" customHeight="1" x14ac:dyDescent="0.2">
      <c r="A380" s="4" t="s">
        <v>144</v>
      </c>
      <c r="B380" s="4">
        <v>306</v>
      </c>
      <c r="C380" s="4"/>
      <c r="D380" s="4"/>
      <c r="E380" s="4"/>
      <c r="F380" s="4"/>
    </row>
    <row r="381" spans="1:6" ht="15.75" customHeight="1" x14ac:dyDescent="0.2">
      <c r="A381" s="4" t="s">
        <v>145</v>
      </c>
      <c r="B381" s="4">
        <v>301</v>
      </c>
      <c r="C381" s="4"/>
      <c r="D381" s="4"/>
      <c r="E381" s="4"/>
      <c r="F381" s="4"/>
    </row>
    <row r="382" spans="1:6" ht="15.75" customHeight="1" x14ac:dyDescent="0.2">
      <c r="A382" s="4" t="s">
        <v>119</v>
      </c>
      <c r="B382" s="4">
        <v>418</v>
      </c>
      <c r="C382" s="4"/>
      <c r="D382" s="4"/>
      <c r="E382" s="4"/>
      <c r="F382" s="4"/>
    </row>
    <row r="383" spans="1:6" ht="15.75" customHeight="1" x14ac:dyDescent="0.2">
      <c r="A383" s="4" t="s">
        <v>146</v>
      </c>
      <c r="B383" s="4">
        <v>487</v>
      </c>
      <c r="C383" s="4"/>
      <c r="D383" s="4"/>
      <c r="E383" s="4"/>
      <c r="F383" s="4"/>
    </row>
    <row r="384" spans="1:6" ht="15.75" customHeight="1" x14ac:dyDescent="0.2">
      <c r="A384" s="4" t="s">
        <v>147</v>
      </c>
      <c r="B384" s="4">
        <v>407</v>
      </c>
      <c r="C384" s="4"/>
      <c r="D384" s="4"/>
      <c r="E384" s="4"/>
      <c r="F384" s="4"/>
    </row>
    <row r="385" spans="1:6" ht="15.75" customHeight="1" x14ac:dyDescent="0.2">
      <c r="A385" s="4" t="s">
        <v>134</v>
      </c>
      <c r="B385" s="33">
        <v>47701</v>
      </c>
      <c r="C385" s="4"/>
      <c r="D385" s="4"/>
      <c r="E385" s="4"/>
      <c r="F385" s="4"/>
    </row>
    <row r="386" spans="1:6" ht="15.75" customHeight="1" x14ac:dyDescent="0.2">
      <c r="A386" s="4"/>
      <c r="B386" s="4"/>
      <c r="C386" s="4"/>
      <c r="D386" s="4"/>
      <c r="E386" s="4"/>
      <c r="F386" s="4"/>
    </row>
    <row r="387" spans="1:6" ht="15.75" customHeight="1" x14ac:dyDescent="0.2">
      <c r="A387" s="4" t="s">
        <v>53</v>
      </c>
      <c r="B387" s="4"/>
      <c r="C387" s="4"/>
      <c r="D387" s="4"/>
      <c r="E387" s="4"/>
      <c r="F387" s="4"/>
    </row>
    <row r="388" spans="1:6" ht="15.75" customHeight="1" x14ac:dyDescent="0.2">
      <c r="A388" s="4" t="s">
        <v>3</v>
      </c>
      <c r="B388" s="20">
        <v>2914</v>
      </c>
      <c r="C388" s="4"/>
      <c r="D388" s="4"/>
      <c r="E388" s="4"/>
      <c r="F388" s="4"/>
    </row>
    <row r="389" spans="1:6" ht="15.75" customHeight="1" x14ac:dyDescent="0.2">
      <c r="A389" s="4" t="s">
        <v>141</v>
      </c>
      <c r="B389" s="4">
        <v>826</v>
      </c>
      <c r="C389" s="4"/>
      <c r="D389" s="4"/>
      <c r="E389" s="4"/>
      <c r="F389" s="4"/>
    </row>
    <row r="390" spans="1:6" ht="15.75" customHeight="1" x14ac:dyDescent="0.2">
      <c r="A390" s="4" t="s">
        <v>142</v>
      </c>
      <c r="B390" s="4">
        <v>372</v>
      </c>
      <c r="C390" s="4"/>
      <c r="D390" s="4"/>
      <c r="E390" s="4"/>
      <c r="F390" s="4"/>
    </row>
    <row r="391" spans="1:6" ht="15.75" customHeight="1" x14ac:dyDescent="0.2">
      <c r="A391" s="4" t="s">
        <v>143</v>
      </c>
      <c r="B391" s="4">
        <v>536</v>
      </c>
      <c r="C391" s="4"/>
      <c r="D391" s="4"/>
      <c r="E391" s="4"/>
      <c r="F391" s="4"/>
    </row>
    <row r="392" spans="1:6" ht="15.75" customHeight="1" x14ac:dyDescent="0.2">
      <c r="A392" s="4" t="s">
        <v>144</v>
      </c>
      <c r="B392" s="4">
        <v>433</v>
      </c>
      <c r="C392" s="4"/>
      <c r="D392" s="4"/>
      <c r="E392" s="4"/>
      <c r="F392" s="4"/>
    </row>
    <row r="393" spans="1:6" ht="15.75" customHeight="1" x14ac:dyDescent="0.2">
      <c r="A393" s="4" t="s">
        <v>145</v>
      </c>
      <c r="B393" s="4">
        <v>404</v>
      </c>
      <c r="C393" s="4"/>
      <c r="D393" s="4"/>
      <c r="E393" s="4"/>
      <c r="F393" s="4"/>
    </row>
    <row r="394" spans="1:6" ht="15.75" customHeight="1" x14ac:dyDescent="0.2">
      <c r="A394" s="4" t="s">
        <v>119</v>
      </c>
      <c r="B394" s="4">
        <v>218</v>
      </c>
      <c r="C394" s="4"/>
      <c r="D394" s="4"/>
      <c r="E394" s="4"/>
      <c r="F394" s="4"/>
    </row>
    <row r="395" spans="1:6" ht="15.75" customHeight="1" x14ac:dyDescent="0.2">
      <c r="A395" s="4" t="s">
        <v>146</v>
      </c>
      <c r="B395" s="4">
        <v>119</v>
      </c>
      <c r="C395" s="4"/>
      <c r="D395" s="4"/>
      <c r="E395" s="4"/>
      <c r="F395" s="4"/>
    </row>
    <row r="396" spans="1:6" ht="15.75" customHeight="1" x14ac:dyDescent="0.2">
      <c r="A396" s="4" t="s">
        <v>147</v>
      </c>
      <c r="B396" s="4">
        <v>6</v>
      </c>
      <c r="C396" s="4"/>
      <c r="D396" s="4"/>
      <c r="E396" s="4"/>
      <c r="F396" s="4"/>
    </row>
    <row r="397" spans="1:6" ht="15.75" customHeight="1" x14ac:dyDescent="0.2">
      <c r="A397" s="4" t="s">
        <v>134</v>
      </c>
      <c r="B397" s="33">
        <v>21960</v>
      </c>
      <c r="C397" s="4"/>
      <c r="D397" s="4"/>
      <c r="E397" s="4"/>
      <c r="F397" s="4"/>
    </row>
    <row r="398" spans="1:6" ht="15.75" customHeight="1" x14ac:dyDescent="0.2">
      <c r="A398" s="4"/>
      <c r="B398" s="4"/>
      <c r="C398" s="4"/>
      <c r="D398" s="4"/>
      <c r="E398" s="4"/>
      <c r="F398" s="4"/>
    </row>
    <row r="399" spans="1:6" ht="15.75" customHeight="1" x14ac:dyDescent="0.2">
      <c r="A399" s="4" t="s">
        <v>54</v>
      </c>
      <c r="B399" s="4"/>
      <c r="C399" s="4"/>
      <c r="D399" s="4"/>
      <c r="E399" s="4"/>
      <c r="F399" s="4"/>
    </row>
    <row r="400" spans="1:6" ht="15.75" customHeight="1" x14ac:dyDescent="0.2">
      <c r="A400" s="4" t="s">
        <v>3</v>
      </c>
      <c r="B400" s="20">
        <v>4035</v>
      </c>
      <c r="C400" s="4"/>
      <c r="D400" s="4"/>
      <c r="E400" s="4"/>
      <c r="F400" s="4"/>
    </row>
    <row r="401" spans="1:6" ht="15.75" customHeight="1" x14ac:dyDescent="0.2">
      <c r="A401" s="4" t="s">
        <v>141</v>
      </c>
      <c r="B401" s="4">
        <v>880</v>
      </c>
      <c r="C401" s="4"/>
      <c r="D401" s="4"/>
      <c r="E401" s="4"/>
      <c r="F401" s="4"/>
    </row>
    <row r="402" spans="1:6" ht="15.75" customHeight="1" x14ac:dyDescent="0.2">
      <c r="A402" s="4" t="s">
        <v>142</v>
      </c>
      <c r="B402" s="4">
        <v>368</v>
      </c>
      <c r="C402" s="4"/>
      <c r="D402" s="4"/>
      <c r="E402" s="4"/>
      <c r="F402" s="4"/>
    </row>
    <row r="403" spans="1:6" ht="15.75" customHeight="1" x14ac:dyDescent="0.2">
      <c r="A403" s="4" t="s">
        <v>143</v>
      </c>
      <c r="B403" s="4">
        <v>513</v>
      </c>
      <c r="C403" s="4"/>
      <c r="D403" s="4"/>
      <c r="E403" s="4"/>
      <c r="F403" s="4"/>
    </row>
    <row r="404" spans="1:6" ht="15.75" customHeight="1" x14ac:dyDescent="0.2">
      <c r="A404" s="4" t="s">
        <v>144</v>
      </c>
      <c r="B404" s="4">
        <v>545</v>
      </c>
      <c r="C404" s="4"/>
      <c r="D404" s="4"/>
      <c r="E404" s="4"/>
      <c r="F404" s="4"/>
    </row>
    <row r="405" spans="1:6" ht="15.75" customHeight="1" x14ac:dyDescent="0.2">
      <c r="A405" s="4" t="s">
        <v>145</v>
      </c>
      <c r="B405" s="4">
        <v>674</v>
      </c>
      <c r="C405" s="4"/>
      <c r="D405" s="4"/>
      <c r="E405" s="4"/>
      <c r="F405" s="4"/>
    </row>
    <row r="406" spans="1:6" ht="15.75" customHeight="1" x14ac:dyDescent="0.2">
      <c r="A406" s="4" t="s">
        <v>119</v>
      </c>
      <c r="B406" s="4">
        <v>653</v>
      </c>
      <c r="C406" s="4"/>
      <c r="D406" s="4"/>
      <c r="E406" s="4"/>
      <c r="F406" s="4"/>
    </row>
    <row r="407" spans="1:6" ht="15.75" customHeight="1" x14ac:dyDescent="0.2">
      <c r="A407" s="4" t="s">
        <v>146</v>
      </c>
      <c r="B407" s="4">
        <v>368</v>
      </c>
      <c r="C407" s="4"/>
      <c r="D407" s="4"/>
      <c r="E407" s="4"/>
      <c r="F407" s="4"/>
    </row>
    <row r="408" spans="1:6" ht="15.75" customHeight="1" x14ac:dyDescent="0.2">
      <c r="A408" s="4" t="s">
        <v>147</v>
      </c>
      <c r="B408" s="4">
        <v>34</v>
      </c>
      <c r="C408" s="4"/>
      <c r="D408" s="4"/>
      <c r="E408" s="4"/>
      <c r="F408" s="4"/>
    </row>
    <row r="409" spans="1:6" ht="15.75" customHeight="1" x14ac:dyDescent="0.2">
      <c r="A409" s="4" t="s">
        <v>134</v>
      </c>
      <c r="B409" s="33">
        <v>32895</v>
      </c>
      <c r="C409" s="4"/>
      <c r="D409" s="4"/>
      <c r="E409" s="4"/>
      <c r="F409" s="4"/>
    </row>
    <row r="410" spans="1:6" ht="15.75" customHeight="1" x14ac:dyDescent="0.2">
      <c r="A410" s="4"/>
      <c r="B410" s="4"/>
      <c r="C410" s="4"/>
      <c r="D410" s="4"/>
      <c r="E410" s="4"/>
      <c r="F410" s="4"/>
    </row>
    <row r="411" spans="1:6" ht="15.75" customHeight="1" x14ac:dyDescent="0.2">
      <c r="A411" s="4" t="s">
        <v>55</v>
      </c>
      <c r="B411" s="4"/>
      <c r="C411" s="4"/>
      <c r="D411" s="4"/>
      <c r="E411" s="4"/>
      <c r="F411" s="4"/>
    </row>
    <row r="412" spans="1:6" ht="15.75" customHeight="1" x14ac:dyDescent="0.2">
      <c r="A412" s="4" t="s">
        <v>3</v>
      </c>
      <c r="B412" s="20">
        <v>14918</v>
      </c>
      <c r="C412" s="4"/>
      <c r="D412" s="4"/>
      <c r="E412" s="4"/>
      <c r="F412" s="4"/>
    </row>
    <row r="413" spans="1:6" ht="15.75" customHeight="1" x14ac:dyDescent="0.2">
      <c r="A413" s="4" t="s">
        <v>141</v>
      </c>
      <c r="B413" s="20">
        <v>3014</v>
      </c>
      <c r="C413" s="4"/>
      <c r="D413" s="4"/>
      <c r="E413" s="4"/>
      <c r="F413" s="4"/>
    </row>
    <row r="414" spans="1:6" ht="15.75" customHeight="1" x14ac:dyDescent="0.2">
      <c r="A414" s="4" t="s">
        <v>142</v>
      </c>
      <c r="B414" s="20">
        <v>1340</v>
      </c>
      <c r="C414" s="4"/>
      <c r="D414" s="4"/>
      <c r="E414" s="4"/>
      <c r="F414" s="4"/>
    </row>
    <row r="415" spans="1:6" ht="15.75" customHeight="1" x14ac:dyDescent="0.2">
      <c r="A415" s="4" t="s">
        <v>143</v>
      </c>
      <c r="B415" s="20">
        <v>2267</v>
      </c>
      <c r="C415" s="4"/>
      <c r="D415" s="4"/>
      <c r="E415" s="4"/>
      <c r="F415" s="4"/>
    </row>
    <row r="416" spans="1:6" ht="15.75" customHeight="1" x14ac:dyDescent="0.2">
      <c r="A416" s="4" t="s">
        <v>144</v>
      </c>
      <c r="B416" s="20">
        <v>2136</v>
      </c>
      <c r="C416" s="4"/>
      <c r="D416" s="4"/>
      <c r="E416" s="4"/>
      <c r="F416" s="4"/>
    </row>
    <row r="417" spans="1:6" ht="15.75" customHeight="1" x14ac:dyDescent="0.2">
      <c r="A417" s="4" t="s">
        <v>145</v>
      </c>
      <c r="B417" s="20">
        <v>2764</v>
      </c>
      <c r="C417" s="4"/>
      <c r="D417" s="4"/>
      <c r="E417" s="4"/>
      <c r="F417" s="4"/>
    </row>
    <row r="418" spans="1:6" ht="15.75" customHeight="1" x14ac:dyDescent="0.2">
      <c r="A418" s="4" t="s">
        <v>119</v>
      </c>
      <c r="B418" s="20">
        <v>2102</v>
      </c>
      <c r="C418" s="4"/>
      <c r="D418" s="4"/>
      <c r="E418" s="4"/>
      <c r="F418" s="4"/>
    </row>
    <row r="419" spans="1:6" ht="15.75" customHeight="1" x14ac:dyDescent="0.2">
      <c r="A419" s="4" t="s">
        <v>146</v>
      </c>
      <c r="B419" s="20">
        <v>1129</v>
      </c>
      <c r="C419" s="4"/>
      <c r="D419" s="4"/>
      <c r="E419" s="4"/>
      <c r="F419" s="4"/>
    </row>
    <row r="420" spans="1:6" ht="15.75" customHeight="1" x14ac:dyDescent="0.2">
      <c r="A420" s="4" t="s">
        <v>147</v>
      </c>
      <c r="B420" s="4">
        <v>166</v>
      </c>
      <c r="C420" s="4"/>
      <c r="D420" s="4"/>
      <c r="E420" s="4"/>
      <c r="F420" s="4"/>
    </row>
    <row r="421" spans="1:6" ht="15.75" customHeight="1" x14ac:dyDescent="0.2">
      <c r="A421" s="4" t="s">
        <v>134</v>
      </c>
      <c r="B421" s="33">
        <v>32031</v>
      </c>
      <c r="C421" s="4"/>
      <c r="D421" s="4"/>
      <c r="E421" s="4"/>
      <c r="F421" s="4"/>
    </row>
    <row r="422" spans="1:6" ht="15.75" customHeight="1" x14ac:dyDescent="0.2">
      <c r="A422" s="4"/>
      <c r="B422" s="4"/>
      <c r="C422" s="4"/>
      <c r="D422" s="4"/>
      <c r="E422" s="4"/>
      <c r="F422" s="4"/>
    </row>
    <row r="423" spans="1:6" ht="15.75" customHeight="1" x14ac:dyDescent="0.2">
      <c r="A423" s="4" t="s">
        <v>56</v>
      </c>
      <c r="B423" s="4"/>
      <c r="C423" s="4"/>
      <c r="D423" s="4"/>
      <c r="E423" s="4"/>
      <c r="F423" s="4"/>
    </row>
    <row r="424" spans="1:6" ht="15.75" customHeight="1" x14ac:dyDescent="0.2">
      <c r="A424" s="4" t="s">
        <v>3</v>
      </c>
      <c r="B424" s="20">
        <v>5019</v>
      </c>
      <c r="C424" s="4"/>
      <c r="D424" s="4"/>
      <c r="E424" s="4"/>
      <c r="F424" s="4"/>
    </row>
    <row r="425" spans="1:6" ht="15.75" customHeight="1" x14ac:dyDescent="0.2">
      <c r="A425" s="4" t="s">
        <v>141</v>
      </c>
      <c r="B425" s="20">
        <v>1438</v>
      </c>
      <c r="C425" s="4"/>
      <c r="D425" s="4"/>
      <c r="E425" s="4"/>
      <c r="F425" s="4"/>
    </row>
    <row r="426" spans="1:6" ht="15.75" customHeight="1" x14ac:dyDescent="0.2">
      <c r="A426" s="4" t="s">
        <v>142</v>
      </c>
      <c r="B426" s="4">
        <v>715</v>
      </c>
      <c r="C426" s="4"/>
      <c r="D426" s="4"/>
      <c r="E426" s="4"/>
      <c r="F426" s="4"/>
    </row>
    <row r="427" spans="1:6" ht="15.75" customHeight="1" x14ac:dyDescent="0.2">
      <c r="A427" s="4" t="s">
        <v>143</v>
      </c>
      <c r="B427" s="20">
        <v>1009</v>
      </c>
      <c r="C427" s="4"/>
      <c r="D427" s="4"/>
      <c r="E427" s="4"/>
      <c r="F427" s="4"/>
    </row>
    <row r="428" spans="1:6" ht="15.75" customHeight="1" x14ac:dyDescent="0.2">
      <c r="A428" s="4" t="s">
        <v>144</v>
      </c>
      <c r="B428" s="4">
        <v>695</v>
      </c>
      <c r="C428" s="4"/>
      <c r="D428" s="4"/>
      <c r="E428" s="4"/>
      <c r="F428" s="4"/>
    </row>
    <row r="429" spans="1:6" ht="15.75" customHeight="1" x14ac:dyDescent="0.2">
      <c r="A429" s="4" t="s">
        <v>145</v>
      </c>
      <c r="B429" s="4">
        <v>618</v>
      </c>
      <c r="C429" s="4"/>
      <c r="D429" s="4"/>
      <c r="E429" s="4"/>
      <c r="F429" s="4"/>
    </row>
    <row r="430" spans="1:6" ht="15.75" customHeight="1" x14ac:dyDescent="0.2">
      <c r="A430" s="4" t="s">
        <v>119</v>
      </c>
      <c r="B430" s="4">
        <v>431</v>
      </c>
      <c r="C430" s="4"/>
      <c r="D430" s="4"/>
      <c r="E430" s="4"/>
      <c r="F430" s="4"/>
    </row>
    <row r="431" spans="1:6" ht="15.75" customHeight="1" x14ac:dyDescent="0.2">
      <c r="A431" s="4" t="s">
        <v>146</v>
      </c>
      <c r="B431" s="4">
        <v>95</v>
      </c>
      <c r="C431" s="4"/>
      <c r="D431" s="4"/>
      <c r="E431" s="4"/>
      <c r="F431" s="4"/>
    </row>
    <row r="432" spans="1:6" ht="15.75" customHeight="1" x14ac:dyDescent="0.2">
      <c r="A432" s="4" t="s">
        <v>147</v>
      </c>
      <c r="B432" s="4">
        <v>18</v>
      </c>
      <c r="C432" s="4"/>
      <c r="D432" s="4"/>
      <c r="E432" s="4"/>
      <c r="F432" s="4"/>
    </row>
    <row r="433" spans="1:6" ht="15.75" customHeight="1" x14ac:dyDescent="0.2">
      <c r="A433" s="4" t="s">
        <v>134</v>
      </c>
      <c r="B433" s="33">
        <v>20525</v>
      </c>
      <c r="C433" s="4"/>
      <c r="D433" s="4"/>
      <c r="E433" s="4"/>
      <c r="F433" s="4"/>
    </row>
    <row r="434" spans="1:6" ht="15.75" customHeight="1" x14ac:dyDescent="0.2">
      <c r="A434" s="4"/>
      <c r="B434" s="4"/>
      <c r="C434" s="4"/>
      <c r="D434" s="4"/>
      <c r="E434" s="4"/>
      <c r="F434" s="4"/>
    </row>
    <row r="435" spans="1:6" ht="15.75" customHeight="1" x14ac:dyDescent="0.2">
      <c r="A435" s="4" t="s">
        <v>57</v>
      </c>
      <c r="B435" s="4"/>
      <c r="C435" s="4"/>
      <c r="D435" s="4"/>
      <c r="E435" s="4"/>
      <c r="F435" s="4"/>
    </row>
    <row r="436" spans="1:6" ht="15.75" customHeight="1" x14ac:dyDescent="0.2">
      <c r="A436" s="4" t="s">
        <v>3</v>
      </c>
      <c r="B436" s="20">
        <v>1915</v>
      </c>
      <c r="C436" s="4"/>
      <c r="D436" s="4"/>
      <c r="E436" s="4"/>
      <c r="F436" s="4"/>
    </row>
    <row r="437" spans="1:6" ht="15.75" customHeight="1" x14ac:dyDescent="0.2">
      <c r="A437" s="4" t="s">
        <v>141</v>
      </c>
      <c r="B437" s="4">
        <v>358</v>
      </c>
      <c r="C437" s="4"/>
      <c r="D437" s="4"/>
      <c r="E437" s="4"/>
      <c r="F437" s="4"/>
    </row>
    <row r="438" spans="1:6" ht="15.75" customHeight="1" x14ac:dyDescent="0.2">
      <c r="A438" s="4" t="s">
        <v>142</v>
      </c>
      <c r="B438" s="4">
        <v>121</v>
      </c>
      <c r="C438" s="4"/>
      <c r="D438" s="4"/>
      <c r="E438" s="4"/>
      <c r="F438" s="4"/>
    </row>
    <row r="439" spans="1:6" ht="15.75" customHeight="1" x14ac:dyDescent="0.2">
      <c r="A439" s="4" t="s">
        <v>143</v>
      </c>
      <c r="B439" s="4">
        <v>304</v>
      </c>
      <c r="C439" s="4"/>
      <c r="D439" s="4"/>
      <c r="E439" s="4"/>
      <c r="F439" s="4"/>
    </row>
    <row r="440" spans="1:6" ht="15.75" customHeight="1" x14ac:dyDescent="0.2">
      <c r="A440" s="4" t="s">
        <v>144</v>
      </c>
      <c r="B440" s="4">
        <v>404</v>
      </c>
      <c r="C440" s="4"/>
      <c r="D440" s="4"/>
      <c r="E440" s="4"/>
      <c r="F440" s="4"/>
    </row>
    <row r="441" spans="1:6" ht="15.75" customHeight="1" x14ac:dyDescent="0.2">
      <c r="A441" s="4" t="s">
        <v>145</v>
      </c>
      <c r="B441" s="4">
        <v>332</v>
      </c>
      <c r="C441" s="4"/>
      <c r="D441" s="4"/>
      <c r="E441" s="4"/>
      <c r="F441" s="4"/>
    </row>
    <row r="442" spans="1:6" ht="15.75" customHeight="1" x14ac:dyDescent="0.2">
      <c r="A442" s="4" t="s">
        <v>119</v>
      </c>
      <c r="B442" s="4">
        <v>262</v>
      </c>
      <c r="C442" s="4"/>
      <c r="D442" s="4"/>
      <c r="E442" s="4"/>
      <c r="F442" s="4"/>
    </row>
    <row r="443" spans="1:6" ht="15.75" customHeight="1" x14ac:dyDescent="0.2">
      <c r="A443" s="4" t="s">
        <v>146</v>
      </c>
      <c r="B443" s="4">
        <v>128</v>
      </c>
      <c r="C443" s="4"/>
      <c r="D443" s="4"/>
      <c r="E443" s="4"/>
      <c r="F443" s="4"/>
    </row>
    <row r="444" spans="1:6" ht="15.75" customHeight="1" x14ac:dyDescent="0.2">
      <c r="A444" s="4" t="s">
        <v>147</v>
      </c>
      <c r="B444" s="4">
        <v>6</v>
      </c>
      <c r="C444" s="4"/>
      <c r="D444" s="4"/>
      <c r="E444" s="4"/>
      <c r="F444" s="4"/>
    </row>
    <row r="445" spans="1:6" ht="15.75" customHeight="1" x14ac:dyDescent="0.2">
      <c r="A445" s="4" t="s">
        <v>134</v>
      </c>
      <c r="B445" s="33">
        <v>32469</v>
      </c>
      <c r="C445" s="4"/>
      <c r="D445" s="4"/>
      <c r="E445" s="4"/>
      <c r="F445" s="4"/>
    </row>
    <row r="446" spans="1:6" ht="15.75" customHeight="1" x14ac:dyDescent="0.2">
      <c r="A446" s="4"/>
      <c r="B446" s="4"/>
      <c r="C446" s="4"/>
      <c r="D446" s="4"/>
      <c r="E446" s="4"/>
      <c r="F446" s="4"/>
    </row>
    <row r="447" spans="1:6" ht="15.75" customHeight="1" x14ac:dyDescent="0.2">
      <c r="A447" s="4" t="s">
        <v>58</v>
      </c>
      <c r="B447" s="4"/>
      <c r="C447" s="4"/>
      <c r="D447" s="4"/>
      <c r="E447" s="4"/>
      <c r="F447" s="4"/>
    </row>
    <row r="448" spans="1:6" ht="15.75" customHeight="1" x14ac:dyDescent="0.2">
      <c r="A448" s="4" t="s">
        <v>3</v>
      </c>
      <c r="B448" s="20">
        <v>23876</v>
      </c>
      <c r="C448" s="4"/>
      <c r="D448" s="4"/>
      <c r="E448" s="4"/>
      <c r="F448" s="4"/>
    </row>
    <row r="449" spans="1:6" ht="15.75" customHeight="1" x14ac:dyDescent="0.2">
      <c r="A449" s="4" t="s">
        <v>141</v>
      </c>
      <c r="B449" s="20">
        <v>6588</v>
      </c>
      <c r="C449" s="4"/>
      <c r="D449" s="4"/>
      <c r="E449" s="4"/>
      <c r="F449" s="4"/>
    </row>
    <row r="450" spans="1:6" ht="15.75" customHeight="1" x14ac:dyDescent="0.2">
      <c r="A450" s="4" t="s">
        <v>142</v>
      </c>
      <c r="B450" s="20">
        <v>2535</v>
      </c>
      <c r="C450" s="4"/>
      <c r="D450" s="4"/>
      <c r="E450" s="4"/>
      <c r="F450" s="4"/>
    </row>
    <row r="451" spans="1:6" ht="15.75" customHeight="1" x14ac:dyDescent="0.2">
      <c r="A451" s="4" t="s">
        <v>143</v>
      </c>
      <c r="B451" s="20">
        <v>4470</v>
      </c>
      <c r="C451" s="4"/>
      <c r="D451" s="4"/>
      <c r="E451" s="4"/>
      <c r="F451" s="4"/>
    </row>
    <row r="452" spans="1:6" ht="15.75" customHeight="1" x14ac:dyDescent="0.2">
      <c r="A452" s="4" t="s">
        <v>144</v>
      </c>
      <c r="B452" s="20">
        <v>3716</v>
      </c>
      <c r="C452" s="4"/>
      <c r="D452" s="4"/>
      <c r="E452" s="4"/>
      <c r="F452" s="4"/>
    </row>
    <row r="453" spans="1:6" ht="15.75" customHeight="1" x14ac:dyDescent="0.2">
      <c r="A453" s="4" t="s">
        <v>145</v>
      </c>
      <c r="B453" s="20">
        <v>3495</v>
      </c>
      <c r="C453" s="4"/>
      <c r="D453" s="4"/>
      <c r="E453" s="4"/>
      <c r="F453" s="4"/>
    </row>
    <row r="454" spans="1:6" ht="15.75" customHeight="1" x14ac:dyDescent="0.2">
      <c r="A454" s="4" t="s">
        <v>119</v>
      </c>
      <c r="B454" s="20">
        <v>2137</v>
      </c>
      <c r="C454" s="4"/>
      <c r="D454" s="4"/>
      <c r="E454" s="4"/>
      <c r="F454" s="4"/>
    </row>
    <row r="455" spans="1:6" ht="15.75" customHeight="1" x14ac:dyDescent="0.2">
      <c r="A455" s="4" t="s">
        <v>146</v>
      </c>
      <c r="B455" s="4">
        <v>803</v>
      </c>
      <c r="C455" s="4"/>
      <c r="D455" s="4"/>
      <c r="E455" s="4"/>
      <c r="F455" s="4"/>
    </row>
    <row r="456" spans="1:6" ht="15.75" customHeight="1" x14ac:dyDescent="0.2">
      <c r="A456" s="4" t="s">
        <v>147</v>
      </c>
      <c r="B456" s="4">
        <v>132</v>
      </c>
      <c r="C456" s="4"/>
      <c r="D456" s="4"/>
      <c r="E456" s="4"/>
      <c r="F456" s="4"/>
    </row>
    <row r="457" spans="1:6" ht="15.75" customHeight="1" x14ac:dyDescent="0.2">
      <c r="A457" s="4" t="s">
        <v>134</v>
      </c>
      <c r="B457" s="33">
        <v>23587</v>
      </c>
      <c r="C457" s="4"/>
      <c r="D457" s="4"/>
      <c r="E457" s="4"/>
      <c r="F457" s="4"/>
    </row>
    <row r="458" spans="1:6" ht="15.75" customHeight="1" x14ac:dyDescent="0.2">
      <c r="A458" s="4"/>
      <c r="B458" s="4"/>
      <c r="C458" s="4"/>
      <c r="D458" s="4"/>
      <c r="E458" s="4"/>
      <c r="F458" s="4"/>
    </row>
    <row r="459" spans="1:6" ht="15.75" customHeight="1" x14ac:dyDescent="0.2">
      <c r="A459" s="4" t="s">
        <v>59</v>
      </c>
      <c r="B459" s="4"/>
      <c r="C459" s="4"/>
      <c r="D459" s="4"/>
      <c r="E459" s="4"/>
      <c r="F459" s="4"/>
    </row>
    <row r="460" spans="1:6" ht="15.75" customHeight="1" x14ac:dyDescent="0.2">
      <c r="A460" s="4" t="s">
        <v>3</v>
      </c>
      <c r="B460" s="20">
        <v>10563</v>
      </c>
      <c r="C460" s="4"/>
      <c r="D460" s="4"/>
      <c r="E460" s="4"/>
      <c r="F460" s="4"/>
    </row>
    <row r="461" spans="1:6" ht="15.75" customHeight="1" x14ac:dyDescent="0.2">
      <c r="A461" s="4" t="s">
        <v>141</v>
      </c>
      <c r="B461" s="20">
        <v>1862</v>
      </c>
      <c r="C461" s="4"/>
      <c r="D461" s="4"/>
      <c r="E461" s="4"/>
      <c r="F461" s="4"/>
    </row>
    <row r="462" spans="1:6" ht="15.75" customHeight="1" x14ac:dyDescent="0.2">
      <c r="A462" s="4" t="s">
        <v>142</v>
      </c>
      <c r="B462" s="4">
        <v>951</v>
      </c>
      <c r="C462" s="4"/>
      <c r="D462" s="4"/>
      <c r="E462" s="4"/>
      <c r="F462" s="4"/>
    </row>
    <row r="463" spans="1:6" ht="15.75" customHeight="1" x14ac:dyDescent="0.2">
      <c r="A463" s="4" t="s">
        <v>143</v>
      </c>
      <c r="B463" s="20">
        <v>1468</v>
      </c>
      <c r="C463" s="4"/>
      <c r="D463" s="4"/>
      <c r="E463" s="4"/>
      <c r="F463" s="4"/>
    </row>
    <row r="464" spans="1:6" ht="15.75" customHeight="1" x14ac:dyDescent="0.2">
      <c r="A464" s="4" t="s">
        <v>144</v>
      </c>
      <c r="B464" s="20">
        <v>1667</v>
      </c>
      <c r="C464" s="4"/>
      <c r="D464" s="4"/>
      <c r="E464" s="4"/>
      <c r="F464" s="4"/>
    </row>
    <row r="465" spans="1:6" ht="15.75" customHeight="1" x14ac:dyDescent="0.2">
      <c r="A465" s="4" t="s">
        <v>145</v>
      </c>
      <c r="B465" s="20">
        <v>1721</v>
      </c>
      <c r="C465" s="4"/>
      <c r="D465" s="4"/>
      <c r="E465" s="4"/>
      <c r="F465" s="4"/>
    </row>
    <row r="466" spans="1:6" ht="15.75" customHeight="1" x14ac:dyDescent="0.2">
      <c r="A466" s="4" t="s">
        <v>119</v>
      </c>
      <c r="B466" s="20">
        <v>1419</v>
      </c>
      <c r="C466" s="4"/>
      <c r="D466" s="4"/>
      <c r="E466" s="4"/>
      <c r="F466" s="4"/>
    </row>
    <row r="467" spans="1:6" ht="15.75" customHeight="1" x14ac:dyDescent="0.2">
      <c r="A467" s="4" t="s">
        <v>146</v>
      </c>
      <c r="B467" s="4">
        <v>832</v>
      </c>
      <c r="C467" s="4"/>
      <c r="D467" s="4"/>
      <c r="E467" s="4"/>
      <c r="F467" s="4"/>
    </row>
    <row r="468" spans="1:6" ht="15.75" customHeight="1" x14ac:dyDescent="0.2">
      <c r="A468" s="4" t="s">
        <v>147</v>
      </c>
      <c r="B468" s="4">
        <v>643</v>
      </c>
      <c r="C468" s="4"/>
      <c r="D468" s="4"/>
      <c r="E468" s="4"/>
      <c r="F468" s="4"/>
    </row>
    <row r="469" spans="1:6" ht="15.75" customHeight="1" x14ac:dyDescent="0.2">
      <c r="A469" s="4" t="s">
        <v>134</v>
      </c>
      <c r="B469" s="33">
        <v>34329</v>
      </c>
      <c r="C469" s="4"/>
      <c r="D469" s="4"/>
      <c r="E469" s="4"/>
      <c r="F469" s="4"/>
    </row>
    <row r="470" spans="1:6" ht="15.75" customHeight="1" x14ac:dyDescent="0.2">
      <c r="A470" s="4"/>
      <c r="B470" s="4"/>
      <c r="C470" s="4"/>
      <c r="D470" s="4"/>
      <c r="E470" s="4"/>
      <c r="F470" s="4"/>
    </row>
    <row r="471" spans="1:6" ht="15.75" customHeight="1" x14ac:dyDescent="0.2">
      <c r="A471" s="4" t="s">
        <v>60</v>
      </c>
      <c r="B471" s="4"/>
      <c r="C471" s="4"/>
      <c r="D471" s="4"/>
      <c r="E471" s="4"/>
      <c r="F471" s="4"/>
    </row>
    <row r="472" spans="1:6" ht="15.75" customHeight="1" x14ac:dyDescent="0.2">
      <c r="A472" s="4" t="s">
        <v>3</v>
      </c>
      <c r="B472" s="20">
        <v>14696</v>
      </c>
      <c r="C472" s="4"/>
      <c r="D472" s="4"/>
      <c r="E472" s="4"/>
      <c r="F472" s="4"/>
    </row>
    <row r="473" spans="1:6" ht="15.75" customHeight="1" x14ac:dyDescent="0.2">
      <c r="A473" s="4" t="s">
        <v>141</v>
      </c>
      <c r="B473" s="20">
        <v>3314</v>
      </c>
      <c r="C473" s="4"/>
      <c r="D473" s="4"/>
      <c r="E473" s="4"/>
      <c r="F473" s="4"/>
    </row>
    <row r="474" spans="1:6" ht="15.75" customHeight="1" x14ac:dyDescent="0.2">
      <c r="A474" s="4" t="s">
        <v>142</v>
      </c>
      <c r="B474" s="20">
        <v>1444</v>
      </c>
      <c r="C474" s="4"/>
      <c r="D474" s="4"/>
      <c r="E474" s="4"/>
      <c r="F474" s="4"/>
    </row>
    <row r="475" spans="1:6" ht="15.75" customHeight="1" x14ac:dyDescent="0.2">
      <c r="A475" s="4" t="s">
        <v>143</v>
      </c>
      <c r="B475" s="20">
        <v>2488</v>
      </c>
      <c r="C475" s="4"/>
      <c r="D475" s="4"/>
      <c r="E475" s="4"/>
      <c r="F475" s="4"/>
    </row>
    <row r="476" spans="1:6" ht="15.75" customHeight="1" x14ac:dyDescent="0.2">
      <c r="A476" s="4" t="s">
        <v>144</v>
      </c>
      <c r="B476" s="20">
        <v>2442</v>
      </c>
      <c r="C476" s="4"/>
      <c r="D476" s="4"/>
      <c r="E476" s="4"/>
      <c r="F476" s="4"/>
    </row>
    <row r="477" spans="1:6" ht="15.75" customHeight="1" x14ac:dyDescent="0.2">
      <c r="A477" s="4" t="s">
        <v>145</v>
      </c>
      <c r="B477" s="20">
        <v>2463</v>
      </c>
      <c r="C477" s="4"/>
      <c r="D477" s="4"/>
      <c r="E477" s="4"/>
      <c r="F477" s="4"/>
    </row>
    <row r="478" spans="1:6" ht="15.75" customHeight="1" x14ac:dyDescent="0.2">
      <c r="A478" s="4" t="s">
        <v>119</v>
      </c>
      <c r="B478" s="20">
        <v>1734</v>
      </c>
      <c r="C478" s="4"/>
      <c r="D478" s="4"/>
      <c r="E478" s="4"/>
      <c r="F478" s="4"/>
    </row>
    <row r="479" spans="1:6" ht="15.75" customHeight="1" x14ac:dyDescent="0.2">
      <c r="A479" s="4" t="s">
        <v>146</v>
      </c>
      <c r="B479" s="4">
        <v>745</v>
      </c>
      <c r="C479" s="4"/>
      <c r="D479" s="4"/>
      <c r="E479" s="4"/>
      <c r="F479" s="4"/>
    </row>
    <row r="480" spans="1:6" ht="15.75" customHeight="1" x14ac:dyDescent="0.2">
      <c r="A480" s="4" t="s">
        <v>147</v>
      </c>
      <c r="B480" s="4">
        <v>66</v>
      </c>
      <c r="C480" s="4"/>
      <c r="D480" s="4"/>
      <c r="E480" s="4"/>
      <c r="F480" s="4"/>
    </row>
    <row r="481" spans="1:6" ht="15.75" customHeight="1" x14ac:dyDescent="0.2">
      <c r="A481" s="4" t="s">
        <v>134</v>
      </c>
      <c r="B481" s="33">
        <v>28150</v>
      </c>
      <c r="C481" s="4"/>
      <c r="D481" s="4"/>
      <c r="E481" s="4"/>
      <c r="F481" s="4"/>
    </row>
    <row r="482" spans="1:6" ht="15.75" customHeight="1" x14ac:dyDescent="0.2">
      <c r="A482" s="4"/>
      <c r="B482" s="4"/>
      <c r="C482" s="4"/>
      <c r="D482" s="4"/>
      <c r="E482" s="4"/>
      <c r="F482" s="4"/>
    </row>
    <row r="483" spans="1:6" ht="15.75" customHeight="1" x14ac:dyDescent="0.2">
      <c r="A483" s="4" t="s">
        <v>61</v>
      </c>
      <c r="B483" s="4"/>
      <c r="C483" s="4"/>
      <c r="D483" s="4"/>
      <c r="E483" s="4"/>
      <c r="F483" s="4"/>
    </row>
    <row r="484" spans="1:6" ht="15.75" customHeight="1" x14ac:dyDescent="0.2">
      <c r="A484" s="4" t="s">
        <v>3</v>
      </c>
      <c r="B484" s="20">
        <v>14264</v>
      </c>
      <c r="C484" s="4"/>
      <c r="D484" s="4"/>
      <c r="E484" s="4"/>
      <c r="F484" s="4"/>
    </row>
    <row r="485" spans="1:6" ht="15.75" customHeight="1" x14ac:dyDescent="0.2">
      <c r="A485" s="4" t="s">
        <v>141</v>
      </c>
      <c r="B485" s="20">
        <v>1722</v>
      </c>
      <c r="C485" s="4"/>
      <c r="D485" s="4"/>
      <c r="E485" s="4"/>
      <c r="F485" s="4"/>
    </row>
    <row r="486" spans="1:6" ht="15.75" customHeight="1" x14ac:dyDescent="0.2">
      <c r="A486" s="4" t="s">
        <v>142</v>
      </c>
      <c r="B486" s="4">
        <v>755</v>
      </c>
      <c r="C486" s="4"/>
      <c r="D486" s="4"/>
      <c r="E486" s="4"/>
      <c r="F486" s="4"/>
    </row>
    <row r="487" spans="1:6" ht="15.75" customHeight="1" x14ac:dyDescent="0.2">
      <c r="A487" s="4" t="s">
        <v>143</v>
      </c>
      <c r="B487" s="20">
        <v>1756</v>
      </c>
      <c r="C487" s="4"/>
      <c r="D487" s="4"/>
      <c r="E487" s="4"/>
      <c r="F487" s="4"/>
    </row>
    <row r="488" spans="1:6" ht="15.75" customHeight="1" x14ac:dyDescent="0.2">
      <c r="A488" s="4" t="s">
        <v>144</v>
      </c>
      <c r="B488" s="20">
        <v>1794</v>
      </c>
      <c r="C488" s="4"/>
      <c r="D488" s="4"/>
      <c r="E488" s="4"/>
      <c r="F488" s="4"/>
    </row>
    <row r="489" spans="1:6" ht="15.75" customHeight="1" x14ac:dyDescent="0.2">
      <c r="A489" s="4" t="s">
        <v>145</v>
      </c>
      <c r="B489" s="20">
        <v>2535</v>
      </c>
      <c r="C489" s="4"/>
      <c r="D489" s="4"/>
      <c r="E489" s="4"/>
      <c r="F489" s="4"/>
    </row>
    <row r="490" spans="1:6" ht="15.75" customHeight="1" x14ac:dyDescent="0.2">
      <c r="A490" s="4" t="s">
        <v>119</v>
      </c>
      <c r="B490" s="20">
        <v>2756</v>
      </c>
      <c r="C490" s="4"/>
      <c r="D490" s="4"/>
      <c r="E490" s="4"/>
      <c r="F490" s="4"/>
    </row>
    <row r="491" spans="1:6" ht="15.75" customHeight="1" x14ac:dyDescent="0.2">
      <c r="A491" s="4" t="s">
        <v>146</v>
      </c>
      <c r="B491" s="20">
        <v>1874</v>
      </c>
      <c r="C491" s="4"/>
      <c r="D491" s="4"/>
      <c r="E491" s="4"/>
      <c r="F491" s="4"/>
    </row>
    <row r="492" spans="1:6" ht="15.75" customHeight="1" x14ac:dyDescent="0.2">
      <c r="A492" s="4" t="s">
        <v>147</v>
      </c>
      <c r="B492" s="20">
        <v>1072</v>
      </c>
      <c r="C492" s="4"/>
      <c r="D492" s="4"/>
      <c r="E492" s="4"/>
      <c r="F492" s="4"/>
    </row>
    <row r="493" spans="1:6" ht="15.75" customHeight="1" x14ac:dyDescent="0.2">
      <c r="A493" s="4" t="s">
        <v>134</v>
      </c>
      <c r="B493" s="33">
        <v>46001</v>
      </c>
      <c r="C493" s="4"/>
      <c r="D493" s="4"/>
      <c r="E493" s="4"/>
      <c r="F493" s="4"/>
    </row>
    <row r="494" spans="1:6" ht="15.75" customHeight="1" x14ac:dyDescent="0.2">
      <c r="A494" s="4"/>
      <c r="B494" s="4"/>
      <c r="C494" s="4"/>
      <c r="D494" s="4"/>
      <c r="E494" s="4"/>
      <c r="F494" s="4"/>
    </row>
    <row r="495" spans="1:6" ht="15.75" customHeight="1" x14ac:dyDescent="0.2">
      <c r="A495" s="4" t="s">
        <v>62</v>
      </c>
      <c r="B495" s="4"/>
      <c r="C495" s="4"/>
      <c r="D495" s="4"/>
      <c r="E495" s="4"/>
      <c r="F495" s="4"/>
    </row>
    <row r="496" spans="1:6" ht="15.75" customHeight="1" x14ac:dyDescent="0.2">
      <c r="A496" s="4" t="s">
        <v>3</v>
      </c>
      <c r="B496" s="20">
        <v>19014</v>
      </c>
      <c r="C496" s="4"/>
      <c r="D496" s="4"/>
      <c r="E496" s="4"/>
      <c r="F496" s="4"/>
    </row>
    <row r="497" spans="1:6" ht="15.75" customHeight="1" x14ac:dyDescent="0.2">
      <c r="A497" s="4" t="s">
        <v>141</v>
      </c>
      <c r="B497" s="20">
        <v>3703</v>
      </c>
      <c r="C497" s="4"/>
      <c r="D497" s="4"/>
      <c r="E497" s="4"/>
      <c r="F497" s="4"/>
    </row>
    <row r="498" spans="1:6" ht="15.75" customHeight="1" x14ac:dyDescent="0.2">
      <c r="A498" s="4" t="s">
        <v>142</v>
      </c>
      <c r="B498" s="20">
        <v>1590</v>
      </c>
      <c r="C498" s="4"/>
      <c r="D498" s="4"/>
      <c r="E498" s="4"/>
      <c r="F498" s="4"/>
    </row>
    <row r="499" spans="1:6" ht="15.75" customHeight="1" x14ac:dyDescent="0.2">
      <c r="A499" s="4" t="s">
        <v>143</v>
      </c>
      <c r="B499" s="20">
        <v>3253</v>
      </c>
      <c r="C499" s="4"/>
      <c r="D499" s="4"/>
      <c r="E499" s="4"/>
      <c r="F499" s="4"/>
    </row>
    <row r="500" spans="1:6" ht="15.75" customHeight="1" x14ac:dyDescent="0.2">
      <c r="A500" s="4" t="s">
        <v>144</v>
      </c>
      <c r="B500" s="20">
        <v>3654</v>
      </c>
      <c r="C500" s="4"/>
      <c r="D500" s="4"/>
      <c r="E500" s="4"/>
      <c r="F500" s="4"/>
    </row>
    <row r="501" spans="1:6" ht="15.75" customHeight="1" x14ac:dyDescent="0.2">
      <c r="A501" s="4" t="s">
        <v>145</v>
      </c>
      <c r="B501" s="20">
        <v>3393</v>
      </c>
      <c r="C501" s="4"/>
      <c r="D501" s="4"/>
      <c r="E501" s="4"/>
      <c r="F501" s="4"/>
    </row>
    <row r="502" spans="1:6" ht="15.75" customHeight="1" x14ac:dyDescent="0.2">
      <c r="A502" s="4" t="s">
        <v>119</v>
      </c>
      <c r="B502" s="20">
        <v>2456</v>
      </c>
      <c r="C502" s="4"/>
      <c r="D502" s="4"/>
      <c r="E502" s="4"/>
      <c r="F502" s="4"/>
    </row>
    <row r="503" spans="1:6" ht="15.75" customHeight="1" x14ac:dyDescent="0.2">
      <c r="A503" s="4" t="s">
        <v>146</v>
      </c>
      <c r="B503" s="4">
        <v>862</v>
      </c>
      <c r="C503" s="4"/>
      <c r="D503" s="4"/>
      <c r="E503" s="4"/>
      <c r="F503" s="4"/>
    </row>
    <row r="504" spans="1:6" ht="15.75" customHeight="1" x14ac:dyDescent="0.2">
      <c r="A504" s="4" t="s">
        <v>147</v>
      </c>
      <c r="B504" s="4">
        <v>103</v>
      </c>
      <c r="C504" s="4"/>
      <c r="D504" s="4"/>
      <c r="E504" s="4"/>
      <c r="F504" s="4"/>
    </row>
    <row r="505" spans="1:6" ht="15.75" customHeight="1" x14ac:dyDescent="0.2">
      <c r="A505" s="4" t="s">
        <v>134</v>
      </c>
      <c r="B505" s="33">
        <v>30597</v>
      </c>
      <c r="C505" s="4"/>
      <c r="D505" s="4"/>
      <c r="E505" s="4"/>
      <c r="F505" s="4"/>
    </row>
    <row r="506" spans="1:6" ht="15.75" customHeight="1" x14ac:dyDescent="0.2">
      <c r="A506" s="4"/>
      <c r="B506" s="4"/>
      <c r="C506" s="4"/>
      <c r="D506" s="4"/>
      <c r="E506" s="4"/>
      <c r="F506" s="4"/>
    </row>
    <row r="507" spans="1:6" ht="15.75" customHeight="1" x14ac:dyDescent="0.2">
      <c r="A507" s="4" t="s">
        <v>63</v>
      </c>
      <c r="B507" s="4"/>
      <c r="C507" s="4"/>
      <c r="D507" s="4"/>
      <c r="E507" s="4"/>
      <c r="F507" s="4"/>
    </row>
    <row r="508" spans="1:6" ht="15.75" customHeight="1" x14ac:dyDescent="0.2">
      <c r="A508" s="4" t="s">
        <v>3</v>
      </c>
      <c r="B508" s="20">
        <v>32102</v>
      </c>
      <c r="C508" s="4"/>
      <c r="D508" s="4"/>
      <c r="E508" s="4"/>
      <c r="F508" s="4"/>
    </row>
    <row r="509" spans="1:6" ht="15.75" customHeight="1" x14ac:dyDescent="0.2">
      <c r="A509" s="4" t="s">
        <v>141</v>
      </c>
      <c r="B509" s="20">
        <v>3551</v>
      </c>
      <c r="C509" s="4"/>
      <c r="D509" s="4"/>
      <c r="E509" s="4"/>
      <c r="F509" s="4"/>
    </row>
    <row r="510" spans="1:6" ht="15.75" customHeight="1" x14ac:dyDescent="0.2">
      <c r="A510" s="4" t="s">
        <v>142</v>
      </c>
      <c r="B510" s="20">
        <v>1487</v>
      </c>
      <c r="C510" s="4"/>
      <c r="D510" s="4"/>
      <c r="E510" s="4"/>
      <c r="F510" s="4"/>
    </row>
    <row r="511" spans="1:6" ht="15.75" customHeight="1" x14ac:dyDescent="0.2">
      <c r="A511" s="4" t="s">
        <v>143</v>
      </c>
      <c r="B511" s="20">
        <v>3302</v>
      </c>
      <c r="C511" s="4"/>
      <c r="D511" s="4"/>
      <c r="E511" s="4"/>
      <c r="F511" s="4"/>
    </row>
    <row r="512" spans="1:6" ht="15.75" customHeight="1" x14ac:dyDescent="0.2">
      <c r="A512" s="4" t="s">
        <v>144</v>
      </c>
      <c r="B512" s="20">
        <v>4736</v>
      </c>
      <c r="C512" s="4"/>
      <c r="D512" s="4"/>
      <c r="E512" s="4"/>
      <c r="F512" s="4"/>
    </row>
    <row r="513" spans="1:6" ht="15.75" customHeight="1" x14ac:dyDescent="0.2">
      <c r="A513" s="4" t="s">
        <v>145</v>
      </c>
      <c r="B513" s="20">
        <v>6540</v>
      </c>
      <c r="C513" s="4"/>
      <c r="D513" s="4"/>
      <c r="E513" s="4"/>
      <c r="F513" s="4"/>
    </row>
    <row r="514" spans="1:6" ht="15.75" customHeight="1" x14ac:dyDescent="0.2">
      <c r="A514" s="4" t="s">
        <v>119</v>
      </c>
      <c r="B514" s="20">
        <v>6985</v>
      </c>
      <c r="C514" s="4"/>
      <c r="D514" s="4"/>
      <c r="E514" s="4"/>
      <c r="F514" s="4"/>
    </row>
    <row r="515" spans="1:6" ht="15.75" customHeight="1" x14ac:dyDescent="0.2">
      <c r="A515" s="4" t="s">
        <v>146</v>
      </c>
      <c r="B515" s="20">
        <v>4327</v>
      </c>
      <c r="C515" s="4"/>
      <c r="D515" s="4"/>
      <c r="E515" s="4"/>
      <c r="F515" s="4"/>
    </row>
    <row r="516" spans="1:6" ht="15.75" customHeight="1" x14ac:dyDescent="0.2">
      <c r="A516" s="4" t="s">
        <v>147</v>
      </c>
      <c r="B516" s="20">
        <v>1174</v>
      </c>
      <c r="C516" s="4"/>
      <c r="D516" s="4"/>
      <c r="E516" s="4"/>
      <c r="F516" s="4"/>
    </row>
    <row r="517" spans="1:6" ht="15.75" customHeight="1" x14ac:dyDescent="0.2">
      <c r="A517" s="4" t="s">
        <v>134</v>
      </c>
      <c r="B517" s="33">
        <v>46317</v>
      </c>
      <c r="C517" s="4"/>
      <c r="D517" s="4"/>
      <c r="E517" s="4"/>
      <c r="F517" s="4"/>
    </row>
    <row r="518" spans="1:6" ht="15.75" customHeight="1" x14ac:dyDescent="0.2">
      <c r="A518" s="4"/>
      <c r="B518" s="4"/>
      <c r="C518" s="4"/>
      <c r="D518" s="4"/>
      <c r="E518" s="4"/>
      <c r="F518" s="4"/>
    </row>
    <row r="519" spans="1:6" ht="15.75" customHeight="1" x14ac:dyDescent="0.2">
      <c r="A519" s="4" t="s">
        <v>64</v>
      </c>
      <c r="B519" s="4"/>
      <c r="C519" s="4"/>
      <c r="D519" s="4"/>
      <c r="E519" s="4"/>
      <c r="F519" s="4"/>
    </row>
    <row r="520" spans="1:6" ht="15.75" customHeight="1" x14ac:dyDescent="0.2">
      <c r="A520" s="4" t="s">
        <v>3</v>
      </c>
      <c r="B520" s="20">
        <v>16442</v>
      </c>
      <c r="C520" s="4"/>
      <c r="D520" s="4"/>
      <c r="E520" s="4"/>
      <c r="F520" s="4"/>
    </row>
    <row r="521" spans="1:6" ht="15.75" customHeight="1" x14ac:dyDescent="0.2">
      <c r="A521" s="4" t="s">
        <v>141</v>
      </c>
      <c r="B521" s="20">
        <v>1261</v>
      </c>
      <c r="C521" s="4"/>
      <c r="D521" s="4"/>
      <c r="E521" s="4"/>
      <c r="F521" s="4"/>
    </row>
    <row r="522" spans="1:6" ht="15.75" customHeight="1" x14ac:dyDescent="0.2">
      <c r="A522" s="4" t="s">
        <v>142</v>
      </c>
      <c r="B522" s="4">
        <v>543</v>
      </c>
      <c r="C522" s="4"/>
      <c r="D522" s="4"/>
      <c r="E522" s="4"/>
      <c r="F522" s="4"/>
    </row>
    <row r="523" spans="1:6" ht="15.75" customHeight="1" x14ac:dyDescent="0.2">
      <c r="A523" s="4" t="s">
        <v>143</v>
      </c>
      <c r="B523" s="20">
        <v>1470</v>
      </c>
      <c r="C523" s="4"/>
      <c r="D523" s="4"/>
      <c r="E523" s="4"/>
      <c r="F523" s="4"/>
    </row>
    <row r="524" spans="1:6" ht="15.75" customHeight="1" x14ac:dyDescent="0.2">
      <c r="A524" s="4" t="s">
        <v>144</v>
      </c>
      <c r="B524" s="20">
        <v>2318</v>
      </c>
      <c r="C524" s="4"/>
      <c r="D524" s="4"/>
      <c r="E524" s="4"/>
      <c r="F524" s="4"/>
    </row>
    <row r="525" spans="1:6" ht="15.75" customHeight="1" x14ac:dyDescent="0.2">
      <c r="A525" s="4" t="s">
        <v>145</v>
      </c>
      <c r="B525" s="20">
        <v>3425</v>
      </c>
      <c r="C525" s="4"/>
      <c r="D525" s="4"/>
      <c r="E525" s="4"/>
      <c r="F525" s="4"/>
    </row>
    <row r="526" spans="1:6" ht="15.75" customHeight="1" x14ac:dyDescent="0.2">
      <c r="A526" s="4" t="s">
        <v>119</v>
      </c>
      <c r="B526" s="20">
        <v>4159</v>
      </c>
      <c r="C526" s="4"/>
      <c r="D526" s="4"/>
      <c r="E526" s="4"/>
      <c r="F526" s="4"/>
    </row>
    <row r="527" spans="1:6" ht="15.75" customHeight="1" x14ac:dyDescent="0.2">
      <c r="A527" s="4" t="s">
        <v>146</v>
      </c>
      <c r="B527" s="20">
        <v>2807</v>
      </c>
      <c r="C527" s="4"/>
      <c r="D527" s="4"/>
      <c r="E527" s="4"/>
      <c r="F527" s="4"/>
    </row>
    <row r="528" spans="1:6" ht="15.75" customHeight="1" x14ac:dyDescent="0.2">
      <c r="A528" s="4" t="s">
        <v>147</v>
      </c>
      <c r="B528" s="4">
        <v>459</v>
      </c>
      <c r="C528" s="4"/>
      <c r="D528" s="4"/>
      <c r="E528" s="4"/>
      <c r="F528" s="4"/>
    </row>
    <row r="529" spans="1:6" ht="15.75" customHeight="1" x14ac:dyDescent="0.2">
      <c r="A529" s="4" t="s">
        <v>134</v>
      </c>
      <c r="B529" s="33">
        <v>51510</v>
      </c>
      <c r="C529" s="4"/>
      <c r="D529" s="4"/>
      <c r="E529" s="4"/>
      <c r="F529" s="4"/>
    </row>
    <row r="530" spans="1:6" ht="15.75" customHeight="1" x14ac:dyDescent="0.2">
      <c r="A530" s="4"/>
      <c r="B530" s="4"/>
      <c r="C530" s="4"/>
      <c r="D530" s="4"/>
      <c r="E530" s="4"/>
      <c r="F530" s="4"/>
    </row>
    <row r="531" spans="1:6" ht="15.75" customHeight="1" x14ac:dyDescent="0.2">
      <c r="A531" s="4" t="s">
        <v>65</v>
      </c>
      <c r="B531" s="4"/>
      <c r="C531" s="4"/>
      <c r="D531" s="4"/>
      <c r="E531" s="4"/>
      <c r="F531" s="4"/>
    </row>
    <row r="532" spans="1:6" ht="15.75" customHeight="1" x14ac:dyDescent="0.2">
      <c r="A532" s="4" t="s">
        <v>3</v>
      </c>
      <c r="B532" s="20">
        <v>4121</v>
      </c>
      <c r="C532" s="4"/>
      <c r="D532" s="4"/>
      <c r="E532" s="4"/>
      <c r="F532" s="4"/>
    </row>
    <row r="533" spans="1:6" ht="15.75" customHeight="1" x14ac:dyDescent="0.2">
      <c r="A533" s="4" t="s">
        <v>141</v>
      </c>
      <c r="B533" s="4">
        <v>195</v>
      </c>
      <c r="C533" s="4"/>
      <c r="D533" s="4"/>
      <c r="E533" s="4"/>
      <c r="F533" s="4"/>
    </row>
    <row r="534" spans="1:6" ht="15.75" customHeight="1" x14ac:dyDescent="0.2">
      <c r="A534" s="4" t="s">
        <v>142</v>
      </c>
      <c r="B534" s="4">
        <v>106</v>
      </c>
      <c r="C534" s="4"/>
      <c r="D534" s="4"/>
      <c r="E534" s="4"/>
      <c r="F534" s="4"/>
    </row>
    <row r="535" spans="1:6" ht="15.75" customHeight="1" x14ac:dyDescent="0.2">
      <c r="A535" s="4" t="s">
        <v>143</v>
      </c>
      <c r="B535" s="4">
        <v>189</v>
      </c>
      <c r="C535" s="4"/>
      <c r="D535" s="4"/>
      <c r="E535" s="4"/>
      <c r="F535" s="4"/>
    </row>
    <row r="536" spans="1:6" ht="15.75" customHeight="1" x14ac:dyDescent="0.2">
      <c r="A536" s="4" t="s">
        <v>144</v>
      </c>
      <c r="B536" s="4">
        <v>409</v>
      </c>
      <c r="C536" s="4"/>
      <c r="D536" s="4"/>
      <c r="E536" s="4"/>
      <c r="F536" s="4"/>
    </row>
    <row r="537" spans="1:6" ht="15.75" customHeight="1" x14ac:dyDescent="0.2">
      <c r="A537" s="4" t="s">
        <v>145</v>
      </c>
      <c r="B537" s="4">
        <v>796</v>
      </c>
      <c r="C537" s="4"/>
      <c r="D537" s="4"/>
      <c r="E537" s="4"/>
      <c r="F537" s="4"/>
    </row>
    <row r="538" spans="1:6" ht="15.75" customHeight="1" x14ac:dyDescent="0.2">
      <c r="A538" s="4" t="s">
        <v>119</v>
      </c>
      <c r="B538" s="20">
        <v>1217</v>
      </c>
      <c r="C538" s="4"/>
      <c r="D538" s="4"/>
      <c r="E538" s="4"/>
      <c r="F538" s="4"/>
    </row>
    <row r="539" spans="1:6" ht="15.75" customHeight="1" x14ac:dyDescent="0.2">
      <c r="A539" s="4" t="s">
        <v>146</v>
      </c>
      <c r="B539" s="20">
        <v>1033</v>
      </c>
      <c r="C539" s="4"/>
      <c r="D539" s="4"/>
      <c r="E539" s="4"/>
      <c r="F539" s="4"/>
    </row>
    <row r="540" spans="1:6" ht="15.75" customHeight="1" x14ac:dyDescent="0.2">
      <c r="A540" s="4" t="s">
        <v>147</v>
      </c>
      <c r="B540" s="4">
        <v>176</v>
      </c>
      <c r="C540" s="4"/>
      <c r="D540" s="4"/>
      <c r="E540" s="4"/>
      <c r="F540" s="4"/>
    </row>
    <row r="541" spans="1:6" ht="15.75" customHeight="1" x14ac:dyDescent="0.2">
      <c r="A541" s="4" t="s">
        <v>134</v>
      </c>
      <c r="B541" s="33">
        <v>63686</v>
      </c>
      <c r="C541" s="4"/>
      <c r="D541" s="4"/>
      <c r="E541" s="4"/>
      <c r="F541" s="4"/>
    </row>
    <row r="542" spans="1:6" ht="15.75" customHeight="1" x14ac:dyDescent="0.2">
      <c r="A542" s="4"/>
      <c r="B542" s="4"/>
      <c r="C542" s="4"/>
      <c r="D542" s="4"/>
      <c r="E542" s="4"/>
      <c r="F542" s="4"/>
    </row>
    <row r="543" spans="1:6" ht="15.75" customHeight="1" x14ac:dyDescent="0.2">
      <c r="A543" s="4" t="s">
        <v>66</v>
      </c>
      <c r="B543" s="4"/>
      <c r="C543" s="4"/>
      <c r="D543" s="4"/>
      <c r="E543" s="4"/>
      <c r="F543" s="4"/>
    </row>
    <row r="544" spans="1:6" ht="15.75" customHeight="1" x14ac:dyDescent="0.2">
      <c r="A544" s="4" t="s">
        <v>3</v>
      </c>
      <c r="B544" s="20">
        <v>14747</v>
      </c>
      <c r="C544" s="4"/>
      <c r="D544" s="4"/>
      <c r="E544" s="4"/>
      <c r="F544" s="4"/>
    </row>
    <row r="545" spans="1:6" ht="15.75" customHeight="1" x14ac:dyDescent="0.2">
      <c r="A545" s="4" t="s">
        <v>141</v>
      </c>
      <c r="B545" s="20">
        <v>1542</v>
      </c>
      <c r="C545" s="4"/>
      <c r="D545" s="4"/>
      <c r="E545" s="4"/>
      <c r="F545" s="4"/>
    </row>
    <row r="546" spans="1:6" ht="15.75" customHeight="1" x14ac:dyDescent="0.2">
      <c r="A546" s="4" t="s">
        <v>142</v>
      </c>
      <c r="B546" s="4">
        <v>791</v>
      </c>
      <c r="C546" s="4"/>
      <c r="D546" s="4"/>
      <c r="E546" s="4"/>
      <c r="F546" s="4"/>
    </row>
    <row r="547" spans="1:6" ht="15.75" customHeight="1" x14ac:dyDescent="0.2">
      <c r="A547" s="4" t="s">
        <v>143</v>
      </c>
      <c r="B547" s="20">
        <v>1646</v>
      </c>
      <c r="C547" s="4"/>
      <c r="D547" s="4"/>
      <c r="E547" s="4"/>
      <c r="F547" s="4"/>
    </row>
    <row r="548" spans="1:6" ht="15.75" customHeight="1" x14ac:dyDescent="0.2">
      <c r="A548" s="4" t="s">
        <v>144</v>
      </c>
      <c r="B548" s="20">
        <v>1490</v>
      </c>
      <c r="C548" s="4"/>
      <c r="D548" s="4"/>
      <c r="E548" s="4"/>
      <c r="F548" s="4"/>
    </row>
    <row r="549" spans="1:6" ht="15.75" customHeight="1" x14ac:dyDescent="0.2">
      <c r="A549" s="4" t="s">
        <v>145</v>
      </c>
      <c r="B549" s="20">
        <v>3426</v>
      </c>
      <c r="C549" s="4"/>
      <c r="D549" s="4"/>
      <c r="E549" s="4"/>
      <c r="F549" s="4"/>
    </row>
    <row r="550" spans="1:6" ht="15.75" customHeight="1" x14ac:dyDescent="0.2">
      <c r="A550" s="4" t="s">
        <v>119</v>
      </c>
      <c r="B550" s="20">
        <v>3468</v>
      </c>
      <c r="C550" s="4"/>
      <c r="D550" s="4"/>
      <c r="E550" s="4"/>
      <c r="F550" s="4"/>
    </row>
    <row r="551" spans="1:6" ht="15.75" customHeight="1" x14ac:dyDescent="0.2">
      <c r="A551" s="4" t="s">
        <v>146</v>
      </c>
      <c r="B551" s="20">
        <v>2102</v>
      </c>
      <c r="C551" s="4"/>
      <c r="D551" s="4"/>
      <c r="E551" s="4"/>
      <c r="F551" s="4"/>
    </row>
    <row r="552" spans="1:6" ht="15.75" customHeight="1" x14ac:dyDescent="0.2">
      <c r="A552" s="4" t="s">
        <v>147</v>
      </c>
      <c r="B552" s="4">
        <v>282</v>
      </c>
      <c r="C552" s="4"/>
      <c r="D552" s="4"/>
      <c r="E552" s="4"/>
      <c r="F552" s="4"/>
    </row>
    <row r="553" spans="1:6" ht="15.75" customHeight="1" x14ac:dyDescent="0.2">
      <c r="A553" s="4" t="s">
        <v>134</v>
      </c>
      <c r="B553" s="33">
        <v>47994</v>
      </c>
      <c r="C553" s="4"/>
      <c r="D553" s="4"/>
      <c r="E553" s="4"/>
      <c r="F553" s="4"/>
    </row>
    <row r="554" spans="1:6" ht="15.75" customHeight="1" x14ac:dyDescent="0.2">
      <c r="A554" s="4"/>
      <c r="B554" s="4"/>
      <c r="C554" s="4"/>
      <c r="D554" s="4"/>
      <c r="E554" s="4"/>
      <c r="F554" s="4"/>
    </row>
    <row r="555" spans="1:6" ht="15.75" customHeight="1" x14ac:dyDescent="0.2">
      <c r="A555" s="4" t="s">
        <v>67</v>
      </c>
      <c r="B555" s="4"/>
      <c r="C555" s="4"/>
      <c r="D555" s="4"/>
      <c r="E555" s="4"/>
      <c r="F555" s="4"/>
    </row>
    <row r="556" spans="1:6" ht="15.75" customHeight="1" x14ac:dyDescent="0.2">
      <c r="A556" s="4" t="s">
        <v>3</v>
      </c>
      <c r="B556" s="20">
        <v>1017</v>
      </c>
      <c r="C556" s="4"/>
      <c r="D556" s="4"/>
      <c r="E556" s="4"/>
      <c r="F556" s="4"/>
    </row>
    <row r="557" spans="1:6" ht="15.75" customHeight="1" x14ac:dyDescent="0.2">
      <c r="A557" s="4" t="s">
        <v>141</v>
      </c>
      <c r="B557" s="4">
        <v>85</v>
      </c>
      <c r="C557" s="4"/>
      <c r="D557" s="4"/>
      <c r="E557" s="4"/>
      <c r="F557" s="4"/>
    </row>
    <row r="558" spans="1:6" ht="15.75" customHeight="1" x14ac:dyDescent="0.2">
      <c r="A558" s="4" t="s">
        <v>142</v>
      </c>
      <c r="B558" s="4">
        <v>67</v>
      </c>
      <c r="C558" s="4"/>
      <c r="D558" s="4"/>
      <c r="E558" s="4"/>
      <c r="F558" s="4"/>
    </row>
    <row r="559" spans="1:6" ht="15.75" customHeight="1" x14ac:dyDescent="0.2">
      <c r="A559" s="4" t="s">
        <v>143</v>
      </c>
      <c r="B559" s="4">
        <v>101</v>
      </c>
      <c r="C559" s="4"/>
      <c r="D559" s="4"/>
      <c r="E559" s="4"/>
      <c r="F559" s="4"/>
    </row>
    <row r="560" spans="1:6" ht="15.75" customHeight="1" x14ac:dyDescent="0.2">
      <c r="A560" s="4" t="s">
        <v>144</v>
      </c>
      <c r="B560" s="4">
        <v>82</v>
      </c>
      <c r="C560" s="4"/>
      <c r="D560" s="4"/>
      <c r="E560" s="4"/>
      <c r="F560" s="4"/>
    </row>
    <row r="561" spans="1:6" ht="15.75" customHeight="1" x14ac:dyDescent="0.2">
      <c r="A561" s="4" t="s">
        <v>145</v>
      </c>
      <c r="B561" s="4">
        <v>264</v>
      </c>
      <c r="C561" s="4"/>
      <c r="D561" s="4"/>
      <c r="E561" s="4"/>
      <c r="F561" s="4"/>
    </row>
    <row r="562" spans="1:6" ht="15.75" customHeight="1" x14ac:dyDescent="0.2">
      <c r="A562" s="4" t="s">
        <v>119</v>
      </c>
      <c r="B562" s="4">
        <v>244</v>
      </c>
      <c r="C562" s="4"/>
      <c r="D562" s="4"/>
      <c r="E562" s="4"/>
      <c r="F562" s="4"/>
    </row>
    <row r="563" spans="1:6" ht="15.75" customHeight="1" x14ac:dyDescent="0.2">
      <c r="A563" s="4" t="s">
        <v>146</v>
      </c>
      <c r="B563" s="4">
        <v>153</v>
      </c>
      <c r="C563" s="4"/>
      <c r="D563" s="4"/>
      <c r="E563" s="4"/>
      <c r="F563" s="4"/>
    </row>
    <row r="564" spans="1:6" ht="15.75" customHeight="1" x14ac:dyDescent="0.2">
      <c r="A564" s="4" t="s">
        <v>147</v>
      </c>
      <c r="B564" s="4">
        <v>21</v>
      </c>
      <c r="C564" s="4"/>
      <c r="D564" s="4"/>
      <c r="E564" s="4"/>
      <c r="F564" s="4"/>
    </row>
    <row r="565" spans="1:6" ht="15.75" customHeight="1" x14ac:dyDescent="0.2">
      <c r="A565" s="4" t="s">
        <v>134</v>
      </c>
      <c r="B565" s="33">
        <v>49677</v>
      </c>
      <c r="C565" s="4"/>
      <c r="D565" s="4"/>
      <c r="E565" s="4"/>
      <c r="F565" s="4"/>
    </row>
    <row r="566" spans="1:6" ht="15.75" customHeight="1" x14ac:dyDescent="0.2">
      <c r="A566" s="4"/>
      <c r="B566" s="4"/>
      <c r="C566" s="4"/>
      <c r="D566" s="4"/>
      <c r="E566" s="4"/>
      <c r="F566" s="4"/>
    </row>
    <row r="567" spans="1:6" ht="15.75" customHeight="1" x14ac:dyDescent="0.2">
      <c r="A567" s="4" t="s">
        <v>68</v>
      </c>
      <c r="B567" s="4"/>
      <c r="C567" s="4"/>
      <c r="D567" s="4"/>
      <c r="E567" s="4"/>
      <c r="F567" s="4"/>
    </row>
    <row r="568" spans="1:6" ht="15.75" customHeight="1" x14ac:dyDescent="0.2">
      <c r="A568" s="4" t="s">
        <v>3</v>
      </c>
      <c r="B568" s="20">
        <v>5985</v>
      </c>
      <c r="C568" s="4"/>
      <c r="D568" s="4"/>
      <c r="E568" s="4"/>
      <c r="F568" s="4"/>
    </row>
    <row r="569" spans="1:6" ht="15.75" customHeight="1" x14ac:dyDescent="0.2">
      <c r="A569" s="4" t="s">
        <v>141</v>
      </c>
      <c r="B569" s="4">
        <v>261</v>
      </c>
      <c r="C569" s="4"/>
      <c r="D569" s="4"/>
      <c r="E569" s="4"/>
      <c r="F569" s="4"/>
    </row>
    <row r="570" spans="1:6" ht="15.75" customHeight="1" x14ac:dyDescent="0.2">
      <c r="A570" s="4" t="s">
        <v>142</v>
      </c>
      <c r="B570" s="4">
        <v>85</v>
      </c>
      <c r="C570" s="4"/>
      <c r="D570" s="4"/>
      <c r="E570" s="4"/>
      <c r="F570" s="4"/>
    </row>
    <row r="571" spans="1:6" ht="15.75" customHeight="1" x14ac:dyDescent="0.2">
      <c r="A571" s="4" t="s">
        <v>143</v>
      </c>
      <c r="B571" s="4">
        <v>308</v>
      </c>
      <c r="C571" s="4"/>
      <c r="D571" s="4"/>
      <c r="E571" s="4"/>
      <c r="F571" s="4"/>
    </row>
    <row r="572" spans="1:6" ht="15.75" customHeight="1" x14ac:dyDescent="0.2">
      <c r="A572" s="4" t="s">
        <v>144</v>
      </c>
      <c r="B572" s="4">
        <v>444</v>
      </c>
      <c r="C572" s="4"/>
      <c r="D572" s="4"/>
      <c r="E572" s="4"/>
      <c r="F572" s="4"/>
    </row>
    <row r="573" spans="1:6" ht="15.75" customHeight="1" x14ac:dyDescent="0.2">
      <c r="A573" s="4" t="s">
        <v>145</v>
      </c>
      <c r="B573" s="4">
        <v>929</v>
      </c>
      <c r="C573" s="4"/>
      <c r="D573" s="4"/>
      <c r="E573" s="4"/>
      <c r="F573" s="4"/>
    </row>
    <row r="574" spans="1:6" ht="15.75" customHeight="1" x14ac:dyDescent="0.2">
      <c r="A574" s="4" t="s">
        <v>119</v>
      </c>
      <c r="B574" s="20">
        <v>1843</v>
      </c>
      <c r="C574" s="4"/>
      <c r="D574" s="4"/>
      <c r="E574" s="4"/>
      <c r="F574" s="4"/>
    </row>
    <row r="575" spans="1:6" ht="15.75" customHeight="1" x14ac:dyDescent="0.2">
      <c r="A575" s="4" t="s">
        <v>146</v>
      </c>
      <c r="B575" s="20">
        <v>1639</v>
      </c>
      <c r="C575" s="4"/>
      <c r="D575" s="4"/>
      <c r="E575" s="4"/>
      <c r="F575" s="4"/>
    </row>
    <row r="576" spans="1:6" ht="15.75" customHeight="1" x14ac:dyDescent="0.2">
      <c r="A576" s="4" t="s">
        <v>147</v>
      </c>
      <c r="B576" s="4">
        <v>476</v>
      </c>
      <c r="C576" s="4"/>
      <c r="D576" s="4"/>
      <c r="E576" s="4"/>
      <c r="F576" s="4"/>
    </row>
    <row r="577" spans="1:6" ht="15.75" customHeight="1" x14ac:dyDescent="0.2">
      <c r="A577" s="4" t="s">
        <v>134</v>
      </c>
      <c r="B577" s="33">
        <v>69871</v>
      </c>
      <c r="C577" s="4"/>
      <c r="D577" s="4"/>
      <c r="E577" s="4"/>
      <c r="F577" s="4"/>
    </row>
    <row r="578" spans="1:6" ht="15.75" customHeight="1" x14ac:dyDescent="0.2">
      <c r="A578" s="4"/>
      <c r="B578" s="4"/>
      <c r="C578" s="4"/>
      <c r="D578" s="4"/>
      <c r="E578" s="4"/>
      <c r="F578" s="4"/>
    </row>
    <row r="579" spans="1:6" ht="15.75" customHeight="1" x14ac:dyDescent="0.2">
      <c r="A579" s="4" t="s">
        <v>70</v>
      </c>
      <c r="B579" s="4"/>
      <c r="C579" s="4"/>
      <c r="D579" s="4"/>
      <c r="E579" s="4"/>
      <c r="F579" s="4"/>
    </row>
    <row r="580" spans="1:6" ht="15.75" customHeight="1" x14ac:dyDescent="0.2">
      <c r="A580" s="4" t="s">
        <v>3</v>
      </c>
      <c r="B580" s="20">
        <v>18994</v>
      </c>
      <c r="C580" s="4"/>
      <c r="D580" s="4"/>
      <c r="E580" s="4"/>
      <c r="F580" s="4"/>
    </row>
    <row r="581" spans="1:6" ht="15.75" customHeight="1" x14ac:dyDescent="0.2">
      <c r="A581" s="4" t="s">
        <v>141</v>
      </c>
      <c r="B581" s="20">
        <v>1648</v>
      </c>
      <c r="C581" s="4"/>
      <c r="D581" s="4"/>
      <c r="E581" s="4"/>
      <c r="F581" s="4"/>
    </row>
    <row r="582" spans="1:6" ht="15.75" customHeight="1" x14ac:dyDescent="0.2">
      <c r="A582" s="4" t="s">
        <v>142</v>
      </c>
      <c r="B582" s="4">
        <v>834</v>
      </c>
      <c r="C582" s="4"/>
      <c r="D582" s="4"/>
      <c r="E582" s="4"/>
      <c r="F582" s="4"/>
    </row>
    <row r="583" spans="1:6" ht="15.75" customHeight="1" x14ac:dyDescent="0.2">
      <c r="A583" s="4" t="s">
        <v>143</v>
      </c>
      <c r="B583" s="20">
        <v>1490</v>
      </c>
      <c r="C583" s="4"/>
      <c r="D583" s="4"/>
      <c r="E583" s="4"/>
      <c r="F583" s="4"/>
    </row>
    <row r="584" spans="1:6" ht="15.75" customHeight="1" x14ac:dyDescent="0.2">
      <c r="A584" s="4" t="s">
        <v>144</v>
      </c>
      <c r="B584" s="20">
        <v>1882</v>
      </c>
      <c r="C584" s="4"/>
      <c r="D584" s="4"/>
      <c r="E584" s="4"/>
      <c r="F584" s="4"/>
    </row>
    <row r="585" spans="1:6" ht="15.75" customHeight="1" x14ac:dyDescent="0.2">
      <c r="A585" s="4" t="s">
        <v>145</v>
      </c>
      <c r="B585" s="20">
        <v>3712</v>
      </c>
      <c r="C585" s="4"/>
      <c r="D585" s="4"/>
      <c r="E585" s="4"/>
      <c r="F585" s="4"/>
    </row>
    <row r="586" spans="1:6" ht="15.75" customHeight="1" x14ac:dyDescent="0.2">
      <c r="A586" s="4" t="s">
        <v>119</v>
      </c>
      <c r="B586" s="20">
        <v>5225</v>
      </c>
      <c r="C586" s="4"/>
      <c r="D586" s="4"/>
      <c r="E586" s="4"/>
      <c r="F586" s="4"/>
    </row>
    <row r="587" spans="1:6" ht="15.75" customHeight="1" x14ac:dyDescent="0.2">
      <c r="A587" s="4" t="s">
        <v>146</v>
      </c>
      <c r="B587" s="20">
        <v>3615</v>
      </c>
      <c r="C587" s="4"/>
      <c r="D587" s="4"/>
      <c r="E587" s="4"/>
      <c r="F587" s="4"/>
    </row>
    <row r="588" spans="1:6" ht="15.75" customHeight="1" x14ac:dyDescent="0.2">
      <c r="A588" s="4" t="s">
        <v>147</v>
      </c>
      <c r="B588" s="4">
        <v>588</v>
      </c>
      <c r="C588" s="4"/>
      <c r="D588" s="4"/>
      <c r="E588" s="4"/>
      <c r="F588" s="4"/>
    </row>
    <row r="589" spans="1:6" ht="15.75" customHeight="1" x14ac:dyDescent="0.2">
      <c r="A589" s="4" t="s">
        <v>134</v>
      </c>
      <c r="B589" s="33">
        <v>55059</v>
      </c>
      <c r="C589" s="4"/>
      <c r="D589" s="4"/>
      <c r="E589" s="4"/>
      <c r="F589" s="4"/>
    </row>
    <row r="590" spans="1:6" ht="15.75" customHeight="1" x14ac:dyDescent="0.2">
      <c r="A590" s="4"/>
      <c r="B590" s="4"/>
      <c r="C590" s="4"/>
      <c r="D590" s="4"/>
      <c r="E590" s="4"/>
      <c r="F590" s="4"/>
    </row>
    <row r="591" spans="1:6" ht="15.75" customHeight="1" x14ac:dyDescent="0.2">
      <c r="A591" s="4" t="s">
        <v>71</v>
      </c>
      <c r="B591" s="4"/>
      <c r="C591" s="4"/>
      <c r="D591" s="4"/>
      <c r="E591" s="4"/>
      <c r="F591" s="4"/>
    </row>
    <row r="592" spans="1:6" ht="15.75" customHeight="1" x14ac:dyDescent="0.2">
      <c r="A592" s="4" t="s">
        <v>3</v>
      </c>
      <c r="B592" s="20">
        <v>3532</v>
      </c>
      <c r="C592" s="4"/>
      <c r="D592" s="4"/>
      <c r="E592" s="4"/>
      <c r="F592" s="4"/>
    </row>
    <row r="593" spans="1:6" ht="15.75" customHeight="1" x14ac:dyDescent="0.2">
      <c r="A593" s="4" t="s">
        <v>141</v>
      </c>
      <c r="B593" s="4">
        <v>331</v>
      </c>
      <c r="C593" s="4"/>
      <c r="D593" s="4"/>
      <c r="E593" s="4"/>
      <c r="F593" s="4"/>
    </row>
    <row r="594" spans="1:6" ht="15.75" customHeight="1" x14ac:dyDescent="0.2">
      <c r="A594" s="4" t="s">
        <v>142</v>
      </c>
      <c r="B594" s="4">
        <v>167</v>
      </c>
      <c r="C594" s="4"/>
      <c r="D594" s="4"/>
      <c r="E594" s="4"/>
      <c r="F594" s="4"/>
    </row>
    <row r="595" spans="1:6" ht="15.75" customHeight="1" x14ac:dyDescent="0.2">
      <c r="A595" s="4" t="s">
        <v>143</v>
      </c>
      <c r="B595" s="4">
        <v>255</v>
      </c>
      <c r="C595" s="4"/>
      <c r="D595" s="4"/>
      <c r="E595" s="4"/>
      <c r="F595" s="4"/>
    </row>
    <row r="596" spans="1:6" ht="15.75" customHeight="1" x14ac:dyDescent="0.2">
      <c r="A596" s="4" t="s">
        <v>144</v>
      </c>
      <c r="B596" s="4">
        <v>345</v>
      </c>
      <c r="C596" s="4"/>
      <c r="D596" s="4"/>
      <c r="E596" s="4"/>
      <c r="F596" s="4"/>
    </row>
    <row r="597" spans="1:6" ht="15.75" customHeight="1" x14ac:dyDescent="0.2">
      <c r="A597" s="4" t="s">
        <v>145</v>
      </c>
      <c r="B597" s="4">
        <v>847</v>
      </c>
      <c r="C597" s="4"/>
      <c r="D597" s="4"/>
      <c r="E597" s="4"/>
      <c r="F597" s="4"/>
    </row>
    <row r="598" spans="1:6" ht="15.75" customHeight="1" x14ac:dyDescent="0.2">
      <c r="A598" s="4" t="s">
        <v>119</v>
      </c>
      <c r="B598" s="4">
        <v>970</v>
      </c>
      <c r="C598" s="4"/>
      <c r="D598" s="4"/>
      <c r="E598" s="4"/>
      <c r="F598" s="4"/>
    </row>
    <row r="599" spans="1:6" ht="15.75" customHeight="1" x14ac:dyDescent="0.2">
      <c r="A599" s="4" t="s">
        <v>146</v>
      </c>
      <c r="B599" s="4">
        <v>535</v>
      </c>
      <c r="C599" s="4"/>
      <c r="D599" s="4"/>
      <c r="E599" s="4"/>
      <c r="F599" s="4"/>
    </row>
    <row r="600" spans="1:6" ht="15.75" customHeight="1" x14ac:dyDescent="0.2">
      <c r="A600" s="4" t="s">
        <v>147</v>
      </c>
      <c r="B600" s="4">
        <v>82</v>
      </c>
      <c r="C600" s="4"/>
      <c r="D600" s="4"/>
      <c r="E600" s="4"/>
      <c r="F600" s="4"/>
    </row>
    <row r="601" spans="1:6" ht="15.75" customHeight="1" x14ac:dyDescent="0.2">
      <c r="A601" s="4" t="s">
        <v>134</v>
      </c>
      <c r="B601" s="33">
        <v>51859</v>
      </c>
      <c r="C601" s="4"/>
      <c r="D601" s="4"/>
      <c r="E601" s="4"/>
      <c r="F601" s="4"/>
    </row>
    <row r="602" spans="1:6" ht="15.75" customHeight="1" x14ac:dyDescent="0.2">
      <c r="A602" s="4"/>
      <c r="B602" s="4"/>
      <c r="C602" s="4"/>
      <c r="D602" s="4"/>
      <c r="E602" s="4"/>
      <c r="F602" s="4"/>
    </row>
    <row r="603" spans="1:6" ht="15.75" customHeight="1" x14ac:dyDescent="0.2">
      <c r="A603" s="4" t="s">
        <v>72</v>
      </c>
      <c r="B603" s="4"/>
      <c r="C603" s="4"/>
      <c r="D603" s="4"/>
      <c r="E603" s="4"/>
      <c r="F603" s="4"/>
    </row>
    <row r="604" spans="1:6" ht="15.75" customHeight="1" x14ac:dyDescent="0.2">
      <c r="A604" s="4" t="s">
        <v>3</v>
      </c>
      <c r="B604" s="20">
        <v>5545</v>
      </c>
      <c r="C604" s="4"/>
      <c r="D604" s="4"/>
      <c r="E604" s="4"/>
      <c r="F604" s="4"/>
    </row>
    <row r="605" spans="1:6" ht="15.75" customHeight="1" x14ac:dyDescent="0.2">
      <c r="A605" s="4" t="s">
        <v>141</v>
      </c>
      <c r="B605" s="4">
        <v>453</v>
      </c>
      <c r="C605" s="4"/>
      <c r="D605" s="4"/>
      <c r="E605" s="4"/>
      <c r="F605" s="4"/>
    </row>
    <row r="606" spans="1:6" ht="15.75" customHeight="1" x14ac:dyDescent="0.2">
      <c r="A606" s="4" t="s">
        <v>142</v>
      </c>
      <c r="B606" s="4">
        <v>220</v>
      </c>
      <c r="C606" s="4"/>
      <c r="D606" s="4"/>
      <c r="E606" s="4"/>
      <c r="F606" s="4"/>
    </row>
    <row r="607" spans="1:6" ht="15.75" customHeight="1" x14ac:dyDescent="0.2">
      <c r="A607" s="4" t="s">
        <v>143</v>
      </c>
      <c r="B607" s="4">
        <v>410</v>
      </c>
      <c r="C607" s="4"/>
      <c r="D607" s="4"/>
      <c r="E607" s="4"/>
      <c r="F607" s="4"/>
    </row>
    <row r="608" spans="1:6" ht="15.75" customHeight="1" x14ac:dyDescent="0.2">
      <c r="A608" s="4" t="s">
        <v>144</v>
      </c>
      <c r="B608" s="4">
        <v>392</v>
      </c>
      <c r="C608" s="4"/>
      <c r="D608" s="4"/>
      <c r="E608" s="4"/>
      <c r="F608" s="4"/>
    </row>
    <row r="609" spans="1:6" ht="15.75" customHeight="1" x14ac:dyDescent="0.2">
      <c r="A609" s="4" t="s">
        <v>145</v>
      </c>
      <c r="B609" s="20">
        <v>1109</v>
      </c>
      <c r="C609" s="4"/>
      <c r="D609" s="4"/>
      <c r="E609" s="4"/>
      <c r="F609" s="4"/>
    </row>
    <row r="610" spans="1:6" ht="15.75" customHeight="1" x14ac:dyDescent="0.2">
      <c r="A610" s="4" t="s">
        <v>119</v>
      </c>
      <c r="B610" s="20">
        <v>1788</v>
      </c>
      <c r="C610" s="4"/>
      <c r="D610" s="4"/>
      <c r="E610" s="4"/>
      <c r="F610" s="4"/>
    </row>
    <row r="611" spans="1:6" ht="15.75" customHeight="1" x14ac:dyDescent="0.2">
      <c r="A611" s="4" t="s">
        <v>146</v>
      </c>
      <c r="B611" s="20">
        <v>1006</v>
      </c>
      <c r="C611" s="4"/>
      <c r="D611" s="4"/>
      <c r="E611" s="4"/>
      <c r="F611" s="4"/>
    </row>
    <row r="612" spans="1:6" ht="15.75" customHeight="1" x14ac:dyDescent="0.2">
      <c r="A612" s="4" t="s">
        <v>147</v>
      </c>
      <c r="B612" s="4">
        <v>167</v>
      </c>
      <c r="C612" s="4"/>
      <c r="D612" s="4"/>
      <c r="E612" s="4"/>
      <c r="F612" s="4"/>
    </row>
    <row r="613" spans="1:6" ht="15.75" customHeight="1" x14ac:dyDescent="0.2">
      <c r="A613" s="4" t="s">
        <v>134</v>
      </c>
      <c r="B613" s="33">
        <v>58287</v>
      </c>
      <c r="C613" s="4"/>
      <c r="D613" s="4"/>
      <c r="E613" s="4"/>
      <c r="F613" s="4"/>
    </row>
    <row r="614" spans="1:6" ht="15.75" customHeight="1" x14ac:dyDescent="0.2">
      <c r="A614" s="4"/>
      <c r="B614" s="4"/>
      <c r="C614" s="4"/>
      <c r="D614" s="4"/>
      <c r="E614" s="4"/>
      <c r="F614" s="4"/>
    </row>
    <row r="615" spans="1:6" ht="15.75" customHeight="1" x14ac:dyDescent="0.2">
      <c r="A615" s="4" t="s">
        <v>73</v>
      </c>
      <c r="B615" s="4"/>
      <c r="C615" s="4"/>
      <c r="D615" s="4"/>
      <c r="E615" s="4"/>
      <c r="F615" s="4"/>
    </row>
    <row r="616" spans="1:6" ht="15.75" customHeight="1" x14ac:dyDescent="0.2">
      <c r="A616" s="4" t="s">
        <v>3</v>
      </c>
      <c r="B616" s="20">
        <v>7757</v>
      </c>
      <c r="C616" s="4"/>
      <c r="D616" s="4"/>
      <c r="E616" s="4"/>
      <c r="F616" s="4"/>
    </row>
    <row r="617" spans="1:6" ht="15.75" customHeight="1" x14ac:dyDescent="0.2">
      <c r="A617" s="4" t="s">
        <v>141</v>
      </c>
      <c r="B617" s="4">
        <v>513</v>
      </c>
      <c r="C617" s="4"/>
      <c r="D617" s="4"/>
      <c r="E617" s="4"/>
      <c r="F617" s="4"/>
    </row>
    <row r="618" spans="1:6" ht="15.75" customHeight="1" x14ac:dyDescent="0.2">
      <c r="A618" s="4" t="s">
        <v>142</v>
      </c>
      <c r="B618" s="4">
        <v>324</v>
      </c>
      <c r="C618" s="4"/>
      <c r="D618" s="4"/>
      <c r="E618" s="4"/>
      <c r="F618" s="4"/>
    </row>
    <row r="619" spans="1:6" ht="15.75" customHeight="1" x14ac:dyDescent="0.2">
      <c r="A619" s="4" t="s">
        <v>143</v>
      </c>
      <c r="B619" s="4">
        <v>527</v>
      </c>
      <c r="C619" s="4"/>
      <c r="D619" s="4"/>
      <c r="E619" s="4"/>
      <c r="F619" s="4"/>
    </row>
    <row r="620" spans="1:6" ht="15.75" customHeight="1" x14ac:dyDescent="0.2">
      <c r="A620" s="4" t="s">
        <v>144</v>
      </c>
      <c r="B620" s="4">
        <v>617</v>
      </c>
      <c r="C620" s="4"/>
      <c r="D620" s="4"/>
      <c r="E620" s="4"/>
      <c r="F620" s="4"/>
    </row>
    <row r="621" spans="1:6" ht="15.75" customHeight="1" x14ac:dyDescent="0.2">
      <c r="A621" s="4" t="s">
        <v>145</v>
      </c>
      <c r="B621" s="20">
        <v>1478</v>
      </c>
      <c r="C621" s="4"/>
      <c r="D621" s="4"/>
      <c r="E621" s="4"/>
      <c r="F621" s="4"/>
    </row>
    <row r="622" spans="1:6" ht="15.75" customHeight="1" x14ac:dyDescent="0.2">
      <c r="A622" s="4" t="s">
        <v>119</v>
      </c>
      <c r="B622" s="20">
        <v>2575</v>
      </c>
      <c r="C622" s="4"/>
      <c r="D622" s="4"/>
      <c r="E622" s="4"/>
      <c r="F622" s="4"/>
    </row>
    <row r="623" spans="1:6" ht="15.75" customHeight="1" x14ac:dyDescent="0.2">
      <c r="A623" s="4" t="s">
        <v>146</v>
      </c>
      <c r="B623" s="20">
        <v>1517</v>
      </c>
      <c r="C623" s="4"/>
      <c r="D623" s="4"/>
      <c r="E623" s="4"/>
      <c r="F623" s="4"/>
    </row>
    <row r="624" spans="1:6" ht="15.75" customHeight="1" x14ac:dyDescent="0.2">
      <c r="A624" s="4" t="s">
        <v>147</v>
      </c>
      <c r="B624" s="4">
        <v>206</v>
      </c>
      <c r="C624" s="4"/>
      <c r="D624" s="4"/>
      <c r="E624" s="4"/>
      <c r="F624" s="4"/>
    </row>
    <row r="625" spans="1:6" ht="15.75" customHeight="1" x14ac:dyDescent="0.2">
      <c r="A625" s="4" t="s">
        <v>134</v>
      </c>
      <c r="B625" s="33">
        <v>59882</v>
      </c>
      <c r="C625" s="4"/>
      <c r="D625" s="4"/>
      <c r="E625" s="4"/>
      <c r="F625" s="4"/>
    </row>
    <row r="626" spans="1:6" ht="15.75" customHeight="1" x14ac:dyDescent="0.2">
      <c r="A626" s="4"/>
      <c r="B626" s="4"/>
      <c r="C626" s="4"/>
      <c r="D626" s="4"/>
      <c r="E626" s="4"/>
      <c r="F626" s="4"/>
    </row>
    <row r="627" spans="1:6" ht="15.75" customHeight="1" x14ac:dyDescent="0.2">
      <c r="A627" s="4" t="s">
        <v>74</v>
      </c>
      <c r="B627" s="4"/>
      <c r="C627" s="4"/>
      <c r="D627" s="4"/>
      <c r="E627" s="4"/>
      <c r="F627" s="4"/>
    </row>
    <row r="628" spans="1:6" ht="15.75" customHeight="1" x14ac:dyDescent="0.2">
      <c r="A628" s="4" t="s">
        <v>3</v>
      </c>
      <c r="B628" s="20">
        <v>12184</v>
      </c>
      <c r="C628" s="4"/>
      <c r="D628" s="4"/>
      <c r="E628" s="4"/>
      <c r="F628" s="4"/>
    </row>
    <row r="629" spans="1:6" ht="15.75" customHeight="1" x14ac:dyDescent="0.2">
      <c r="A629" s="4" t="s">
        <v>141</v>
      </c>
      <c r="B629" s="4">
        <v>866</v>
      </c>
      <c r="C629" s="4"/>
      <c r="D629" s="4"/>
      <c r="E629" s="4"/>
      <c r="F629" s="4"/>
    </row>
    <row r="630" spans="1:6" ht="15.75" customHeight="1" x14ac:dyDescent="0.2">
      <c r="A630" s="4" t="s">
        <v>142</v>
      </c>
      <c r="B630" s="4">
        <v>511</v>
      </c>
      <c r="C630" s="4"/>
      <c r="D630" s="4"/>
      <c r="E630" s="4"/>
      <c r="F630" s="4"/>
    </row>
    <row r="631" spans="1:6" ht="15.75" customHeight="1" x14ac:dyDescent="0.2">
      <c r="A631" s="4" t="s">
        <v>143</v>
      </c>
      <c r="B631" s="4">
        <v>871</v>
      </c>
      <c r="C631" s="4"/>
      <c r="D631" s="4"/>
      <c r="E631" s="4"/>
      <c r="F631" s="4"/>
    </row>
    <row r="632" spans="1:6" ht="15.75" customHeight="1" x14ac:dyDescent="0.2">
      <c r="A632" s="4" t="s">
        <v>144</v>
      </c>
      <c r="B632" s="20">
        <v>1065</v>
      </c>
      <c r="C632" s="4"/>
      <c r="D632" s="4"/>
      <c r="E632" s="4"/>
      <c r="F632" s="4"/>
    </row>
    <row r="633" spans="1:6" ht="15.75" customHeight="1" x14ac:dyDescent="0.2">
      <c r="A633" s="4" t="s">
        <v>145</v>
      </c>
      <c r="B633" s="20">
        <v>2365</v>
      </c>
      <c r="C633" s="4"/>
      <c r="D633" s="4"/>
      <c r="E633" s="4"/>
      <c r="F633" s="4"/>
    </row>
    <row r="634" spans="1:6" ht="15.75" customHeight="1" x14ac:dyDescent="0.2">
      <c r="A634" s="4" t="s">
        <v>119</v>
      </c>
      <c r="B634" s="20">
        <v>3567</v>
      </c>
      <c r="C634" s="4"/>
      <c r="D634" s="4"/>
      <c r="E634" s="4"/>
      <c r="F634" s="4"/>
    </row>
    <row r="635" spans="1:6" ht="15.75" customHeight="1" x14ac:dyDescent="0.2">
      <c r="A635" s="4" t="s">
        <v>146</v>
      </c>
      <c r="B635" s="20">
        <v>2599</v>
      </c>
      <c r="C635" s="4"/>
      <c r="D635" s="4"/>
      <c r="E635" s="4"/>
      <c r="F635" s="4"/>
    </row>
    <row r="636" spans="1:6" ht="15.75" customHeight="1" x14ac:dyDescent="0.2">
      <c r="A636" s="4" t="s">
        <v>147</v>
      </c>
      <c r="B636" s="4">
        <v>340</v>
      </c>
      <c r="C636" s="4"/>
      <c r="D636" s="4"/>
      <c r="E636" s="4"/>
      <c r="F636" s="4"/>
    </row>
    <row r="637" spans="1:6" ht="15.75" customHeight="1" x14ac:dyDescent="0.2">
      <c r="A637" s="4" t="s">
        <v>134</v>
      </c>
      <c r="B637" s="33">
        <v>58581</v>
      </c>
      <c r="C637" s="4"/>
      <c r="D637" s="4"/>
      <c r="E637" s="4"/>
      <c r="F637" s="4"/>
    </row>
    <row r="638" spans="1:6" ht="15.75" customHeight="1" x14ac:dyDescent="0.2">
      <c r="A638" s="4"/>
      <c r="B638" s="4"/>
      <c r="C638" s="4"/>
      <c r="D638" s="4"/>
      <c r="E638" s="4"/>
      <c r="F638" s="4"/>
    </row>
    <row r="639" spans="1:6" ht="15.75" customHeight="1" x14ac:dyDescent="0.2">
      <c r="A639" s="4" t="s">
        <v>75</v>
      </c>
      <c r="B639" s="4"/>
      <c r="C639" s="4"/>
      <c r="D639" s="4"/>
      <c r="E639" s="4"/>
      <c r="F639" s="4"/>
    </row>
    <row r="640" spans="1:6" ht="15.75" customHeight="1" x14ac:dyDescent="0.2">
      <c r="A640" s="4" t="s">
        <v>3</v>
      </c>
      <c r="B640" s="20">
        <v>3377</v>
      </c>
      <c r="C640" s="4"/>
      <c r="D640" s="4"/>
      <c r="E640" s="4"/>
      <c r="F640" s="4"/>
    </row>
    <row r="641" spans="1:6" ht="15.75" customHeight="1" x14ac:dyDescent="0.2">
      <c r="A641" s="4" t="s">
        <v>141</v>
      </c>
      <c r="B641" s="4">
        <v>752</v>
      </c>
      <c r="C641" s="4"/>
      <c r="D641" s="4"/>
      <c r="E641" s="4"/>
      <c r="F641" s="4"/>
    </row>
    <row r="642" spans="1:6" ht="15.75" customHeight="1" x14ac:dyDescent="0.2">
      <c r="A642" s="4" t="s">
        <v>142</v>
      </c>
      <c r="B642" s="4">
        <v>284</v>
      </c>
      <c r="C642" s="4"/>
      <c r="D642" s="4"/>
      <c r="E642" s="4"/>
      <c r="F642" s="4"/>
    </row>
    <row r="643" spans="1:6" ht="15.75" customHeight="1" x14ac:dyDescent="0.2">
      <c r="A643" s="4" t="s">
        <v>143</v>
      </c>
      <c r="B643" s="4">
        <v>460</v>
      </c>
      <c r="C643" s="4"/>
      <c r="D643" s="4"/>
      <c r="E643" s="4"/>
      <c r="F643" s="4"/>
    </row>
    <row r="644" spans="1:6" ht="15.75" customHeight="1" x14ac:dyDescent="0.2">
      <c r="A644" s="4" t="s">
        <v>144</v>
      </c>
      <c r="B644" s="4">
        <v>587</v>
      </c>
      <c r="C644" s="4"/>
      <c r="D644" s="4"/>
      <c r="E644" s="4"/>
      <c r="F644" s="4"/>
    </row>
    <row r="645" spans="1:6" ht="15.75" customHeight="1" x14ac:dyDescent="0.2">
      <c r="A645" s="4" t="s">
        <v>145</v>
      </c>
      <c r="B645" s="4">
        <v>615</v>
      </c>
      <c r="C645" s="4"/>
      <c r="D645" s="4"/>
      <c r="E645" s="4"/>
      <c r="F645" s="4"/>
    </row>
    <row r="646" spans="1:6" ht="15.75" customHeight="1" x14ac:dyDescent="0.2">
      <c r="A646" s="4" t="s">
        <v>119</v>
      </c>
      <c r="B646" s="4">
        <v>507</v>
      </c>
      <c r="C646" s="4"/>
      <c r="D646" s="4"/>
      <c r="E646" s="4"/>
      <c r="F646" s="4"/>
    </row>
    <row r="647" spans="1:6" ht="15.75" customHeight="1" x14ac:dyDescent="0.2">
      <c r="A647" s="4" t="s">
        <v>146</v>
      </c>
      <c r="B647" s="4">
        <v>163</v>
      </c>
      <c r="C647" s="4"/>
      <c r="D647" s="4"/>
      <c r="E647" s="4"/>
      <c r="F647" s="4"/>
    </row>
    <row r="648" spans="1:6" ht="15.75" customHeight="1" x14ac:dyDescent="0.2">
      <c r="A648" s="4" t="s">
        <v>147</v>
      </c>
      <c r="B648" s="4">
        <v>9</v>
      </c>
      <c r="C648" s="4"/>
      <c r="D648" s="4"/>
      <c r="E648" s="4"/>
      <c r="F648" s="4"/>
    </row>
    <row r="649" spans="1:6" ht="15.75" customHeight="1" x14ac:dyDescent="0.2">
      <c r="A649" s="4" t="s">
        <v>134</v>
      </c>
      <c r="B649" s="33">
        <v>31317</v>
      </c>
      <c r="C649" s="4"/>
      <c r="D649" s="4"/>
      <c r="E649" s="4"/>
      <c r="F649" s="4"/>
    </row>
    <row r="650" spans="1:6" ht="15.75" customHeight="1" x14ac:dyDescent="0.2">
      <c r="A650" s="4"/>
      <c r="B650" s="4"/>
      <c r="C650" s="4"/>
      <c r="D650" s="4"/>
      <c r="E650" s="4"/>
      <c r="F650" s="4"/>
    </row>
    <row r="651" spans="1:6" ht="15.75" customHeight="1" x14ac:dyDescent="0.2">
      <c r="A651" s="4" t="s">
        <v>76</v>
      </c>
      <c r="B651" s="4"/>
      <c r="C651" s="4"/>
      <c r="D651" s="4"/>
      <c r="E651" s="4"/>
      <c r="F651" s="4"/>
    </row>
    <row r="652" spans="1:6" ht="15.75" customHeight="1" x14ac:dyDescent="0.2">
      <c r="A652" s="4" t="s">
        <v>3</v>
      </c>
      <c r="B652" s="20">
        <v>3314</v>
      </c>
      <c r="C652" s="4"/>
      <c r="D652" s="4"/>
      <c r="E652" s="4"/>
      <c r="F652" s="4"/>
    </row>
    <row r="653" spans="1:6" ht="15.75" customHeight="1" x14ac:dyDescent="0.2">
      <c r="A653" s="4" t="s">
        <v>141</v>
      </c>
      <c r="B653" s="4">
        <v>246</v>
      </c>
      <c r="C653" s="4"/>
      <c r="D653" s="4"/>
      <c r="E653" s="4"/>
      <c r="F653" s="4"/>
    </row>
    <row r="654" spans="1:6" ht="15.75" customHeight="1" x14ac:dyDescent="0.2">
      <c r="A654" s="4" t="s">
        <v>142</v>
      </c>
      <c r="B654" s="4">
        <v>62</v>
      </c>
      <c r="C654" s="4"/>
      <c r="D654" s="4"/>
      <c r="E654" s="4"/>
      <c r="F654" s="4"/>
    </row>
    <row r="655" spans="1:6" ht="15.75" customHeight="1" x14ac:dyDescent="0.2">
      <c r="A655" s="4" t="s">
        <v>143</v>
      </c>
      <c r="B655" s="4">
        <v>180</v>
      </c>
      <c r="C655" s="4"/>
      <c r="D655" s="4"/>
      <c r="E655" s="4"/>
      <c r="F655" s="4"/>
    </row>
    <row r="656" spans="1:6" ht="15.75" customHeight="1" x14ac:dyDescent="0.2">
      <c r="A656" s="4" t="s">
        <v>144</v>
      </c>
      <c r="B656" s="4">
        <v>293</v>
      </c>
      <c r="C656" s="4"/>
      <c r="D656" s="4"/>
      <c r="E656" s="4"/>
      <c r="F656" s="4"/>
    </row>
    <row r="657" spans="1:6" ht="15.75" customHeight="1" x14ac:dyDescent="0.2">
      <c r="A657" s="4" t="s">
        <v>145</v>
      </c>
      <c r="B657" s="4">
        <v>699</v>
      </c>
      <c r="C657" s="4"/>
      <c r="D657" s="4"/>
      <c r="E657" s="4"/>
      <c r="F657" s="4"/>
    </row>
    <row r="658" spans="1:6" ht="15.75" customHeight="1" x14ac:dyDescent="0.2">
      <c r="A658" s="4" t="s">
        <v>119</v>
      </c>
      <c r="B658" s="20">
        <v>1203</v>
      </c>
      <c r="C658" s="4"/>
      <c r="D658" s="4"/>
      <c r="E658" s="4"/>
      <c r="F658" s="4"/>
    </row>
    <row r="659" spans="1:6" ht="15.75" customHeight="1" x14ac:dyDescent="0.2">
      <c r="A659" s="4" t="s">
        <v>146</v>
      </c>
      <c r="B659" s="4">
        <v>553</v>
      </c>
      <c r="C659" s="4"/>
      <c r="D659" s="4"/>
      <c r="E659" s="4"/>
      <c r="F659" s="4"/>
    </row>
    <row r="660" spans="1:6" ht="15.75" customHeight="1" x14ac:dyDescent="0.2">
      <c r="A660" s="4" t="s">
        <v>147</v>
      </c>
      <c r="B660" s="4">
        <v>78</v>
      </c>
      <c r="C660" s="4"/>
      <c r="D660" s="4"/>
      <c r="E660" s="4"/>
      <c r="F660" s="4"/>
    </row>
    <row r="661" spans="1:6" ht="15.75" customHeight="1" x14ac:dyDescent="0.2">
      <c r="A661" s="4" t="s">
        <v>134</v>
      </c>
      <c r="B661" s="33">
        <v>59445</v>
      </c>
      <c r="C661" s="4"/>
      <c r="D661" s="4"/>
      <c r="E661" s="4"/>
      <c r="F661" s="4"/>
    </row>
    <row r="662" spans="1:6" ht="15.75" customHeight="1" x14ac:dyDescent="0.2">
      <c r="A662" s="4"/>
      <c r="B662" s="4"/>
      <c r="C662" s="4"/>
      <c r="D662" s="4"/>
      <c r="E662" s="4"/>
      <c r="F662" s="4"/>
    </row>
    <row r="663" spans="1:6" ht="15.75" customHeight="1" x14ac:dyDescent="0.2">
      <c r="A663" s="4" t="s">
        <v>77</v>
      </c>
      <c r="B663" s="4"/>
      <c r="C663" s="4"/>
      <c r="D663" s="4"/>
      <c r="E663" s="4"/>
      <c r="F663" s="4"/>
    </row>
    <row r="664" spans="1:6" ht="15.75" customHeight="1" x14ac:dyDescent="0.2">
      <c r="A664" s="4" t="s">
        <v>3</v>
      </c>
      <c r="B664" s="20">
        <v>12212</v>
      </c>
      <c r="C664" s="4"/>
      <c r="D664" s="4"/>
      <c r="E664" s="4"/>
      <c r="F664" s="4"/>
    </row>
    <row r="665" spans="1:6" ht="15.75" customHeight="1" x14ac:dyDescent="0.2">
      <c r="A665" s="4" t="s">
        <v>141</v>
      </c>
      <c r="B665" s="4">
        <v>494</v>
      </c>
      <c r="C665" s="4"/>
      <c r="D665" s="4"/>
      <c r="E665" s="4"/>
      <c r="F665" s="4"/>
    </row>
    <row r="666" spans="1:6" ht="15.75" customHeight="1" x14ac:dyDescent="0.2">
      <c r="A666" s="4" t="s">
        <v>142</v>
      </c>
      <c r="B666" s="4">
        <v>314</v>
      </c>
      <c r="C666" s="4"/>
      <c r="D666" s="4"/>
      <c r="E666" s="4"/>
      <c r="F666" s="4"/>
    </row>
    <row r="667" spans="1:6" ht="15.75" customHeight="1" x14ac:dyDescent="0.2">
      <c r="A667" s="4" t="s">
        <v>143</v>
      </c>
      <c r="B667" s="4">
        <v>634</v>
      </c>
      <c r="C667" s="4"/>
      <c r="D667" s="4"/>
      <c r="E667" s="4"/>
      <c r="F667" s="4"/>
    </row>
    <row r="668" spans="1:6" ht="15.75" customHeight="1" x14ac:dyDescent="0.2">
      <c r="A668" s="4" t="s">
        <v>144</v>
      </c>
      <c r="B668" s="4">
        <v>901</v>
      </c>
      <c r="C668" s="4"/>
      <c r="D668" s="4"/>
      <c r="E668" s="4"/>
      <c r="F668" s="4"/>
    </row>
    <row r="669" spans="1:6" ht="15.75" customHeight="1" x14ac:dyDescent="0.2">
      <c r="A669" s="4" t="s">
        <v>145</v>
      </c>
      <c r="B669" s="20">
        <v>2046</v>
      </c>
      <c r="C669" s="4"/>
      <c r="D669" s="4"/>
      <c r="E669" s="4"/>
      <c r="F669" s="4"/>
    </row>
    <row r="670" spans="1:6" ht="15.75" customHeight="1" x14ac:dyDescent="0.2">
      <c r="A670" s="4" t="s">
        <v>119</v>
      </c>
      <c r="B670" s="20">
        <v>4289</v>
      </c>
      <c r="C670" s="4"/>
      <c r="D670" s="4"/>
      <c r="E670" s="4"/>
      <c r="F670" s="4"/>
    </row>
    <row r="671" spans="1:6" ht="15.75" customHeight="1" x14ac:dyDescent="0.2">
      <c r="A671" s="4" t="s">
        <v>146</v>
      </c>
      <c r="B671" s="20">
        <v>3049</v>
      </c>
      <c r="C671" s="4"/>
      <c r="D671" s="4"/>
      <c r="E671" s="4"/>
      <c r="F671" s="4"/>
    </row>
    <row r="672" spans="1:6" ht="15.75" customHeight="1" x14ac:dyDescent="0.2">
      <c r="A672" s="4" t="s">
        <v>147</v>
      </c>
      <c r="B672" s="4">
        <v>485</v>
      </c>
      <c r="C672" s="4"/>
      <c r="D672" s="4"/>
      <c r="E672" s="4"/>
      <c r="F672" s="4"/>
    </row>
    <row r="673" spans="1:6" ht="15.75" customHeight="1" x14ac:dyDescent="0.2">
      <c r="A673" s="4" t="s">
        <v>134</v>
      </c>
      <c r="B673" s="33">
        <v>66454</v>
      </c>
      <c r="C673" s="4"/>
      <c r="D673" s="4"/>
      <c r="E673" s="4"/>
      <c r="F673" s="4"/>
    </row>
    <row r="674" spans="1:6" ht="15.75" customHeight="1" x14ac:dyDescent="0.2">
      <c r="A674" s="4"/>
      <c r="B674" s="4"/>
      <c r="C674" s="4"/>
      <c r="D674" s="4"/>
      <c r="E674" s="4"/>
      <c r="F674" s="4"/>
    </row>
    <row r="675" spans="1:6" ht="15.75" customHeight="1" x14ac:dyDescent="0.2">
      <c r="A675" s="4" t="s">
        <v>78</v>
      </c>
      <c r="B675" s="4"/>
      <c r="C675" s="4"/>
      <c r="D675" s="4"/>
      <c r="E675" s="4"/>
      <c r="F675" s="4"/>
    </row>
    <row r="676" spans="1:6" ht="15.75" customHeight="1" x14ac:dyDescent="0.2">
      <c r="A676" s="4" t="s">
        <v>3</v>
      </c>
      <c r="B676" s="20">
        <v>3759</v>
      </c>
      <c r="C676" s="4"/>
      <c r="D676" s="4"/>
      <c r="E676" s="4"/>
      <c r="F676" s="4"/>
    </row>
    <row r="677" spans="1:6" ht="15.75" customHeight="1" x14ac:dyDescent="0.2">
      <c r="A677" s="4" t="s">
        <v>141</v>
      </c>
      <c r="B677" s="4">
        <v>280</v>
      </c>
      <c r="C677" s="4"/>
      <c r="D677" s="4"/>
      <c r="E677" s="4"/>
      <c r="F677" s="4"/>
    </row>
    <row r="678" spans="1:6" ht="15.75" customHeight="1" x14ac:dyDescent="0.2">
      <c r="A678" s="4" t="s">
        <v>142</v>
      </c>
      <c r="B678" s="4">
        <v>119</v>
      </c>
      <c r="C678" s="4"/>
      <c r="D678" s="4"/>
      <c r="E678" s="4"/>
      <c r="F678" s="4"/>
    </row>
    <row r="679" spans="1:6" ht="15.75" customHeight="1" x14ac:dyDescent="0.2">
      <c r="A679" s="4" t="s">
        <v>143</v>
      </c>
      <c r="B679" s="4">
        <v>209</v>
      </c>
      <c r="C679" s="4"/>
      <c r="D679" s="4"/>
      <c r="E679" s="4"/>
      <c r="F679" s="4"/>
    </row>
    <row r="680" spans="1:6" ht="15.75" customHeight="1" x14ac:dyDescent="0.2">
      <c r="A680" s="4" t="s">
        <v>144</v>
      </c>
      <c r="B680" s="4">
        <v>330</v>
      </c>
      <c r="C680" s="4"/>
      <c r="D680" s="4"/>
      <c r="E680" s="4"/>
      <c r="F680" s="4"/>
    </row>
    <row r="681" spans="1:6" ht="15.75" customHeight="1" x14ac:dyDescent="0.2">
      <c r="A681" s="4" t="s">
        <v>145</v>
      </c>
      <c r="B681" s="4">
        <v>697</v>
      </c>
      <c r="C681" s="4"/>
      <c r="D681" s="4"/>
      <c r="E681" s="4"/>
      <c r="F681" s="4"/>
    </row>
    <row r="682" spans="1:6" ht="15.75" customHeight="1" x14ac:dyDescent="0.2">
      <c r="A682" s="4" t="s">
        <v>119</v>
      </c>
      <c r="B682" s="20">
        <v>1216</v>
      </c>
      <c r="C682" s="4"/>
      <c r="D682" s="4"/>
      <c r="E682" s="4"/>
      <c r="F682" s="4"/>
    </row>
    <row r="683" spans="1:6" ht="15.75" customHeight="1" x14ac:dyDescent="0.2">
      <c r="A683" s="4" t="s">
        <v>146</v>
      </c>
      <c r="B683" s="4">
        <v>799</v>
      </c>
      <c r="C683" s="4"/>
      <c r="D683" s="4"/>
      <c r="E683" s="4"/>
      <c r="F683" s="4"/>
    </row>
    <row r="684" spans="1:6" ht="15.75" customHeight="1" x14ac:dyDescent="0.2">
      <c r="A684" s="4" t="s">
        <v>147</v>
      </c>
      <c r="B684" s="4">
        <v>109</v>
      </c>
      <c r="C684" s="4"/>
      <c r="D684" s="4"/>
      <c r="E684" s="4"/>
      <c r="F684" s="4"/>
    </row>
    <row r="685" spans="1:6" ht="15.75" customHeight="1" x14ac:dyDescent="0.2">
      <c r="A685" s="4" t="s">
        <v>134</v>
      </c>
      <c r="B685" s="33">
        <v>60934</v>
      </c>
      <c r="C685" s="4"/>
      <c r="D685" s="4"/>
      <c r="E685" s="4"/>
      <c r="F685" s="4"/>
    </row>
    <row r="686" spans="1:6" ht="15.75" customHeight="1" x14ac:dyDescent="0.2">
      <c r="A686" s="4"/>
      <c r="B686" s="4"/>
      <c r="C686" s="4"/>
      <c r="D686" s="4"/>
      <c r="E686" s="4"/>
      <c r="F686" s="4"/>
    </row>
    <row r="687" spans="1:6" ht="15.75" customHeight="1" x14ac:dyDescent="0.2">
      <c r="A687" s="4" t="s">
        <v>80</v>
      </c>
      <c r="B687" s="4"/>
      <c r="C687" s="4"/>
      <c r="D687" s="4"/>
      <c r="E687" s="4"/>
      <c r="F687" s="4"/>
    </row>
    <row r="688" spans="1:6" ht="15.75" customHeight="1" x14ac:dyDescent="0.2">
      <c r="A688" s="4" t="s">
        <v>3</v>
      </c>
      <c r="B688" s="20">
        <v>12451</v>
      </c>
      <c r="C688" s="4"/>
      <c r="D688" s="4"/>
      <c r="E688" s="4"/>
      <c r="F688" s="4"/>
    </row>
    <row r="689" spans="1:6" ht="15.75" customHeight="1" x14ac:dyDescent="0.2">
      <c r="A689" s="4" t="s">
        <v>141</v>
      </c>
      <c r="B689" s="20">
        <v>1202</v>
      </c>
      <c r="C689" s="4"/>
      <c r="D689" s="4"/>
      <c r="E689" s="4"/>
      <c r="F689" s="4"/>
    </row>
    <row r="690" spans="1:6" ht="15.75" customHeight="1" x14ac:dyDescent="0.2">
      <c r="A690" s="4" t="s">
        <v>142</v>
      </c>
      <c r="B690" s="4">
        <v>634</v>
      </c>
      <c r="C690" s="4"/>
      <c r="D690" s="4"/>
      <c r="E690" s="4"/>
      <c r="F690" s="4"/>
    </row>
    <row r="691" spans="1:6" ht="15.75" customHeight="1" x14ac:dyDescent="0.2">
      <c r="A691" s="4" t="s">
        <v>143</v>
      </c>
      <c r="B691" s="20">
        <v>1071</v>
      </c>
      <c r="C691" s="4"/>
      <c r="D691" s="4"/>
      <c r="E691" s="4"/>
      <c r="F691" s="4"/>
    </row>
    <row r="692" spans="1:6" ht="15.75" customHeight="1" x14ac:dyDescent="0.2">
      <c r="A692" s="4" t="s">
        <v>144</v>
      </c>
      <c r="B692" s="20">
        <v>1370</v>
      </c>
      <c r="C692" s="4"/>
      <c r="D692" s="4"/>
      <c r="E692" s="4"/>
      <c r="F692" s="4"/>
    </row>
    <row r="693" spans="1:6" ht="15.75" customHeight="1" x14ac:dyDescent="0.2">
      <c r="A693" s="4" t="s">
        <v>145</v>
      </c>
      <c r="B693" s="20">
        <v>2745</v>
      </c>
      <c r="C693" s="4"/>
      <c r="D693" s="4"/>
      <c r="E693" s="4"/>
      <c r="F693" s="4"/>
    </row>
    <row r="694" spans="1:6" ht="15.75" customHeight="1" x14ac:dyDescent="0.2">
      <c r="A694" s="4" t="s">
        <v>119</v>
      </c>
      <c r="B694" s="20">
        <v>3355</v>
      </c>
      <c r="C694" s="4"/>
      <c r="D694" s="4"/>
      <c r="E694" s="4"/>
      <c r="F694" s="4"/>
    </row>
    <row r="695" spans="1:6" ht="15.75" customHeight="1" x14ac:dyDescent="0.2">
      <c r="A695" s="4" t="s">
        <v>146</v>
      </c>
      <c r="B695" s="20">
        <v>1867</v>
      </c>
      <c r="C695" s="4"/>
      <c r="D695" s="4"/>
      <c r="E695" s="4"/>
      <c r="F695" s="4"/>
    </row>
    <row r="696" spans="1:6" ht="15.75" customHeight="1" x14ac:dyDescent="0.2">
      <c r="A696" s="4" t="s">
        <v>147</v>
      </c>
      <c r="B696" s="4">
        <v>207</v>
      </c>
      <c r="C696" s="4"/>
      <c r="D696" s="4"/>
      <c r="E696" s="4"/>
      <c r="F696" s="4"/>
    </row>
    <row r="697" spans="1:6" ht="15.75" customHeight="1" x14ac:dyDescent="0.2">
      <c r="A697" s="4" t="s">
        <v>134</v>
      </c>
      <c r="B697" s="33">
        <v>50552</v>
      </c>
      <c r="C697" s="4"/>
      <c r="D697" s="4"/>
      <c r="E697" s="4"/>
      <c r="F697" s="4"/>
    </row>
    <row r="698" spans="1:6" ht="15.75" customHeight="1" x14ac:dyDescent="0.2">
      <c r="A698" s="4"/>
      <c r="B698" s="4"/>
      <c r="C698" s="4"/>
      <c r="D698" s="4"/>
      <c r="E698" s="4"/>
      <c r="F698" s="4"/>
    </row>
    <row r="699" spans="1:6" ht="15.75" customHeight="1" x14ac:dyDescent="0.2">
      <c r="A699" s="4" t="s">
        <v>81</v>
      </c>
      <c r="B699" s="4"/>
      <c r="C699" s="4"/>
      <c r="D699" s="4"/>
      <c r="E699" s="4"/>
      <c r="F699" s="4"/>
    </row>
    <row r="700" spans="1:6" ht="15.75" customHeight="1" x14ac:dyDescent="0.2">
      <c r="A700" s="4" t="s">
        <v>3</v>
      </c>
      <c r="B700" s="20">
        <v>5116</v>
      </c>
      <c r="C700" s="4"/>
      <c r="D700" s="4"/>
      <c r="E700" s="4"/>
      <c r="F700" s="4"/>
    </row>
    <row r="701" spans="1:6" ht="15.75" customHeight="1" x14ac:dyDescent="0.2">
      <c r="A701" s="4" t="s">
        <v>141</v>
      </c>
      <c r="B701" s="4">
        <v>489</v>
      </c>
      <c r="C701" s="4"/>
      <c r="D701" s="4"/>
      <c r="E701" s="4"/>
      <c r="F701" s="4"/>
    </row>
    <row r="702" spans="1:6" ht="15.75" customHeight="1" x14ac:dyDescent="0.2">
      <c r="A702" s="4" t="s">
        <v>142</v>
      </c>
      <c r="B702" s="4">
        <v>232</v>
      </c>
      <c r="C702" s="4"/>
      <c r="D702" s="4"/>
      <c r="E702" s="4"/>
      <c r="F702" s="4"/>
    </row>
    <row r="703" spans="1:6" ht="15.75" customHeight="1" x14ac:dyDescent="0.2">
      <c r="A703" s="4" t="s">
        <v>143</v>
      </c>
      <c r="B703" s="4">
        <v>435</v>
      </c>
      <c r="C703" s="4"/>
      <c r="D703" s="4"/>
      <c r="E703" s="4"/>
      <c r="F703" s="4"/>
    </row>
    <row r="704" spans="1:6" ht="15.75" customHeight="1" x14ac:dyDescent="0.2">
      <c r="A704" s="4" t="s">
        <v>144</v>
      </c>
      <c r="B704" s="4">
        <v>531</v>
      </c>
      <c r="C704" s="4"/>
      <c r="D704" s="4"/>
      <c r="E704" s="4"/>
      <c r="F704" s="4"/>
    </row>
    <row r="705" spans="1:6" ht="15.75" customHeight="1" x14ac:dyDescent="0.2">
      <c r="A705" s="4" t="s">
        <v>145</v>
      </c>
      <c r="B705" s="20">
        <v>1145</v>
      </c>
      <c r="C705" s="4"/>
      <c r="D705" s="4"/>
      <c r="E705" s="4"/>
      <c r="F705" s="4"/>
    </row>
    <row r="706" spans="1:6" ht="15.75" customHeight="1" x14ac:dyDescent="0.2">
      <c r="A706" s="4" t="s">
        <v>119</v>
      </c>
      <c r="B706" s="20">
        <v>1357</v>
      </c>
      <c r="C706" s="4"/>
      <c r="D706" s="4"/>
      <c r="E706" s="4"/>
      <c r="F706" s="4"/>
    </row>
    <row r="707" spans="1:6" ht="15.75" customHeight="1" x14ac:dyDescent="0.2">
      <c r="A707" s="4" t="s">
        <v>146</v>
      </c>
      <c r="B707" s="4">
        <v>814</v>
      </c>
      <c r="C707" s="4"/>
      <c r="D707" s="4"/>
      <c r="E707" s="4"/>
      <c r="F707" s="4"/>
    </row>
    <row r="708" spans="1:6" ht="15.75" customHeight="1" x14ac:dyDescent="0.2">
      <c r="A708" s="4" t="s">
        <v>147</v>
      </c>
      <c r="B708" s="4">
        <v>113</v>
      </c>
      <c r="C708" s="4"/>
      <c r="D708" s="4"/>
      <c r="E708" s="4"/>
      <c r="F708" s="4"/>
    </row>
    <row r="709" spans="1:6" ht="15.75" customHeight="1" x14ac:dyDescent="0.2">
      <c r="A709" s="4" t="s">
        <v>134</v>
      </c>
      <c r="B709" s="33">
        <v>51394</v>
      </c>
      <c r="C709" s="4"/>
      <c r="D709" s="4"/>
      <c r="E709" s="4"/>
      <c r="F709" s="4"/>
    </row>
    <row r="710" spans="1:6" ht="15.75" customHeight="1" x14ac:dyDescent="0.2">
      <c r="A710" s="4"/>
      <c r="B710" s="4"/>
      <c r="C710" s="4"/>
      <c r="D710" s="4"/>
      <c r="E710" s="4"/>
      <c r="F710" s="4"/>
    </row>
    <row r="711" spans="1:6" ht="15.75" customHeight="1" x14ac:dyDescent="0.2">
      <c r="A711" s="4" t="s">
        <v>82</v>
      </c>
      <c r="B711" s="4"/>
      <c r="C711" s="4"/>
      <c r="D711" s="4"/>
      <c r="E711" s="4"/>
      <c r="F711" s="4"/>
    </row>
    <row r="712" spans="1:6" ht="15.75" customHeight="1" x14ac:dyDescent="0.2">
      <c r="A712" s="4" t="s">
        <v>3</v>
      </c>
      <c r="B712" s="20">
        <v>11543</v>
      </c>
      <c r="C712" s="4"/>
      <c r="D712" s="4"/>
      <c r="E712" s="4"/>
      <c r="F712" s="4"/>
    </row>
    <row r="713" spans="1:6" ht="15.75" customHeight="1" x14ac:dyDescent="0.2">
      <c r="A713" s="4" t="s">
        <v>141</v>
      </c>
      <c r="B713" s="20">
        <v>1477</v>
      </c>
      <c r="C713" s="4"/>
      <c r="D713" s="4"/>
      <c r="E713" s="4"/>
      <c r="F713" s="4"/>
    </row>
    <row r="714" spans="1:6" ht="15.75" customHeight="1" x14ac:dyDescent="0.2">
      <c r="A714" s="4" t="s">
        <v>142</v>
      </c>
      <c r="B714" s="4">
        <v>603</v>
      </c>
      <c r="C714" s="4"/>
      <c r="D714" s="4"/>
      <c r="E714" s="4"/>
      <c r="F714" s="4"/>
    </row>
    <row r="715" spans="1:6" ht="15.75" customHeight="1" x14ac:dyDescent="0.2">
      <c r="A715" s="4" t="s">
        <v>143</v>
      </c>
      <c r="B715" s="20">
        <v>1053</v>
      </c>
      <c r="C715" s="4"/>
      <c r="D715" s="4"/>
      <c r="E715" s="4"/>
      <c r="F715" s="4"/>
    </row>
    <row r="716" spans="1:6" ht="15.75" customHeight="1" x14ac:dyDescent="0.2">
      <c r="A716" s="4" t="s">
        <v>144</v>
      </c>
      <c r="B716" s="20">
        <v>1456</v>
      </c>
      <c r="C716" s="4"/>
      <c r="D716" s="4"/>
      <c r="E716" s="4"/>
      <c r="F716" s="4"/>
    </row>
    <row r="717" spans="1:6" ht="15.75" customHeight="1" x14ac:dyDescent="0.2">
      <c r="A717" s="4" t="s">
        <v>145</v>
      </c>
      <c r="B717" s="20">
        <v>2379</v>
      </c>
      <c r="C717" s="4"/>
      <c r="D717" s="4"/>
      <c r="E717" s="4"/>
      <c r="F717" s="4"/>
    </row>
    <row r="718" spans="1:6" ht="15.75" customHeight="1" x14ac:dyDescent="0.2">
      <c r="A718" s="4" t="s">
        <v>119</v>
      </c>
      <c r="B718" s="20">
        <v>2915</v>
      </c>
      <c r="C718" s="4"/>
      <c r="D718" s="4"/>
      <c r="E718" s="4"/>
      <c r="F718" s="4"/>
    </row>
    <row r="719" spans="1:6" ht="15.75" customHeight="1" x14ac:dyDescent="0.2">
      <c r="A719" s="4" t="s">
        <v>146</v>
      </c>
      <c r="B719" s="20">
        <v>1428</v>
      </c>
      <c r="C719" s="4"/>
      <c r="D719" s="4"/>
      <c r="E719" s="4"/>
      <c r="F719" s="4"/>
    </row>
    <row r="720" spans="1:6" ht="15.75" customHeight="1" x14ac:dyDescent="0.2">
      <c r="A720" s="4" t="s">
        <v>147</v>
      </c>
      <c r="B720" s="4">
        <v>232</v>
      </c>
      <c r="C720" s="4"/>
      <c r="D720" s="4"/>
      <c r="E720" s="4"/>
      <c r="F720" s="4"/>
    </row>
    <row r="721" spans="1:6" ht="15.75" customHeight="1" x14ac:dyDescent="0.2">
      <c r="A721" s="4" t="s">
        <v>134</v>
      </c>
      <c r="B721" s="33">
        <v>47014</v>
      </c>
      <c r="C721" s="4"/>
      <c r="D721" s="4"/>
      <c r="E721" s="4"/>
      <c r="F721" s="4"/>
    </row>
    <row r="722" spans="1:6" ht="15.75" customHeight="1" x14ac:dyDescent="0.2">
      <c r="A722" s="4"/>
      <c r="B722" s="4"/>
      <c r="C722" s="4"/>
      <c r="D722" s="4"/>
      <c r="E722" s="4"/>
      <c r="F722" s="4"/>
    </row>
    <row r="723" spans="1:6" ht="15.75" customHeight="1" x14ac:dyDescent="0.2">
      <c r="A723" s="4" t="s">
        <v>83</v>
      </c>
      <c r="B723" s="4"/>
      <c r="C723" s="4"/>
      <c r="D723" s="4"/>
      <c r="E723" s="4"/>
      <c r="F723" s="4"/>
    </row>
    <row r="724" spans="1:6" ht="15.75" customHeight="1" x14ac:dyDescent="0.2">
      <c r="A724" s="4" t="s">
        <v>3</v>
      </c>
      <c r="B724" s="20">
        <v>19286</v>
      </c>
      <c r="C724" s="4"/>
      <c r="D724" s="4"/>
      <c r="E724" s="4"/>
      <c r="F724" s="4"/>
    </row>
    <row r="725" spans="1:6" ht="15.75" customHeight="1" x14ac:dyDescent="0.2">
      <c r="A725" s="4" t="s">
        <v>141</v>
      </c>
      <c r="B725" s="20">
        <v>2461</v>
      </c>
      <c r="C725" s="4"/>
      <c r="D725" s="4"/>
      <c r="E725" s="4"/>
      <c r="F725" s="4"/>
    </row>
    <row r="726" spans="1:6" ht="15.75" customHeight="1" x14ac:dyDescent="0.2">
      <c r="A726" s="4" t="s">
        <v>142</v>
      </c>
      <c r="B726" s="20">
        <v>1055</v>
      </c>
      <c r="C726" s="4"/>
      <c r="D726" s="4"/>
      <c r="E726" s="4"/>
      <c r="F726" s="4"/>
    </row>
    <row r="727" spans="1:6" ht="15.75" customHeight="1" x14ac:dyDescent="0.2">
      <c r="A727" s="4" t="s">
        <v>143</v>
      </c>
      <c r="B727" s="20">
        <v>1951</v>
      </c>
      <c r="C727" s="4"/>
      <c r="D727" s="4"/>
      <c r="E727" s="4"/>
      <c r="F727" s="4"/>
    </row>
    <row r="728" spans="1:6" ht="15.75" customHeight="1" x14ac:dyDescent="0.2">
      <c r="A728" s="4" t="s">
        <v>144</v>
      </c>
      <c r="B728" s="20">
        <v>2236</v>
      </c>
      <c r="C728" s="4"/>
      <c r="D728" s="4"/>
      <c r="E728" s="4"/>
      <c r="F728" s="4"/>
    </row>
    <row r="729" spans="1:6" ht="15.75" customHeight="1" x14ac:dyDescent="0.2">
      <c r="A729" s="4" t="s">
        <v>145</v>
      </c>
      <c r="B729" s="20">
        <v>4168</v>
      </c>
      <c r="C729" s="4"/>
      <c r="D729" s="4"/>
      <c r="E729" s="4"/>
      <c r="F729" s="4"/>
    </row>
    <row r="730" spans="1:6" ht="15.75" customHeight="1" x14ac:dyDescent="0.2">
      <c r="A730" s="4" t="s">
        <v>119</v>
      </c>
      <c r="B730" s="20">
        <v>5021</v>
      </c>
      <c r="C730" s="4"/>
      <c r="D730" s="4"/>
      <c r="E730" s="4"/>
      <c r="F730" s="4"/>
    </row>
    <row r="731" spans="1:6" ht="15.75" customHeight="1" x14ac:dyDescent="0.2">
      <c r="A731" s="4" t="s">
        <v>146</v>
      </c>
      <c r="B731" s="20">
        <v>2127</v>
      </c>
      <c r="C731" s="4"/>
      <c r="D731" s="4"/>
      <c r="E731" s="4"/>
      <c r="F731" s="4"/>
    </row>
    <row r="732" spans="1:6" ht="15.75" customHeight="1" x14ac:dyDescent="0.2">
      <c r="A732" s="4" t="s">
        <v>147</v>
      </c>
      <c r="B732" s="4">
        <v>267</v>
      </c>
      <c r="C732" s="4"/>
      <c r="D732" s="4"/>
      <c r="E732" s="4"/>
      <c r="F732" s="4"/>
    </row>
    <row r="733" spans="1:6" ht="15.75" customHeight="1" x14ac:dyDescent="0.2">
      <c r="A733" s="4" t="s">
        <v>134</v>
      </c>
      <c r="B733" s="33">
        <v>46488</v>
      </c>
      <c r="C733" s="4"/>
      <c r="D733" s="4"/>
      <c r="E733" s="4"/>
      <c r="F733" s="4"/>
    </row>
    <row r="734" spans="1:6" ht="15.75" customHeight="1" x14ac:dyDescent="0.2">
      <c r="A734" s="4"/>
      <c r="B734" s="4"/>
      <c r="C734" s="4"/>
      <c r="D734" s="4"/>
      <c r="E734" s="4"/>
      <c r="F734" s="4"/>
    </row>
    <row r="735" spans="1:6" ht="15.75" customHeight="1" x14ac:dyDescent="0.2">
      <c r="A735" s="4" t="s">
        <v>84</v>
      </c>
      <c r="B735" s="4"/>
      <c r="C735" s="4"/>
      <c r="D735" s="4"/>
      <c r="E735" s="4"/>
      <c r="F735" s="4"/>
    </row>
    <row r="736" spans="1:6" ht="15.75" customHeight="1" x14ac:dyDescent="0.2">
      <c r="A736" s="4" t="s">
        <v>3</v>
      </c>
      <c r="B736" s="20">
        <v>4560</v>
      </c>
      <c r="C736" s="4"/>
      <c r="D736" s="4"/>
      <c r="E736" s="4"/>
      <c r="F736" s="4"/>
    </row>
    <row r="737" spans="1:6" ht="15.75" customHeight="1" x14ac:dyDescent="0.2">
      <c r="A737" s="4" t="s">
        <v>141</v>
      </c>
      <c r="B737" s="4">
        <v>213</v>
      </c>
      <c r="C737" s="4"/>
      <c r="D737" s="4"/>
      <c r="E737" s="4"/>
      <c r="F737" s="4"/>
    </row>
    <row r="738" spans="1:6" ht="15.75" customHeight="1" x14ac:dyDescent="0.2">
      <c r="A738" s="4" t="s">
        <v>142</v>
      </c>
      <c r="B738" s="4">
        <v>168</v>
      </c>
      <c r="C738" s="4"/>
      <c r="D738" s="4"/>
      <c r="E738" s="4"/>
      <c r="F738" s="4"/>
    </row>
    <row r="739" spans="1:6" ht="15.75" customHeight="1" x14ac:dyDescent="0.2">
      <c r="A739" s="4" t="s">
        <v>143</v>
      </c>
      <c r="B739" s="4">
        <v>286</v>
      </c>
      <c r="C739" s="4"/>
      <c r="D739" s="4"/>
      <c r="E739" s="4"/>
      <c r="F739" s="4"/>
    </row>
    <row r="740" spans="1:6" ht="15.75" customHeight="1" x14ac:dyDescent="0.2">
      <c r="A740" s="4" t="s">
        <v>144</v>
      </c>
      <c r="B740" s="4">
        <v>324</v>
      </c>
      <c r="C740" s="4"/>
      <c r="D740" s="4"/>
      <c r="E740" s="4"/>
      <c r="F740" s="4"/>
    </row>
    <row r="741" spans="1:6" ht="15.75" customHeight="1" x14ac:dyDescent="0.2">
      <c r="A741" s="4" t="s">
        <v>145</v>
      </c>
      <c r="B741" s="4">
        <v>864</v>
      </c>
      <c r="C741" s="4"/>
      <c r="D741" s="4"/>
      <c r="E741" s="4"/>
      <c r="F741" s="4"/>
    </row>
    <row r="742" spans="1:6" ht="15.75" customHeight="1" x14ac:dyDescent="0.2">
      <c r="A742" s="4" t="s">
        <v>119</v>
      </c>
      <c r="B742" s="20">
        <v>1444</v>
      </c>
      <c r="C742" s="4"/>
      <c r="D742" s="4"/>
      <c r="E742" s="4"/>
      <c r="F742" s="4"/>
    </row>
    <row r="743" spans="1:6" ht="15.75" customHeight="1" x14ac:dyDescent="0.2">
      <c r="A743" s="4" t="s">
        <v>146</v>
      </c>
      <c r="B743" s="20">
        <v>1107</v>
      </c>
      <c r="C743" s="4"/>
      <c r="D743" s="4"/>
      <c r="E743" s="4"/>
      <c r="F743" s="4"/>
    </row>
    <row r="744" spans="1:6" ht="15.75" customHeight="1" x14ac:dyDescent="0.2">
      <c r="A744" s="4" t="s">
        <v>147</v>
      </c>
      <c r="B744" s="4">
        <v>154</v>
      </c>
      <c r="C744" s="4"/>
      <c r="D744" s="4"/>
      <c r="E744" s="4"/>
      <c r="F744" s="4"/>
    </row>
    <row r="745" spans="1:6" ht="15.75" customHeight="1" x14ac:dyDescent="0.2">
      <c r="A745" s="4" t="s">
        <v>134</v>
      </c>
      <c r="B745" s="33">
        <v>63520</v>
      </c>
      <c r="C745" s="4"/>
      <c r="D745" s="4"/>
      <c r="E745" s="4"/>
      <c r="F745" s="4"/>
    </row>
    <row r="746" spans="1:6" ht="15.75" customHeight="1" x14ac:dyDescent="0.2">
      <c r="A746" s="4"/>
      <c r="B746" s="4"/>
      <c r="C746" s="4"/>
      <c r="D746" s="4"/>
      <c r="E746" s="4"/>
      <c r="F746" s="4"/>
    </row>
    <row r="747" spans="1:6" ht="15.75" customHeight="1" x14ac:dyDescent="0.2">
      <c r="A747" s="4" t="s">
        <v>85</v>
      </c>
      <c r="B747" s="4"/>
      <c r="C747" s="4"/>
      <c r="D747" s="4"/>
      <c r="E747" s="4"/>
      <c r="F747" s="4"/>
    </row>
    <row r="748" spans="1:6" ht="15.75" customHeight="1" x14ac:dyDescent="0.2">
      <c r="A748" s="4" t="s">
        <v>3</v>
      </c>
      <c r="B748" s="20">
        <v>9418</v>
      </c>
      <c r="C748" s="4"/>
      <c r="D748" s="4"/>
      <c r="E748" s="4"/>
      <c r="F748" s="4"/>
    </row>
    <row r="749" spans="1:6" ht="15.75" customHeight="1" x14ac:dyDescent="0.2">
      <c r="A749" s="4" t="s">
        <v>141</v>
      </c>
      <c r="B749" s="4">
        <v>751</v>
      </c>
      <c r="C749" s="4"/>
      <c r="D749" s="4"/>
      <c r="E749" s="4"/>
      <c r="F749" s="4"/>
    </row>
    <row r="750" spans="1:6" ht="15.75" customHeight="1" x14ac:dyDescent="0.2">
      <c r="A750" s="4" t="s">
        <v>142</v>
      </c>
      <c r="B750" s="4">
        <v>441</v>
      </c>
      <c r="C750" s="4"/>
      <c r="D750" s="4"/>
      <c r="E750" s="4"/>
      <c r="F750" s="4"/>
    </row>
    <row r="751" spans="1:6" ht="15.75" customHeight="1" x14ac:dyDescent="0.2">
      <c r="A751" s="4" t="s">
        <v>143</v>
      </c>
      <c r="B751" s="4">
        <v>910</v>
      </c>
      <c r="C751" s="4"/>
      <c r="D751" s="4"/>
      <c r="E751" s="4"/>
      <c r="F751" s="4"/>
    </row>
    <row r="752" spans="1:6" ht="15.75" customHeight="1" x14ac:dyDescent="0.2">
      <c r="A752" s="4" t="s">
        <v>144</v>
      </c>
      <c r="B752" s="4">
        <v>860</v>
      </c>
      <c r="C752" s="4"/>
      <c r="D752" s="4"/>
      <c r="E752" s="4"/>
      <c r="F752" s="4"/>
    </row>
    <row r="753" spans="1:6" ht="15.75" customHeight="1" x14ac:dyDescent="0.2">
      <c r="A753" s="4" t="s">
        <v>145</v>
      </c>
      <c r="B753" s="20">
        <v>1726</v>
      </c>
      <c r="C753" s="4"/>
      <c r="D753" s="4"/>
      <c r="E753" s="4"/>
      <c r="F753" s="4"/>
    </row>
    <row r="754" spans="1:6" ht="15.75" customHeight="1" x14ac:dyDescent="0.2">
      <c r="A754" s="4" t="s">
        <v>119</v>
      </c>
      <c r="B754" s="20">
        <v>2633</v>
      </c>
      <c r="C754" s="4"/>
      <c r="D754" s="4"/>
      <c r="E754" s="4"/>
      <c r="F754" s="4"/>
    </row>
    <row r="755" spans="1:6" ht="15.75" customHeight="1" x14ac:dyDescent="0.2">
      <c r="A755" s="4" t="s">
        <v>146</v>
      </c>
      <c r="B755" s="20">
        <v>1825</v>
      </c>
      <c r="C755" s="4"/>
      <c r="D755" s="4"/>
      <c r="E755" s="4"/>
      <c r="F755" s="4"/>
    </row>
    <row r="756" spans="1:6" ht="15.75" customHeight="1" x14ac:dyDescent="0.2">
      <c r="A756" s="4" t="s">
        <v>147</v>
      </c>
      <c r="B756" s="4">
        <v>272</v>
      </c>
      <c r="C756" s="4"/>
      <c r="D756" s="4"/>
      <c r="E756" s="4"/>
      <c r="F756" s="4"/>
    </row>
    <row r="757" spans="1:6" ht="15.75" customHeight="1" x14ac:dyDescent="0.2">
      <c r="A757" s="4" t="s">
        <v>134</v>
      </c>
      <c r="B757" s="33">
        <v>55591</v>
      </c>
      <c r="C757" s="4"/>
      <c r="D757" s="4"/>
      <c r="E757" s="4"/>
      <c r="F757" s="4"/>
    </row>
    <row r="758" spans="1:6" ht="15.75" customHeight="1" x14ac:dyDescent="0.2">
      <c r="A758" s="4"/>
      <c r="B758" s="4"/>
      <c r="C758" s="4"/>
      <c r="D758" s="4"/>
      <c r="E758" s="4"/>
      <c r="F758" s="4"/>
    </row>
    <row r="759" spans="1:6" ht="15.75" customHeight="1" x14ac:dyDescent="0.2">
      <c r="A759" s="4" t="s">
        <v>86</v>
      </c>
      <c r="B759" s="4"/>
      <c r="C759" s="4"/>
      <c r="D759" s="4"/>
      <c r="E759" s="4"/>
      <c r="F759" s="4"/>
    </row>
    <row r="760" spans="1:6" ht="15.75" customHeight="1" x14ac:dyDescent="0.2">
      <c r="A760" s="4" t="s">
        <v>3</v>
      </c>
      <c r="B760" s="20">
        <v>7254</v>
      </c>
      <c r="C760" s="4"/>
      <c r="D760" s="4"/>
      <c r="E760" s="4"/>
      <c r="F760" s="4"/>
    </row>
    <row r="761" spans="1:6" ht="15.75" customHeight="1" x14ac:dyDescent="0.2">
      <c r="A761" s="4" t="s">
        <v>141</v>
      </c>
      <c r="B761" s="4">
        <v>289</v>
      </c>
      <c r="C761" s="4"/>
      <c r="D761" s="4"/>
      <c r="E761" s="4"/>
      <c r="F761" s="4"/>
    </row>
    <row r="762" spans="1:6" ht="15.75" customHeight="1" x14ac:dyDescent="0.2">
      <c r="A762" s="4" t="s">
        <v>142</v>
      </c>
      <c r="B762" s="4">
        <v>122</v>
      </c>
      <c r="C762" s="4"/>
      <c r="D762" s="4"/>
      <c r="E762" s="4"/>
      <c r="F762" s="4"/>
    </row>
    <row r="763" spans="1:6" ht="15.75" customHeight="1" x14ac:dyDescent="0.2">
      <c r="A763" s="4" t="s">
        <v>143</v>
      </c>
      <c r="B763" s="4">
        <v>397</v>
      </c>
      <c r="C763" s="4"/>
      <c r="D763" s="4"/>
      <c r="E763" s="4"/>
      <c r="F763" s="4"/>
    </row>
    <row r="764" spans="1:6" ht="15.75" customHeight="1" x14ac:dyDescent="0.2">
      <c r="A764" s="4" t="s">
        <v>144</v>
      </c>
      <c r="B764" s="4">
        <v>564</v>
      </c>
      <c r="C764" s="4"/>
      <c r="D764" s="4"/>
      <c r="E764" s="4"/>
      <c r="F764" s="4"/>
    </row>
    <row r="765" spans="1:6" ht="15.75" customHeight="1" x14ac:dyDescent="0.2">
      <c r="A765" s="4" t="s">
        <v>145</v>
      </c>
      <c r="B765" s="20">
        <v>1324</v>
      </c>
      <c r="C765" s="4"/>
      <c r="D765" s="4"/>
      <c r="E765" s="4"/>
      <c r="F765" s="4"/>
    </row>
    <row r="766" spans="1:6" ht="15.75" customHeight="1" x14ac:dyDescent="0.2">
      <c r="A766" s="4" t="s">
        <v>119</v>
      </c>
      <c r="B766" s="20">
        <v>2651</v>
      </c>
      <c r="C766" s="4"/>
      <c r="D766" s="4"/>
      <c r="E766" s="4"/>
      <c r="F766" s="4"/>
    </row>
    <row r="767" spans="1:6" ht="15.75" customHeight="1" x14ac:dyDescent="0.2">
      <c r="A767" s="4" t="s">
        <v>146</v>
      </c>
      <c r="B767" s="20">
        <v>1704</v>
      </c>
      <c r="C767" s="4"/>
      <c r="D767" s="4"/>
      <c r="E767" s="4"/>
      <c r="F767" s="4"/>
    </row>
    <row r="768" spans="1:6" ht="15.75" customHeight="1" x14ac:dyDescent="0.2">
      <c r="A768" s="4" t="s">
        <v>147</v>
      </c>
      <c r="B768" s="4">
        <v>203</v>
      </c>
      <c r="C768" s="4"/>
      <c r="D768" s="4"/>
      <c r="E768" s="4"/>
      <c r="F768" s="4"/>
    </row>
    <row r="769" spans="1:6" ht="15.75" customHeight="1" x14ac:dyDescent="0.2">
      <c r="A769" s="4" t="s">
        <v>134</v>
      </c>
      <c r="B769" s="33">
        <v>65092</v>
      </c>
      <c r="C769" s="4"/>
      <c r="D769" s="4"/>
      <c r="E769" s="4"/>
      <c r="F769" s="4"/>
    </row>
    <row r="770" spans="1:6" ht="15.75" customHeight="1" x14ac:dyDescent="0.2">
      <c r="A770" s="4"/>
      <c r="B770" s="4"/>
      <c r="C770" s="4"/>
      <c r="D770" s="4"/>
      <c r="E770" s="4"/>
      <c r="F770" s="4"/>
    </row>
    <row r="771" spans="1:6" ht="15.75" customHeight="1" x14ac:dyDescent="0.2">
      <c r="A771" s="4" t="s">
        <v>87</v>
      </c>
      <c r="B771" s="4"/>
      <c r="C771" s="4"/>
      <c r="D771" s="4"/>
      <c r="E771" s="4"/>
      <c r="F771" s="4"/>
    </row>
    <row r="772" spans="1:6" ht="15.75" customHeight="1" x14ac:dyDescent="0.2">
      <c r="A772" s="4" t="s">
        <v>3</v>
      </c>
      <c r="B772" s="20">
        <v>5968</v>
      </c>
      <c r="C772" s="4"/>
      <c r="D772" s="4"/>
      <c r="E772" s="4"/>
      <c r="F772" s="4"/>
    </row>
    <row r="773" spans="1:6" ht="15.75" customHeight="1" x14ac:dyDescent="0.2">
      <c r="A773" s="4" t="s">
        <v>141</v>
      </c>
      <c r="B773" s="4">
        <v>377</v>
      </c>
      <c r="C773" s="4"/>
      <c r="D773" s="4"/>
      <c r="E773" s="4"/>
      <c r="F773" s="4"/>
    </row>
    <row r="774" spans="1:6" ht="15.75" customHeight="1" x14ac:dyDescent="0.2">
      <c r="A774" s="4" t="s">
        <v>142</v>
      </c>
      <c r="B774" s="4">
        <v>222</v>
      </c>
      <c r="C774" s="4"/>
      <c r="D774" s="4"/>
      <c r="E774" s="4"/>
      <c r="F774" s="4"/>
    </row>
    <row r="775" spans="1:6" ht="15.75" customHeight="1" x14ac:dyDescent="0.2">
      <c r="A775" s="4" t="s">
        <v>143</v>
      </c>
      <c r="B775" s="4">
        <v>403</v>
      </c>
      <c r="C775" s="4"/>
      <c r="D775" s="4"/>
      <c r="E775" s="4"/>
      <c r="F775" s="4"/>
    </row>
    <row r="776" spans="1:6" ht="15.75" customHeight="1" x14ac:dyDescent="0.2">
      <c r="A776" s="4" t="s">
        <v>144</v>
      </c>
      <c r="B776" s="4">
        <v>452</v>
      </c>
      <c r="C776" s="4"/>
      <c r="D776" s="4"/>
      <c r="E776" s="4"/>
      <c r="F776" s="4"/>
    </row>
    <row r="777" spans="1:6" ht="15.75" customHeight="1" x14ac:dyDescent="0.2">
      <c r="A777" s="4" t="s">
        <v>145</v>
      </c>
      <c r="B777" s="4">
        <v>940</v>
      </c>
      <c r="C777" s="4"/>
      <c r="D777" s="4"/>
      <c r="E777" s="4"/>
      <c r="F777" s="4"/>
    </row>
    <row r="778" spans="1:6" ht="15.75" customHeight="1" x14ac:dyDescent="0.2">
      <c r="A778" s="4" t="s">
        <v>119</v>
      </c>
      <c r="B778" s="20">
        <v>1966</v>
      </c>
      <c r="C778" s="4"/>
      <c r="D778" s="4"/>
      <c r="E778" s="4"/>
      <c r="F778" s="4"/>
    </row>
    <row r="779" spans="1:6" ht="15.75" customHeight="1" x14ac:dyDescent="0.2">
      <c r="A779" s="4" t="s">
        <v>146</v>
      </c>
      <c r="B779" s="20">
        <v>1365</v>
      </c>
      <c r="C779" s="4"/>
      <c r="D779" s="4"/>
      <c r="E779" s="4"/>
      <c r="F779" s="4"/>
    </row>
    <row r="780" spans="1:6" ht="15.75" customHeight="1" x14ac:dyDescent="0.2">
      <c r="A780" s="4" t="s">
        <v>147</v>
      </c>
      <c r="B780" s="4">
        <v>243</v>
      </c>
      <c r="C780" s="4"/>
      <c r="D780" s="4"/>
      <c r="E780" s="4"/>
      <c r="F780" s="4"/>
    </row>
    <row r="781" spans="1:6" ht="15.75" customHeight="1" x14ac:dyDescent="0.2">
      <c r="A781" s="4" t="s">
        <v>134</v>
      </c>
      <c r="B781" s="33">
        <v>63680</v>
      </c>
      <c r="C781" s="4"/>
      <c r="D781" s="4"/>
      <c r="E781" s="4"/>
      <c r="F781" s="4"/>
    </row>
    <row r="782" spans="1:6" ht="15.75" customHeight="1" x14ac:dyDescent="0.2">
      <c r="A782" s="4"/>
      <c r="B782" s="4"/>
      <c r="C782" s="4"/>
      <c r="D782" s="4"/>
      <c r="E782" s="4"/>
      <c r="F782" s="4"/>
    </row>
    <row r="783" spans="1:6" ht="15.75" customHeight="1" x14ac:dyDescent="0.2">
      <c r="A783" s="4" t="s">
        <v>88</v>
      </c>
      <c r="B783" s="4"/>
      <c r="C783" s="4"/>
      <c r="D783" s="4"/>
      <c r="E783" s="4"/>
      <c r="F783" s="4"/>
    </row>
    <row r="784" spans="1:6" ht="15.75" customHeight="1" x14ac:dyDescent="0.2">
      <c r="A784" s="4" t="s">
        <v>3</v>
      </c>
      <c r="B784" s="20">
        <v>18133</v>
      </c>
      <c r="C784" s="4"/>
      <c r="D784" s="4"/>
      <c r="E784" s="4"/>
      <c r="F784" s="4"/>
    </row>
    <row r="785" spans="1:6" ht="15.75" customHeight="1" x14ac:dyDescent="0.2">
      <c r="A785" s="4" t="s">
        <v>141</v>
      </c>
      <c r="B785" s="20">
        <v>1595</v>
      </c>
      <c r="C785" s="4"/>
      <c r="D785" s="4"/>
      <c r="E785" s="4"/>
      <c r="F785" s="4"/>
    </row>
    <row r="786" spans="1:6" ht="15.75" customHeight="1" x14ac:dyDescent="0.2">
      <c r="A786" s="4" t="s">
        <v>142</v>
      </c>
      <c r="B786" s="4">
        <v>892</v>
      </c>
      <c r="C786" s="4"/>
      <c r="D786" s="4"/>
      <c r="E786" s="4"/>
      <c r="F786" s="4"/>
    </row>
    <row r="787" spans="1:6" ht="15.75" customHeight="1" x14ac:dyDescent="0.2">
      <c r="A787" s="4" t="s">
        <v>143</v>
      </c>
      <c r="B787" s="20">
        <v>1633</v>
      </c>
      <c r="C787" s="4"/>
      <c r="D787" s="4"/>
      <c r="E787" s="4"/>
      <c r="F787" s="4"/>
    </row>
    <row r="788" spans="1:6" ht="15.75" customHeight="1" x14ac:dyDescent="0.2">
      <c r="A788" s="4" t="s">
        <v>144</v>
      </c>
      <c r="B788" s="20">
        <v>2022</v>
      </c>
      <c r="C788" s="4"/>
      <c r="D788" s="4"/>
      <c r="E788" s="4"/>
      <c r="F788" s="4"/>
    </row>
    <row r="789" spans="1:6" ht="15.75" customHeight="1" x14ac:dyDescent="0.2">
      <c r="A789" s="4" t="s">
        <v>145</v>
      </c>
      <c r="B789" s="20">
        <v>3335</v>
      </c>
      <c r="C789" s="4"/>
      <c r="D789" s="4"/>
      <c r="E789" s="4"/>
      <c r="F789" s="4"/>
    </row>
    <row r="790" spans="1:6" ht="15.75" customHeight="1" x14ac:dyDescent="0.2">
      <c r="A790" s="4" t="s">
        <v>119</v>
      </c>
      <c r="B790" s="20">
        <v>4632</v>
      </c>
      <c r="C790" s="4"/>
      <c r="D790" s="4"/>
      <c r="E790" s="4"/>
      <c r="F790" s="4"/>
    </row>
    <row r="791" spans="1:6" ht="15.75" customHeight="1" x14ac:dyDescent="0.2">
      <c r="A791" s="4" t="s">
        <v>146</v>
      </c>
      <c r="B791" s="20">
        <v>3434</v>
      </c>
      <c r="C791" s="4"/>
      <c r="D791" s="4"/>
      <c r="E791" s="4"/>
      <c r="F791" s="4"/>
    </row>
    <row r="792" spans="1:6" ht="15.75" customHeight="1" x14ac:dyDescent="0.2">
      <c r="A792" s="4" t="s">
        <v>147</v>
      </c>
      <c r="B792" s="4">
        <v>590</v>
      </c>
      <c r="C792" s="4"/>
      <c r="D792" s="4"/>
      <c r="E792" s="4"/>
      <c r="F792" s="4"/>
    </row>
    <row r="793" spans="1:6" ht="15.75" customHeight="1" x14ac:dyDescent="0.2">
      <c r="A793" s="4" t="s">
        <v>134</v>
      </c>
      <c r="B793" s="33">
        <v>53326</v>
      </c>
      <c r="C793" s="4"/>
      <c r="D793" s="4"/>
      <c r="E793" s="4"/>
      <c r="F793" s="4"/>
    </row>
    <row r="794" spans="1:6" ht="15.75" customHeight="1" x14ac:dyDescent="0.2">
      <c r="A794" s="4"/>
      <c r="B794" s="4"/>
      <c r="C794" s="4"/>
      <c r="D794" s="4"/>
      <c r="E794" s="4"/>
      <c r="F794" s="4"/>
    </row>
    <row r="795" spans="1:6" ht="15.75" customHeight="1" x14ac:dyDescent="0.2">
      <c r="A795" s="4" t="s">
        <v>89</v>
      </c>
      <c r="B795" s="4"/>
      <c r="C795" s="4"/>
      <c r="D795" s="4"/>
      <c r="E795" s="4"/>
      <c r="F795" s="4"/>
    </row>
    <row r="796" spans="1:6" ht="15.75" customHeight="1" x14ac:dyDescent="0.2">
      <c r="A796" s="4" t="s">
        <v>3</v>
      </c>
      <c r="B796" s="20">
        <v>17455</v>
      </c>
      <c r="C796" s="4"/>
      <c r="D796" s="4"/>
      <c r="E796" s="4"/>
      <c r="F796" s="4"/>
    </row>
    <row r="797" spans="1:6" ht="15.75" customHeight="1" x14ac:dyDescent="0.2">
      <c r="A797" s="4" t="s">
        <v>141</v>
      </c>
      <c r="B797" s="20">
        <v>1987</v>
      </c>
      <c r="C797" s="4"/>
      <c r="D797" s="4"/>
      <c r="E797" s="4"/>
      <c r="F797" s="4"/>
    </row>
    <row r="798" spans="1:6" ht="15.75" customHeight="1" x14ac:dyDescent="0.2">
      <c r="A798" s="4" t="s">
        <v>142</v>
      </c>
      <c r="B798" s="4">
        <v>869</v>
      </c>
      <c r="C798" s="4"/>
      <c r="D798" s="4"/>
      <c r="E798" s="4"/>
      <c r="F798" s="4"/>
    </row>
    <row r="799" spans="1:6" ht="15.75" customHeight="1" x14ac:dyDescent="0.2">
      <c r="A799" s="4" t="s">
        <v>143</v>
      </c>
      <c r="B799" s="20">
        <v>1738</v>
      </c>
      <c r="C799" s="4"/>
      <c r="D799" s="4"/>
      <c r="E799" s="4"/>
      <c r="F799" s="4"/>
    </row>
    <row r="800" spans="1:6" ht="15.75" customHeight="1" x14ac:dyDescent="0.2">
      <c r="A800" s="4" t="s">
        <v>144</v>
      </c>
      <c r="B800" s="20">
        <v>2063</v>
      </c>
      <c r="C800" s="4"/>
      <c r="D800" s="4"/>
      <c r="E800" s="4"/>
      <c r="F800" s="4"/>
    </row>
    <row r="801" spans="1:6" ht="15.75" customHeight="1" x14ac:dyDescent="0.2">
      <c r="A801" s="4" t="s">
        <v>145</v>
      </c>
      <c r="B801" s="20">
        <v>3850</v>
      </c>
      <c r="C801" s="4"/>
      <c r="D801" s="4"/>
      <c r="E801" s="4"/>
      <c r="F801" s="4"/>
    </row>
    <row r="802" spans="1:6" ht="15.75" customHeight="1" x14ac:dyDescent="0.2">
      <c r="A802" s="4" t="s">
        <v>119</v>
      </c>
      <c r="B802" s="20">
        <v>4628</v>
      </c>
      <c r="C802" s="4"/>
      <c r="D802" s="4"/>
      <c r="E802" s="4"/>
      <c r="F802" s="4"/>
    </row>
    <row r="803" spans="1:6" ht="15.75" customHeight="1" x14ac:dyDescent="0.2">
      <c r="A803" s="4" t="s">
        <v>146</v>
      </c>
      <c r="B803" s="20">
        <v>2006</v>
      </c>
      <c r="C803" s="4"/>
      <c r="D803" s="4"/>
      <c r="E803" s="4"/>
      <c r="F803" s="4"/>
    </row>
    <row r="804" spans="1:6" ht="15.75" customHeight="1" x14ac:dyDescent="0.2">
      <c r="A804" s="4" t="s">
        <v>147</v>
      </c>
      <c r="B804" s="4">
        <v>314</v>
      </c>
      <c r="C804" s="4"/>
      <c r="D804" s="4"/>
      <c r="E804" s="4"/>
      <c r="F804" s="4"/>
    </row>
    <row r="805" spans="1:6" ht="15.75" customHeight="1" x14ac:dyDescent="0.2">
      <c r="A805" s="4" t="s">
        <v>134</v>
      </c>
      <c r="B805" s="33">
        <v>47690</v>
      </c>
      <c r="C805" s="4"/>
      <c r="D805" s="4"/>
      <c r="E805" s="4"/>
      <c r="F805" s="4"/>
    </row>
    <row r="806" spans="1:6" ht="15.75" customHeight="1" x14ac:dyDescent="0.2">
      <c r="A806" s="4"/>
      <c r="B806" s="4"/>
      <c r="C806" s="4"/>
      <c r="D806" s="4"/>
      <c r="E806" s="4"/>
      <c r="F806" s="4"/>
    </row>
    <row r="807" spans="1:6" ht="15.75" customHeight="1" x14ac:dyDescent="0.2">
      <c r="A807" s="4" t="s">
        <v>90</v>
      </c>
      <c r="B807" s="4"/>
      <c r="C807" s="4"/>
      <c r="D807" s="4"/>
      <c r="E807" s="4"/>
      <c r="F807" s="4"/>
    </row>
    <row r="808" spans="1:6" ht="15.75" customHeight="1" x14ac:dyDescent="0.2">
      <c r="A808" s="4" t="s">
        <v>3</v>
      </c>
      <c r="B808" s="20">
        <v>23464</v>
      </c>
      <c r="C808" s="4"/>
      <c r="D808" s="4"/>
      <c r="E808" s="4"/>
      <c r="F808" s="4"/>
    </row>
    <row r="809" spans="1:6" ht="15.75" customHeight="1" x14ac:dyDescent="0.2">
      <c r="A809" s="4" t="s">
        <v>141</v>
      </c>
      <c r="B809" s="20">
        <v>3620</v>
      </c>
      <c r="C809" s="4"/>
      <c r="D809" s="4"/>
      <c r="E809" s="4"/>
      <c r="F809" s="4"/>
    </row>
    <row r="810" spans="1:6" ht="15.75" customHeight="1" x14ac:dyDescent="0.2">
      <c r="A810" s="4" t="s">
        <v>142</v>
      </c>
      <c r="B810" s="20">
        <v>1671</v>
      </c>
      <c r="C810" s="4"/>
      <c r="D810" s="4"/>
      <c r="E810" s="4"/>
      <c r="F810" s="4"/>
    </row>
    <row r="811" spans="1:6" ht="15.75" customHeight="1" x14ac:dyDescent="0.2">
      <c r="A811" s="4" t="s">
        <v>143</v>
      </c>
      <c r="B811" s="20">
        <v>3387</v>
      </c>
      <c r="C811" s="4"/>
      <c r="D811" s="4"/>
      <c r="E811" s="4"/>
      <c r="F811" s="4"/>
    </row>
    <row r="812" spans="1:6" ht="15.75" customHeight="1" x14ac:dyDescent="0.2">
      <c r="A812" s="4" t="s">
        <v>144</v>
      </c>
      <c r="B812" s="20">
        <v>3975</v>
      </c>
      <c r="C812" s="4"/>
      <c r="D812" s="4"/>
      <c r="E812" s="4"/>
      <c r="F812" s="4"/>
    </row>
    <row r="813" spans="1:6" ht="15.75" customHeight="1" x14ac:dyDescent="0.2">
      <c r="A813" s="4" t="s">
        <v>145</v>
      </c>
      <c r="B813" s="20">
        <v>4862</v>
      </c>
      <c r="C813" s="4"/>
      <c r="D813" s="4"/>
      <c r="E813" s="4"/>
      <c r="F813" s="4"/>
    </row>
    <row r="814" spans="1:6" ht="15.75" customHeight="1" x14ac:dyDescent="0.2">
      <c r="A814" s="4" t="s">
        <v>119</v>
      </c>
      <c r="B814" s="20">
        <v>3872</v>
      </c>
      <c r="C814" s="4"/>
      <c r="D814" s="4"/>
      <c r="E814" s="4"/>
      <c r="F814" s="4"/>
    </row>
    <row r="815" spans="1:6" ht="15.75" customHeight="1" x14ac:dyDescent="0.2">
      <c r="A815" s="4" t="s">
        <v>146</v>
      </c>
      <c r="B815" s="20">
        <v>1797</v>
      </c>
      <c r="C815" s="4"/>
      <c r="D815" s="4"/>
      <c r="E815" s="4"/>
      <c r="F815" s="4"/>
    </row>
    <row r="816" spans="1:6" ht="15.75" customHeight="1" x14ac:dyDescent="0.2">
      <c r="A816" s="4" t="s">
        <v>147</v>
      </c>
      <c r="B816" s="4">
        <v>280</v>
      </c>
      <c r="C816" s="4"/>
      <c r="D816" s="4"/>
      <c r="E816" s="4"/>
      <c r="F816" s="4"/>
    </row>
    <row r="817" spans="1:6" ht="15.75" customHeight="1" x14ac:dyDescent="0.2">
      <c r="A817" s="4" t="s">
        <v>134</v>
      </c>
      <c r="B817" s="33">
        <v>36195</v>
      </c>
      <c r="C817" s="4"/>
      <c r="D817" s="4"/>
      <c r="E817" s="4"/>
      <c r="F817" s="4"/>
    </row>
    <row r="818" spans="1:6" ht="15.75" customHeight="1" x14ac:dyDescent="0.2">
      <c r="A818" s="4"/>
      <c r="B818" s="4"/>
      <c r="C818" s="4"/>
      <c r="D818" s="4"/>
      <c r="E818" s="4"/>
      <c r="F818" s="4"/>
    </row>
    <row r="819" spans="1:6" ht="15.75" customHeight="1" x14ac:dyDescent="0.2">
      <c r="A819" s="4" t="s">
        <v>91</v>
      </c>
      <c r="B819" s="4"/>
      <c r="C819" s="4"/>
      <c r="D819" s="4"/>
      <c r="E819" s="4"/>
      <c r="F819" s="4"/>
    </row>
    <row r="820" spans="1:6" ht="15.75" customHeight="1" x14ac:dyDescent="0.2">
      <c r="A820" s="4" t="s">
        <v>3</v>
      </c>
      <c r="B820" s="20">
        <v>17673</v>
      </c>
      <c r="C820" s="4"/>
      <c r="D820" s="4"/>
      <c r="E820" s="4"/>
      <c r="F820" s="4"/>
    </row>
    <row r="821" spans="1:6" ht="15.75" customHeight="1" x14ac:dyDescent="0.2">
      <c r="A821" s="4" t="s">
        <v>141</v>
      </c>
      <c r="B821" s="20">
        <v>2484</v>
      </c>
      <c r="C821" s="4"/>
      <c r="D821" s="4"/>
      <c r="E821" s="4"/>
      <c r="F821" s="4"/>
    </row>
    <row r="822" spans="1:6" ht="15.75" customHeight="1" x14ac:dyDescent="0.2">
      <c r="A822" s="4" t="s">
        <v>142</v>
      </c>
      <c r="B822" s="4">
        <v>826</v>
      </c>
      <c r="C822" s="4"/>
      <c r="D822" s="4"/>
      <c r="E822" s="4"/>
      <c r="F822" s="4"/>
    </row>
    <row r="823" spans="1:6" ht="15.75" customHeight="1" x14ac:dyDescent="0.2">
      <c r="A823" s="4" t="s">
        <v>143</v>
      </c>
      <c r="B823" s="20">
        <v>2001</v>
      </c>
      <c r="C823" s="4"/>
      <c r="D823" s="4"/>
      <c r="E823" s="4"/>
      <c r="F823" s="4"/>
    </row>
    <row r="824" spans="1:6" ht="15.75" customHeight="1" x14ac:dyDescent="0.2">
      <c r="A824" s="4" t="s">
        <v>144</v>
      </c>
      <c r="B824" s="20">
        <v>2803</v>
      </c>
      <c r="C824" s="4"/>
      <c r="D824" s="4"/>
      <c r="E824" s="4"/>
      <c r="F824" s="4"/>
    </row>
    <row r="825" spans="1:6" ht="15.75" customHeight="1" x14ac:dyDescent="0.2">
      <c r="A825" s="4" t="s">
        <v>145</v>
      </c>
      <c r="B825" s="20">
        <v>3788</v>
      </c>
      <c r="C825" s="4"/>
      <c r="D825" s="4"/>
      <c r="E825" s="4"/>
      <c r="F825" s="4"/>
    </row>
    <row r="826" spans="1:6" ht="15.75" customHeight="1" x14ac:dyDescent="0.2">
      <c r="A826" s="4" t="s">
        <v>119</v>
      </c>
      <c r="B826" s="20">
        <v>3469</v>
      </c>
      <c r="C826" s="4"/>
      <c r="D826" s="4"/>
      <c r="E826" s="4"/>
      <c r="F826" s="4"/>
    </row>
    <row r="827" spans="1:6" ht="15.75" customHeight="1" x14ac:dyDescent="0.2">
      <c r="A827" s="4" t="s">
        <v>146</v>
      </c>
      <c r="B827" s="20">
        <v>2017</v>
      </c>
      <c r="C827" s="4"/>
      <c r="D827" s="4"/>
      <c r="E827" s="4"/>
      <c r="F827" s="4"/>
    </row>
    <row r="828" spans="1:6" ht="15.75" customHeight="1" x14ac:dyDescent="0.2">
      <c r="A828" s="4" t="s">
        <v>147</v>
      </c>
      <c r="B828" s="4">
        <v>285</v>
      </c>
      <c r="C828" s="4"/>
      <c r="D828" s="4"/>
      <c r="E828" s="4"/>
      <c r="F828" s="4"/>
    </row>
    <row r="829" spans="1:6" ht="15.75" customHeight="1" x14ac:dyDescent="0.2">
      <c r="A829" s="4" t="s">
        <v>134</v>
      </c>
      <c r="B829" s="33">
        <v>41926</v>
      </c>
      <c r="C829" s="4"/>
      <c r="D829" s="4"/>
      <c r="E829" s="4"/>
      <c r="F829" s="4"/>
    </row>
    <row r="830" spans="1:6" ht="15.75" customHeight="1" x14ac:dyDescent="0.2">
      <c r="A830" s="4"/>
      <c r="B830" s="4"/>
      <c r="C830" s="4"/>
      <c r="D830" s="4"/>
      <c r="E830" s="4"/>
      <c r="F830" s="4"/>
    </row>
    <row r="831" spans="1:6" ht="15.75" customHeight="1" x14ac:dyDescent="0.2">
      <c r="A831" s="4" t="s">
        <v>92</v>
      </c>
      <c r="B831" s="4"/>
      <c r="C831" s="4"/>
      <c r="D831" s="4"/>
      <c r="E831" s="4"/>
      <c r="F831" s="4"/>
    </row>
    <row r="832" spans="1:6" ht="15.75" customHeight="1" x14ac:dyDescent="0.2">
      <c r="A832" s="4" t="s">
        <v>3</v>
      </c>
      <c r="B832" s="20">
        <v>12657</v>
      </c>
      <c r="C832" s="4"/>
      <c r="D832" s="4"/>
      <c r="E832" s="4"/>
      <c r="F832" s="4"/>
    </row>
    <row r="833" spans="1:6" ht="15.75" customHeight="1" x14ac:dyDescent="0.2">
      <c r="A833" s="4" t="s">
        <v>141</v>
      </c>
      <c r="B833" s="4">
        <v>365</v>
      </c>
      <c r="C833" s="4"/>
      <c r="D833" s="4"/>
      <c r="E833" s="4"/>
      <c r="F833" s="4"/>
    </row>
    <row r="834" spans="1:6" ht="15.75" customHeight="1" x14ac:dyDescent="0.2">
      <c r="A834" s="4" t="s">
        <v>142</v>
      </c>
      <c r="B834" s="4">
        <v>161</v>
      </c>
      <c r="C834" s="4"/>
      <c r="D834" s="4"/>
      <c r="E834" s="4"/>
      <c r="F834" s="4"/>
    </row>
    <row r="835" spans="1:6" ht="15.75" customHeight="1" x14ac:dyDescent="0.2">
      <c r="A835" s="4" t="s">
        <v>143</v>
      </c>
      <c r="B835" s="4">
        <v>472</v>
      </c>
      <c r="C835" s="4"/>
      <c r="D835" s="4"/>
      <c r="E835" s="4"/>
      <c r="F835" s="4"/>
    </row>
    <row r="836" spans="1:6" ht="15.75" customHeight="1" x14ac:dyDescent="0.2">
      <c r="A836" s="4" t="s">
        <v>144</v>
      </c>
      <c r="B836" s="4">
        <v>613</v>
      </c>
      <c r="C836" s="4"/>
      <c r="D836" s="4"/>
      <c r="E836" s="4"/>
      <c r="F836" s="4"/>
    </row>
    <row r="837" spans="1:6" ht="15.75" customHeight="1" x14ac:dyDescent="0.2">
      <c r="A837" s="4" t="s">
        <v>145</v>
      </c>
      <c r="B837" s="20">
        <v>1714</v>
      </c>
      <c r="C837" s="4"/>
      <c r="D837" s="4"/>
      <c r="E837" s="4"/>
      <c r="F837" s="4"/>
    </row>
    <row r="838" spans="1:6" ht="15.75" customHeight="1" x14ac:dyDescent="0.2">
      <c r="A838" s="4" t="s">
        <v>119</v>
      </c>
      <c r="B838" s="20">
        <v>4342</v>
      </c>
      <c r="C838" s="4"/>
      <c r="D838" s="4"/>
      <c r="E838" s="4"/>
      <c r="F838" s="4"/>
    </row>
    <row r="839" spans="1:6" ht="15.75" customHeight="1" x14ac:dyDescent="0.2">
      <c r="A839" s="4" t="s">
        <v>146</v>
      </c>
      <c r="B839" s="20">
        <v>4182</v>
      </c>
      <c r="C839" s="4"/>
      <c r="D839" s="4"/>
      <c r="E839" s="4"/>
      <c r="F839" s="4"/>
    </row>
    <row r="840" spans="1:6" ht="15.75" customHeight="1" x14ac:dyDescent="0.2">
      <c r="A840" s="4" t="s">
        <v>147</v>
      </c>
      <c r="B840" s="4">
        <v>808</v>
      </c>
      <c r="C840" s="4"/>
      <c r="D840" s="4"/>
      <c r="E840" s="4"/>
      <c r="F840" s="4"/>
    </row>
    <row r="841" spans="1:6" ht="15.75" customHeight="1" x14ac:dyDescent="0.2">
      <c r="A841" s="4" t="s">
        <v>134</v>
      </c>
      <c r="B841" s="33">
        <v>74522</v>
      </c>
      <c r="C841" s="4"/>
      <c r="D841" s="4"/>
      <c r="E841" s="4"/>
      <c r="F841" s="4"/>
    </row>
    <row r="842" spans="1:6" ht="15.75" customHeight="1" x14ac:dyDescent="0.2">
      <c r="A842" s="4"/>
      <c r="B842" s="4"/>
      <c r="C842" s="4"/>
      <c r="D842" s="4"/>
      <c r="E842" s="4"/>
      <c r="F842" s="4"/>
    </row>
    <row r="843" spans="1:6" ht="15.75" customHeight="1" x14ac:dyDescent="0.2">
      <c r="A843" s="4" t="s">
        <v>93</v>
      </c>
      <c r="B843" s="4"/>
      <c r="C843" s="4"/>
      <c r="D843" s="4"/>
      <c r="E843" s="4"/>
      <c r="F843" s="4"/>
    </row>
    <row r="844" spans="1:6" ht="15.75" customHeight="1" x14ac:dyDescent="0.2">
      <c r="A844" s="4" t="s">
        <v>3</v>
      </c>
      <c r="B844" s="20">
        <v>20057</v>
      </c>
      <c r="C844" s="4"/>
      <c r="D844" s="4"/>
      <c r="E844" s="4"/>
      <c r="F844" s="4"/>
    </row>
    <row r="845" spans="1:6" ht="15.75" customHeight="1" x14ac:dyDescent="0.2">
      <c r="A845" s="4" t="s">
        <v>141</v>
      </c>
      <c r="B845" s="20">
        <v>1703</v>
      </c>
      <c r="C845" s="4"/>
      <c r="D845" s="4"/>
      <c r="E845" s="4"/>
      <c r="F845" s="4"/>
    </row>
    <row r="846" spans="1:6" ht="15.75" customHeight="1" x14ac:dyDescent="0.2">
      <c r="A846" s="4" t="s">
        <v>142</v>
      </c>
      <c r="B846" s="4">
        <v>774</v>
      </c>
      <c r="C846" s="4"/>
      <c r="D846" s="4"/>
      <c r="E846" s="4"/>
      <c r="F846" s="4"/>
    </row>
    <row r="847" spans="1:6" ht="15.75" customHeight="1" x14ac:dyDescent="0.2">
      <c r="A847" s="4" t="s">
        <v>143</v>
      </c>
      <c r="B847" s="20">
        <v>1710</v>
      </c>
      <c r="C847" s="4"/>
      <c r="D847" s="4"/>
      <c r="E847" s="4"/>
      <c r="F847" s="4"/>
    </row>
    <row r="848" spans="1:6" ht="15.75" customHeight="1" x14ac:dyDescent="0.2">
      <c r="A848" s="4" t="s">
        <v>144</v>
      </c>
      <c r="B848" s="20">
        <v>2193</v>
      </c>
      <c r="C848" s="4"/>
      <c r="D848" s="4"/>
      <c r="E848" s="4"/>
      <c r="F848" s="4"/>
    </row>
    <row r="849" spans="1:6" ht="15.75" customHeight="1" x14ac:dyDescent="0.2">
      <c r="A849" s="4" t="s">
        <v>145</v>
      </c>
      <c r="B849" s="20">
        <v>4086</v>
      </c>
      <c r="C849" s="4"/>
      <c r="D849" s="4"/>
      <c r="E849" s="4"/>
      <c r="F849" s="4"/>
    </row>
    <row r="850" spans="1:6" ht="15.75" customHeight="1" x14ac:dyDescent="0.2">
      <c r="A850" s="4" t="s">
        <v>119</v>
      </c>
      <c r="B850" s="20">
        <v>5438</v>
      </c>
      <c r="C850" s="4"/>
      <c r="D850" s="4"/>
      <c r="E850" s="4"/>
      <c r="F850" s="4"/>
    </row>
    <row r="851" spans="1:6" ht="15.75" customHeight="1" x14ac:dyDescent="0.2">
      <c r="A851" s="4" t="s">
        <v>146</v>
      </c>
      <c r="B851" s="20">
        <v>3570</v>
      </c>
      <c r="C851" s="4"/>
      <c r="D851" s="4"/>
      <c r="E851" s="4"/>
      <c r="F851" s="4"/>
    </row>
    <row r="852" spans="1:6" ht="15.75" customHeight="1" x14ac:dyDescent="0.2">
      <c r="A852" s="4" t="s">
        <v>147</v>
      </c>
      <c r="B852" s="4">
        <v>583</v>
      </c>
      <c r="C852" s="4"/>
      <c r="D852" s="4"/>
      <c r="E852" s="4"/>
      <c r="F852" s="4"/>
    </row>
    <row r="853" spans="1:6" ht="15.75" customHeight="1" x14ac:dyDescent="0.2">
      <c r="A853" s="4" t="s">
        <v>134</v>
      </c>
      <c r="B853" s="33">
        <v>53592</v>
      </c>
      <c r="C853" s="4"/>
      <c r="D853" s="4"/>
      <c r="E853" s="4"/>
      <c r="F853" s="4"/>
    </row>
    <row r="854" spans="1:6" ht="15.75" customHeight="1" x14ac:dyDescent="0.2">
      <c r="A854" s="4"/>
      <c r="B854" s="4"/>
      <c r="C854" s="4"/>
      <c r="D854" s="4"/>
      <c r="E854" s="4"/>
      <c r="F854" s="4"/>
    </row>
    <row r="855" spans="1:6" ht="15.75" customHeight="1" x14ac:dyDescent="0.2">
      <c r="A855" s="4" t="s">
        <v>94</v>
      </c>
      <c r="B855" s="4"/>
      <c r="C855" s="4"/>
      <c r="D855" s="4"/>
      <c r="E855" s="4"/>
      <c r="F855" s="4"/>
    </row>
    <row r="856" spans="1:6" ht="15.75" customHeight="1" x14ac:dyDescent="0.2">
      <c r="A856" s="4" t="s">
        <v>3</v>
      </c>
      <c r="B856" s="20">
        <v>8065</v>
      </c>
      <c r="C856" s="4"/>
      <c r="D856" s="4"/>
      <c r="E856" s="4"/>
      <c r="F856" s="4"/>
    </row>
    <row r="857" spans="1:6" ht="15.75" customHeight="1" x14ac:dyDescent="0.2">
      <c r="A857" s="4" t="s">
        <v>141</v>
      </c>
      <c r="B857" s="4">
        <v>313</v>
      </c>
      <c r="C857" s="4"/>
      <c r="D857" s="4"/>
      <c r="E857" s="4"/>
      <c r="F857" s="4"/>
    </row>
    <row r="858" spans="1:6" ht="15.75" customHeight="1" x14ac:dyDescent="0.2">
      <c r="A858" s="4" t="s">
        <v>142</v>
      </c>
      <c r="B858" s="4">
        <v>229</v>
      </c>
      <c r="C858" s="4"/>
      <c r="D858" s="4"/>
      <c r="E858" s="4"/>
      <c r="F858" s="4"/>
    </row>
    <row r="859" spans="1:6" ht="15.75" customHeight="1" x14ac:dyDescent="0.2">
      <c r="A859" s="4" t="s">
        <v>143</v>
      </c>
      <c r="B859" s="4">
        <v>454</v>
      </c>
      <c r="C859" s="4"/>
      <c r="D859" s="4"/>
      <c r="E859" s="4"/>
      <c r="F859" s="4"/>
    </row>
    <row r="860" spans="1:6" ht="15.75" customHeight="1" x14ac:dyDescent="0.2">
      <c r="A860" s="4" t="s">
        <v>144</v>
      </c>
      <c r="B860" s="4">
        <v>538</v>
      </c>
      <c r="C860" s="4"/>
      <c r="D860" s="4"/>
      <c r="E860" s="4"/>
      <c r="F860" s="4"/>
    </row>
    <row r="861" spans="1:6" ht="15.75" customHeight="1" x14ac:dyDescent="0.2">
      <c r="A861" s="4" t="s">
        <v>145</v>
      </c>
      <c r="B861" s="4">
        <v>937</v>
      </c>
      <c r="C861" s="4"/>
      <c r="D861" s="4"/>
      <c r="E861" s="4"/>
      <c r="F861" s="4"/>
    </row>
    <row r="862" spans="1:6" ht="15.75" customHeight="1" x14ac:dyDescent="0.2">
      <c r="A862" s="4" t="s">
        <v>119</v>
      </c>
      <c r="B862" s="20">
        <v>1969</v>
      </c>
      <c r="C862" s="4"/>
      <c r="D862" s="4"/>
      <c r="E862" s="4"/>
      <c r="F862" s="4"/>
    </row>
    <row r="863" spans="1:6" ht="15.75" customHeight="1" x14ac:dyDescent="0.2">
      <c r="A863" s="4" t="s">
        <v>146</v>
      </c>
      <c r="B863" s="20">
        <v>2289</v>
      </c>
      <c r="C863" s="4"/>
      <c r="D863" s="4"/>
      <c r="E863" s="4"/>
      <c r="F863" s="4"/>
    </row>
    <row r="864" spans="1:6" ht="15.75" customHeight="1" x14ac:dyDescent="0.2">
      <c r="A864" s="4" t="s">
        <v>147</v>
      </c>
      <c r="B864" s="20">
        <v>1336</v>
      </c>
      <c r="C864" s="4"/>
      <c r="D864" s="4"/>
      <c r="E864" s="4"/>
      <c r="F864" s="4"/>
    </row>
    <row r="865" spans="1:6" ht="15.75" customHeight="1" x14ac:dyDescent="0.2">
      <c r="A865" s="4" t="s">
        <v>134</v>
      </c>
      <c r="B865" s="33">
        <v>77323</v>
      </c>
      <c r="C865" s="4"/>
      <c r="D865" s="4"/>
      <c r="E865" s="4"/>
      <c r="F865" s="4"/>
    </row>
    <row r="866" spans="1:6" ht="15.75" customHeight="1" x14ac:dyDescent="0.2">
      <c r="A866" s="4"/>
      <c r="B866" s="4"/>
      <c r="C866" s="4"/>
      <c r="D866" s="4"/>
      <c r="E866" s="4"/>
      <c r="F866" s="4"/>
    </row>
    <row r="867" spans="1:6" ht="15.75" customHeight="1" x14ac:dyDescent="0.2">
      <c r="A867" s="4" t="s">
        <v>95</v>
      </c>
      <c r="B867" s="4"/>
      <c r="C867" s="4"/>
      <c r="D867" s="4"/>
      <c r="E867" s="4"/>
      <c r="F867" s="4"/>
    </row>
    <row r="868" spans="1:6" ht="15.75" customHeight="1" x14ac:dyDescent="0.2">
      <c r="A868" s="4" t="s">
        <v>3</v>
      </c>
      <c r="B868" s="20">
        <v>9759</v>
      </c>
      <c r="C868" s="4"/>
      <c r="D868" s="4"/>
      <c r="E868" s="4"/>
      <c r="F868" s="4"/>
    </row>
    <row r="869" spans="1:6" ht="15.75" customHeight="1" x14ac:dyDescent="0.2">
      <c r="A869" s="4" t="s">
        <v>141</v>
      </c>
      <c r="B869" s="4">
        <v>651</v>
      </c>
      <c r="C869" s="4"/>
      <c r="D869" s="4"/>
      <c r="E869" s="4"/>
      <c r="F869" s="4"/>
    </row>
    <row r="870" spans="1:6" ht="15.75" customHeight="1" x14ac:dyDescent="0.2">
      <c r="A870" s="4" t="s">
        <v>142</v>
      </c>
      <c r="B870" s="4">
        <v>317</v>
      </c>
      <c r="C870" s="4"/>
      <c r="D870" s="4"/>
      <c r="E870" s="4"/>
      <c r="F870" s="4"/>
    </row>
    <row r="871" spans="1:6" ht="15.75" customHeight="1" x14ac:dyDescent="0.2">
      <c r="A871" s="4" t="s">
        <v>143</v>
      </c>
      <c r="B871" s="4">
        <v>615</v>
      </c>
      <c r="C871" s="4"/>
      <c r="D871" s="4"/>
      <c r="E871" s="4"/>
      <c r="F871" s="4"/>
    </row>
    <row r="872" spans="1:6" ht="15.75" customHeight="1" x14ac:dyDescent="0.2">
      <c r="A872" s="4" t="s">
        <v>144</v>
      </c>
      <c r="B872" s="4">
        <v>770</v>
      </c>
      <c r="C872" s="4"/>
      <c r="D872" s="4"/>
      <c r="E872" s="4"/>
      <c r="F872" s="4"/>
    </row>
    <row r="873" spans="1:6" ht="15.75" customHeight="1" x14ac:dyDescent="0.2">
      <c r="A873" s="4" t="s">
        <v>145</v>
      </c>
      <c r="B873" s="20">
        <v>1726</v>
      </c>
      <c r="C873" s="4"/>
      <c r="D873" s="4"/>
      <c r="E873" s="4"/>
      <c r="F873" s="4"/>
    </row>
    <row r="874" spans="1:6" ht="15.75" customHeight="1" x14ac:dyDescent="0.2">
      <c r="A874" s="4" t="s">
        <v>119</v>
      </c>
      <c r="B874" s="20">
        <v>2966</v>
      </c>
      <c r="C874" s="4"/>
      <c r="D874" s="4"/>
      <c r="E874" s="4"/>
      <c r="F874" s="4"/>
    </row>
    <row r="875" spans="1:6" ht="15.75" customHeight="1" x14ac:dyDescent="0.2">
      <c r="A875" s="4" t="s">
        <v>146</v>
      </c>
      <c r="B875" s="20">
        <v>2298</v>
      </c>
      <c r="C875" s="4"/>
      <c r="D875" s="4"/>
      <c r="E875" s="4"/>
      <c r="F875" s="4"/>
    </row>
    <row r="876" spans="1:6" ht="15.75" customHeight="1" x14ac:dyDescent="0.2">
      <c r="A876" s="4" t="s">
        <v>147</v>
      </c>
      <c r="B876" s="4">
        <v>416</v>
      </c>
      <c r="C876" s="4"/>
      <c r="D876" s="4"/>
      <c r="E876" s="4"/>
      <c r="F876" s="4"/>
    </row>
    <row r="877" spans="1:6" ht="15.75" customHeight="1" x14ac:dyDescent="0.2">
      <c r="A877" s="4" t="s">
        <v>134</v>
      </c>
      <c r="B877" s="33">
        <v>62839</v>
      </c>
      <c r="C877" s="4"/>
      <c r="D877" s="4"/>
      <c r="E877" s="4"/>
      <c r="F877" s="4"/>
    </row>
    <row r="878" spans="1:6" ht="15.75" customHeight="1" x14ac:dyDescent="0.2">
      <c r="A878" s="4"/>
      <c r="B878" s="4"/>
      <c r="C878" s="4"/>
      <c r="D878" s="4"/>
      <c r="E878" s="4"/>
      <c r="F878" s="4"/>
    </row>
    <row r="879" spans="1:6" ht="15.75" customHeight="1" x14ac:dyDescent="0.2">
      <c r="A879" s="4" t="s">
        <v>96</v>
      </c>
      <c r="B879" s="4"/>
      <c r="C879" s="4"/>
      <c r="D879" s="4"/>
      <c r="E879" s="4"/>
      <c r="F879" s="4"/>
    </row>
    <row r="880" spans="1:6" ht="15.75" customHeight="1" x14ac:dyDescent="0.2">
      <c r="A880" s="4" t="s">
        <v>3</v>
      </c>
      <c r="B880" s="20">
        <v>6310</v>
      </c>
      <c r="C880" s="4"/>
      <c r="D880" s="4"/>
      <c r="E880" s="4"/>
      <c r="F880" s="4"/>
    </row>
    <row r="881" spans="1:6" ht="15.75" customHeight="1" x14ac:dyDescent="0.2">
      <c r="A881" s="4" t="s">
        <v>141</v>
      </c>
      <c r="B881" s="4">
        <v>324</v>
      </c>
      <c r="C881" s="4"/>
      <c r="D881" s="4"/>
      <c r="E881" s="4"/>
      <c r="F881" s="4"/>
    </row>
    <row r="882" spans="1:6" ht="15.75" customHeight="1" x14ac:dyDescent="0.2">
      <c r="A882" s="4" t="s">
        <v>142</v>
      </c>
      <c r="B882" s="4">
        <v>213</v>
      </c>
      <c r="C882" s="4"/>
      <c r="D882" s="4"/>
      <c r="E882" s="4"/>
      <c r="F882" s="4"/>
    </row>
    <row r="883" spans="1:6" ht="15.75" customHeight="1" x14ac:dyDescent="0.2">
      <c r="A883" s="4" t="s">
        <v>143</v>
      </c>
      <c r="B883" s="4">
        <v>327</v>
      </c>
      <c r="C883" s="4"/>
      <c r="D883" s="4"/>
      <c r="E883" s="4"/>
      <c r="F883" s="4"/>
    </row>
    <row r="884" spans="1:6" ht="15.75" customHeight="1" x14ac:dyDescent="0.2">
      <c r="A884" s="4" t="s">
        <v>144</v>
      </c>
      <c r="B884" s="4">
        <v>339</v>
      </c>
      <c r="C884" s="4"/>
      <c r="D884" s="4"/>
      <c r="E884" s="4"/>
      <c r="F884" s="4"/>
    </row>
    <row r="885" spans="1:6" ht="15.75" customHeight="1" x14ac:dyDescent="0.2">
      <c r="A885" s="4" t="s">
        <v>145</v>
      </c>
      <c r="B885" s="4">
        <v>959</v>
      </c>
      <c r="C885" s="4"/>
      <c r="D885" s="4"/>
      <c r="E885" s="4"/>
      <c r="F885" s="4"/>
    </row>
    <row r="886" spans="1:6" ht="15.75" customHeight="1" x14ac:dyDescent="0.2">
      <c r="A886" s="4" t="s">
        <v>119</v>
      </c>
      <c r="B886" s="20">
        <v>2075</v>
      </c>
      <c r="C886" s="4"/>
      <c r="D886" s="4"/>
      <c r="E886" s="4"/>
      <c r="F886" s="4"/>
    </row>
    <row r="887" spans="1:6" ht="15.75" customHeight="1" x14ac:dyDescent="0.2">
      <c r="A887" s="4" t="s">
        <v>146</v>
      </c>
      <c r="B887" s="20">
        <v>1813</v>
      </c>
      <c r="C887" s="4"/>
      <c r="D887" s="4"/>
      <c r="E887" s="4"/>
      <c r="F887" s="4"/>
    </row>
    <row r="888" spans="1:6" ht="15.75" customHeight="1" x14ac:dyDescent="0.2">
      <c r="A888" s="4" t="s">
        <v>147</v>
      </c>
      <c r="B888" s="4">
        <v>260</v>
      </c>
      <c r="C888" s="4"/>
      <c r="D888" s="4"/>
      <c r="E888" s="4"/>
      <c r="F888" s="4"/>
    </row>
    <row r="889" spans="1:6" ht="15.75" customHeight="1" x14ac:dyDescent="0.2">
      <c r="A889" s="4" t="s">
        <v>134</v>
      </c>
      <c r="B889" s="33">
        <v>68619</v>
      </c>
      <c r="C889" s="4"/>
      <c r="D889" s="4"/>
      <c r="E889" s="4"/>
      <c r="F889" s="4"/>
    </row>
    <row r="890" spans="1:6" ht="15.75" customHeight="1" x14ac:dyDescent="0.2">
      <c r="A890" s="4"/>
      <c r="B890" s="4"/>
      <c r="C890" s="4"/>
      <c r="D890" s="4"/>
      <c r="E890" s="4"/>
      <c r="F890" s="4"/>
    </row>
    <row r="891" spans="1:6" ht="15.75" customHeight="1" x14ac:dyDescent="0.2">
      <c r="A891" s="4" t="s">
        <v>97</v>
      </c>
      <c r="B891" s="4"/>
      <c r="C891" s="4"/>
      <c r="D891" s="4"/>
      <c r="E891" s="4"/>
      <c r="F891" s="4"/>
    </row>
    <row r="892" spans="1:6" ht="15.75" customHeight="1" x14ac:dyDescent="0.2">
      <c r="A892" s="4" t="s">
        <v>3</v>
      </c>
      <c r="B892" s="20">
        <v>8857</v>
      </c>
      <c r="C892" s="4"/>
      <c r="D892" s="4"/>
      <c r="E892" s="4"/>
      <c r="F892" s="4"/>
    </row>
    <row r="893" spans="1:6" ht="15.75" customHeight="1" x14ac:dyDescent="0.2">
      <c r="A893" s="4" t="s">
        <v>141</v>
      </c>
      <c r="B893" s="4">
        <v>648</v>
      </c>
      <c r="C893" s="4"/>
      <c r="D893" s="4"/>
      <c r="E893" s="4"/>
      <c r="F893" s="4"/>
    </row>
    <row r="894" spans="1:6" ht="15.75" customHeight="1" x14ac:dyDescent="0.2">
      <c r="A894" s="4" t="s">
        <v>142</v>
      </c>
      <c r="B894" s="4">
        <v>294</v>
      </c>
      <c r="C894" s="4"/>
      <c r="D894" s="4"/>
      <c r="E894" s="4"/>
      <c r="F894" s="4"/>
    </row>
    <row r="895" spans="1:6" ht="15.75" customHeight="1" x14ac:dyDescent="0.2">
      <c r="A895" s="4" t="s">
        <v>143</v>
      </c>
      <c r="B895" s="4">
        <v>662</v>
      </c>
      <c r="C895" s="4"/>
      <c r="D895" s="4"/>
      <c r="E895" s="4"/>
      <c r="F895" s="4"/>
    </row>
    <row r="896" spans="1:6" ht="15.75" customHeight="1" x14ac:dyDescent="0.2">
      <c r="A896" s="4" t="s">
        <v>144</v>
      </c>
      <c r="B896" s="4">
        <v>750</v>
      </c>
      <c r="C896" s="4"/>
      <c r="D896" s="4"/>
      <c r="E896" s="4"/>
      <c r="F896" s="4"/>
    </row>
    <row r="897" spans="1:6" ht="15.75" customHeight="1" x14ac:dyDescent="0.2">
      <c r="A897" s="4" t="s">
        <v>145</v>
      </c>
      <c r="B897" s="20">
        <v>1335</v>
      </c>
      <c r="C897" s="4"/>
      <c r="D897" s="4"/>
      <c r="E897" s="4"/>
      <c r="F897" s="4"/>
    </row>
    <row r="898" spans="1:6" ht="15.75" customHeight="1" x14ac:dyDescent="0.2">
      <c r="A898" s="4" t="s">
        <v>119</v>
      </c>
      <c r="B898" s="20">
        <v>2406</v>
      </c>
      <c r="C898" s="4"/>
      <c r="D898" s="4"/>
      <c r="E898" s="4"/>
      <c r="F898" s="4"/>
    </row>
    <row r="899" spans="1:6" ht="15.75" customHeight="1" x14ac:dyDescent="0.2">
      <c r="A899" s="4" t="s">
        <v>146</v>
      </c>
      <c r="B899" s="20">
        <v>2133</v>
      </c>
      <c r="C899" s="4"/>
      <c r="D899" s="4"/>
      <c r="E899" s="4"/>
      <c r="F899" s="4"/>
    </row>
    <row r="900" spans="1:6" ht="15.75" customHeight="1" x14ac:dyDescent="0.2">
      <c r="A900" s="4" t="s">
        <v>147</v>
      </c>
      <c r="B900" s="4">
        <v>629</v>
      </c>
      <c r="C900" s="4"/>
      <c r="D900" s="4"/>
      <c r="E900" s="4"/>
      <c r="F900" s="4"/>
    </row>
    <row r="901" spans="1:6" ht="15.75" customHeight="1" x14ac:dyDescent="0.2">
      <c r="A901" s="4" t="s">
        <v>134</v>
      </c>
      <c r="B901" s="33">
        <v>63880</v>
      </c>
      <c r="C901" s="4"/>
      <c r="D901" s="4"/>
      <c r="E901" s="4"/>
      <c r="F901" s="4"/>
    </row>
    <row r="902" spans="1:6" ht="15.75" customHeight="1" x14ac:dyDescent="0.2">
      <c r="A902" s="4"/>
      <c r="B902" s="4"/>
      <c r="C902" s="4"/>
      <c r="D902" s="4"/>
      <c r="E902" s="4"/>
      <c r="F902" s="4"/>
    </row>
    <row r="903" spans="1:6" ht="15.75" customHeight="1" x14ac:dyDescent="0.2">
      <c r="A903" s="4" t="s">
        <v>98</v>
      </c>
      <c r="B903" s="4"/>
      <c r="C903" s="4"/>
      <c r="D903" s="4"/>
      <c r="E903" s="4"/>
      <c r="F903" s="4"/>
    </row>
    <row r="904" spans="1:6" ht="15.75" customHeight="1" x14ac:dyDescent="0.2">
      <c r="A904" s="4" t="s">
        <v>3</v>
      </c>
      <c r="B904" s="4"/>
      <c r="C904" s="4"/>
      <c r="D904" s="4"/>
      <c r="E904" s="4"/>
      <c r="F904" s="4"/>
    </row>
    <row r="905" spans="1:6" ht="15.75" customHeight="1" x14ac:dyDescent="0.2">
      <c r="A905" s="4" t="s">
        <v>141</v>
      </c>
      <c r="B905" s="4"/>
      <c r="C905" s="4"/>
      <c r="D905" s="4"/>
      <c r="E905" s="4"/>
      <c r="F905" s="4"/>
    </row>
    <row r="906" spans="1:6" ht="15.75" customHeight="1" x14ac:dyDescent="0.2">
      <c r="A906" s="4" t="s">
        <v>142</v>
      </c>
      <c r="B906" s="4"/>
      <c r="C906" s="4"/>
      <c r="D906" s="4"/>
      <c r="E906" s="4"/>
      <c r="F906" s="4"/>
    </row>
    <row r="907" spans="1:6" ht="15.75" customHeight="1" x14ac:dyDescent="0.2">
      <c r="A907" s="4" t="s">
        <v>143</v>
      </c>
      <c r="B907" s="4"/>
      <c r="C907" s="4"/>
      <c r="D907" s="4"/>
      <c r="E907" s="4"/>
      <c r="F907" s="4"/>
    </row>
    <row r="908" spans="1:6" ht="15.75" customHeight="1" x14ac:dyDescent="0.2">
      <c r="A908" s="4" t="s">
        <v>144</v>
      </c>
      <c r="B908" s="4"/>
      <c r="C908" s="4"/>
      <c r="D908" s="4"/>
      <c r="E908" s="4"/>
      <c r="F908" s="4"/>
    </row>
    <row r="909" spans="1:6" ht="15.75" customHeight="1" x14ac:dyDescent="0.2">
      <c r="A909" s="4" t="s">
        <v>145</v>
      </c>
      <c r="B909" s="4"/>
      <c r="C909" s="4"/>
      <c r="D909" s="4"/>
      <c r="E909" s="4"/>
      <c r="F909" s="4"/>
    </row>
    <row r="910" spans="1:6" ht="15.75" customHeight="1" x14ac:dyDescent="0.2">
      <c r="A910" s="4" t="s">
        <v>119</v>
      </c>
      <c r="B910" s="4"/>
      <c r="C910" s="4"/>
      <c r="D910" s="4"/>
      <c r="E910" s="4"/>
      <c r="F910" s="4"/>
    </row>
    <row r="911" spans="1:6" ht="15.75" customHeight="1" x14ac:dyDescent="0.2">
      <c r="A911" s="4" t="s">
        <v>146</v>
      </c>
      <c r="B911" s="4"/>
      <c r="C911" s="4"/>
      <c r="D911" s="4"/>
      <c r="E911" s="4"/>
      <c r="F911" s="4"/>
    </row>
    <row r="912" spans="1:6" ht="15.75" customHeight="1" x14ac:dyDescent="0.2">
      <c r="A912" s="4" t="s">
        <v>147</v>
      </c>
      <c r="B912" s="4"/>
      <c r="C912" s="4"/>
      <c r="D912" s="4"/>
      <c r="E912" s="4"/>
      <c r="F912" s="4"/>
    </row>
    <row r="913" spans="1:6" ht="15.75" customHeight="1" x14ac:dyDescent="0.2">
      <c r="A913" s="4" t="s">
        <v>134</v>
      </c>
      <c r="B913" s="4"/>
      <c r="C913" s="4"/>
      <c r="D913" s="4"/>
      <c r="E913" s="4"/>
      <c r="F913" s="4"/>
    </row>
    <row r="914" spans="1:6" ht="15.75" customHeight="1" x14ac:dyDescent="0.2">
      <c r="A914" s="4"/>
      <c r="B914" s="4"/>
      <c r="C914" s="4"/>
      <c r="D914" s="4"/>
      <c r="E914" s="4"/>
      <c r="F914" s="4"/>
    </row>
    <row r="915" spans="1:6" ht="15.75" customHeight="1" x14ac:dyDescent="0.2">
      <c r="A915" s="4" t="s">
        <v>99</v>
      </c>
      <c r="B915" s="4"/>
      <c r="C915" s="4"/>
      <c r="D915" s="4"/>
      <c r="E915" s="4"/>
      <c r="F915" s="4"/>
    </row>
    <row r="916" spans="1:6" ht="15.75" customHeight="1" x14ac:dyDescent="0.2">
      <c r="A916" s="4" t="s">
        <v>3</v>
      </c>
      <c r="B916" s="20">
        <v>28820</v>
      </c>
      <c r="C916" s="4"/>
      <c r="D916" s="4"/>
      <c r="E916" s="4"/>
      <c r="F916" s="4"/>
    </row>
    <row r="917" spans="1:6" ht="15.75" customHeight="1" x14ac:dyDescent="0.2">
      <c r="A917" s="4" t="s">
        <v>141</v>
      </c>
      <c r="B917" s="20">
        <v>3039</v>
      </c>
      <c r="C917" s="4"/>
      <c r="D917" s="4"/>
      <c r="E917" s="4"/>
      <c r="F917" s="4"/>
    </row>
    <row r="918" spans="1:6" ht="15.75" customHeight="1" x14ac:dyDescent="0.2">
      <c r="A918" s="4" t="s">
        <v>142</v>
      </c>
      <c r="B918" s="20">
        <v>1682</v>
      </c>
      <c r="C918" s="4"/>
      <c r="D918" s="4"/>
      <c r="E918" s="4"/>
      <c r="F918" s="4"/>
    </row>
    <row r="919" spans="1:6" ht="15.75" customHeight="1" x14ac:dyDescent="0.2">
      <c r="A919" s="4" t="s">
        <v>143</v>
      </c>
      <c r="B919" s="20">
        <v>3138</v>
      </c>
      <c r="C919" s="4"/>
      <c r="D919" s="4"/>
      <c r="E919" s="4"/>
      <c r="F919" s="4"/>
    </row>
    <row r="920" spans="1:6" ht="15.75" customHeight="1" x14ac:dyDescent="0.2">
      <c r="A920" s="4" t="s">
        <v>144</v>
      </c>
      <c r="B920" s="20">
        <v>3722</v>
      </c>
      <c r="C920" s="4"/>
      <c r="D920" s="4"/>
      <c r="E920" s="4"/>
      <c r="F920" s="4"/>
    </row>
    <row r="921" spans="1:6" ht="15.75" customHeight="1" x14ac:dyDescent="0.2">
      <c r="A921" s="4" t="s">
        <v>145</v>
      </c>
      <c r="B921" s="20">
        <v>5216</v>
      </c>
      <c r="C921" s="4"/>
      <c r="D921" s="4"/>
      <c r="E921" s="4"/>
      <c r="F921" s="4"/>
    </row>
    <row r="922" spans="1:6" ht="15.75" customHeight="1" x14ac:dyDescent="0.2">
      <c r="A922" s="4" t="s">
        <v>119</v>
      </c>
      <c r="B922" s="20">
        <v>6396</v>
      </c>
      <c r="C922" s="4"/>
      <c r="D922" s="4"/>
      <c r="E922" s="4"/>
      <c r="F922" s="4"/>
    </row>
    <row r="923" spans="1:6" ht="15.75" customHeight="1" x14ac:dyDescent="0.2">
      <c r="A923" s="4" t="s">
        <v>146</v>
      </c>
      <c r="B923" s="20">
        <v>4088</v>
      </c>
      <c r="C923" s="4"/>
      <c r="D923" s="4"/>
      <c r="E923" s="4"/>
      <c r="F923" s="4"/>
    </row>
    <row r="924" spans="1:6" ht="15.75" customHeight="1" x14ac:dyDescent="0.2">
      <c r="A924" s="4" t="s">
        <v>147</v>
      </c>
      <c r="B924" s="20">
        <v>1539</v>
      </c>
      <c r="C924" s="4"/>
      <c r="D924" s="4"/>
      <c r="E924" s="4"/>
      <c r="F924" s="4"/>
    </row>
    <row r="925" spans="1:6" ht="15.75" customHeight="1" x14ac:dyDescent="0.2">
      <c r="A925" s="4" t="s">
        <v>134</v>
      </c>
      <c r="B925" s="33">
        <v>47767</v>
      </c>
      <c r="C925" s="4"/>
      <c r="D925" s="4"/>
      <c r="E925" s="4"/>
      <c r="F925" s="4"/>
    </row>
    <row r="926" spans="1:6" ht="15.75" customHeight="1" x14ac:dyDescent="0.2">
      <c r="A926" s="4"/>
      <c r="B926" s="4"/>
      <c r="C926" s="4"/>
      <c r="D926" s="4"/>
      <c r="E926" s="4"/>
      <c r="F926" s="4"/>
    </row>
    <row r="927" spans="1:6" ht="15.75" customHeight="1" x14ac:dyDescent="0.2">
      <c r="A927" s="4" t="s">
        <v>100</v>
      </c>
      <c r="B927" s="4"/>
      <c r="C927" s="4"/>
      <c r="D927" s="4"/>
      <c r="E927" s="4"/>
      <c r="F927" s="4"/>
    </row>
    <row r="928" spans="1:6" ht="15.75" customHeight="1" x14ac:dyDescent="0.2">
      <c r="A928" s="4" t="s">
        <v>3</v>
      </c>
      <c r="B928" s="20">
        <v>1136612</v>
      </c>
      <c r="C928" s="4"/>
      <c r="D928" s="4"/>
      <c r="E928" s="4"/>
      <c r="F928" s="4"/>
    </row>
    <row r="929" spans="1:6" ht="15.75" customHeight="1" x14ac:dyDescent="0.2">
      <c r="A929" s="4" t="s">
        <v>141</v>
      </c>
      <c r="B929" s="20">
        <v>136019</v>
      </c>
      <c r="C929" s="4"/>
      <c r="D929" s="4"/>
      <c r="E929" s="4"/>
      <c r="F929" s="4"/>
    </row>
    <row r="930" spans="1:6" ht="15.75" customHeight="1" x14ac:dyDescent="0.2">
      <c r="A930" s="4" t="s">
        <v>142</v>
      </c>
      <c r="B930" s="20">
        <v>64895</v>
      </c>
      <c r="C930" s="4"/>
      <c r="D930" s="4"/>
      <c r="E930" s="4"/>
      <c r="F930" s="4"/>
    </row>
    <row r="931" spans="1:6" ht="15.75" customHeight="1" x14ac:dyDescent="0.2">
      <c r="A931" s="4" t="s">
        <v>143</v>
      </c>
      <c r="B931" s="20">
        <v>121833</v>
      </c>
      <c r="C931" s="4"/>
      <c r="D931" s="4"/>
      <c r="E931" s="4"/>
      <c r="F931" s="4"/>
    </row>
    <row r="932" spans="1:6" ht="15.75" customHeight="1" x14ac:dyDescent="0.2">
      <c r="A932" s="4" t="s">
        <v>144</v>
      </c>
      <c r="B932" s="20">
        <v>142467</v>
      </c>
      <c r="C932" s="4"/>
      <c r="D932" s="4"/>
      <c r="E932" s="4"/>
      <c r="F932" s="4"/>
    </row>
    <row r="933" spans="1:6" ht="15.75" customHeight="1" x14ac:dyDescent="0.2">
      <c r="A933" s="4" t="s">
        <v>145</v>
      </c>
      <c r="B933" s="20">
        <v>211626</v>
      </c>
      <c r="C933" s="4"/>
      <c r="D933" s="4"/>
      <c r="E933" s="4"/>
      <c r="F933" s="4"/>
    </row>
    <row r="934" spans="1:6" ht="15.75" customHeight="1" x14ac:dyDescent="0.2">
      <c r="A934" s="4" t="s">
        <v>119</v>
      </c>
      <c r="B934" s="20">
        <v>258140</v>
      </c>
      <c r="C934" s="4"/>
      <c r="D934" s="4"/>
      <c r="E934" s="4"/>
      <c r="F934" s="4"/>
    </row>
    <row r="935" spans="1:6" ht="15.75" customHeight="1" x14ac:dyDescent="0.2">
      <c r="A935" s="4" t="s">
        <v>146</v>
      </c>
      <c r="B935" s="20">
        <v>162043</v>
      </c>
      <c r="C935" s="4"/>
      <c r="D935" s="4"/>
      <c r="E935" s="4"/>
      <c r="F935" s="4"/>
    </row>
    <row r="936" spans="1:6" ht="15.75" customHeight="1" x14ac:dyDescent="0.2">
      <c r="A936" s="4" t="s">
        <v>147</v>
      </c>
      <c r="B936" s="20">
        <v>39589</v>
      </c>
      <c r="C936" s="4"/>
      <c r="D936" s="4"/>
      <c r="E936" s="4"/>
      <c r="F936" s="4"/>
    </row>
    <row r="937" spans="1:6" ht="15.75" customHeight="1" x14ac:dyDescent="0.2">
      <c r="A937" s="4" t="s">
        <v>134</v>
      </c>
      <c r="B937" s="33">
        <v>46848</v>
      </c>
      <c r="C937" s="4"/>
      <c r="D937" s="4"/>
      <c r="E937" s="4"/>
      <c r="F937" s="4"/>
    </row>
    <row r="938" spans="1:6" ht="15.75" customHeight="1" x14ac:dyDescent="0.2">
      <c r="A938" s="4"/>
      <c r="B938" s="4"/>
      <c r="C938" s="4"/>
      <c r="D938" s="4"/>
      <c r="E938" s="4"/>
      <c r="F938" s="4"/>
    </row>
    <row r="939" spans="1:6" ht="15.75" customHeight="1" x14ac:dyDescent="0.2">
      <c r="A939" s="4" t="s">
        <v>135</v>
      </c>
      <c r="B939" s="4"/>
      <c r="C939" s="4"/>
      <c r="D939" s="4"/>
      <c r="E939" s="4"/>
      <c r="F939" s="4"/>
    </row>
    <row r="940" spans="1:6" ht="15.75" customHeight="1" x14ac:dyDescent="0.2">
      <c r="A940" s="4" t="s">
        <v>3</v>
      </c>
      <c r="B940" s="20">
        <v>2188</v>
      </c>
      <c r="C940" s="4"/>
      <c r="D940" s="4"/>
      <c r="E940" s="4"/>
      <c r="F940" s="4"/>
    </row>
    <row r="941" spans="1:6" ht="15.75" customHeight="1" x14ac:dyDescent="0.2">
      <c r="A941" s="4" t="s">
        <v>141</v>
      </c>
      <c r="B941" s="4">
        <v>118</v>
      </c>
      <c r="C941" s="4"/>
      <c r="D941" s="4"/>
      <c r="E941" s="4"/>
      <c r="F941" s="4"/>
    </row>
    <row r="942" spans="1:6" ht="15.75" customHeight="1" x14ac:dyDescent="0.2">
      <c r="A942" s="4" t="s">
        <v>142</v>
      </c>
      <c r="B942" s="4">
        <v>61</v>
      </c>
      <c r="C942" s="4"/>
      <c r="D942" s="4"/>
      <c r="E942" s="4"/>
      <c r="F942" s="4"/>
    </row>
    <row r="943" spans="1:6" ht="15.75" customHeight="1" x14ac:dyDescent="0.2">
      <c r="A943" s="4" t="s">
        <v>143</v>
      </c>
      <c r="B943" s="4">
        <v>160</v>
      </c>
      <c r="C943" s="4"/>
      <c r="D943" s="4"/>
      <c r="E943" s="4"/>
      <c r="F943" s="4"/>
    </row>
    <row r="944" spans="1:6" ht="15.75" customHeight="1" x14ac:dyDescent="0.2">
      <c r="A944" s="4" t="s">
        <v>144</v>
      </c>
      <c r="B944" s="4">
        <v>138</v>
      </c>
      <c r="C944" s="4"/>
      <c r="D944" s="4"/>
      <c r="E944" s="4"/>
      <c r="F944" s="4"/>
    </row>
    <row r="945" spans="1:6" ht="15.75" customHeight="1" x14ac:dyDescent="0.2">
      <c r="A945" s="4" t="s">
        <v>145</v>
      </c>
      <c r="B945" s="4">
        <v>328</v>
      </c>
      <c r="C945" s="4"/>
      <c r="D945" s="4"/>
      <c r="E945" s="4"/>
      <c r="F945" s="4"/>
    </row>
    <row r="946" spans="1:6" ht="15.75" customHeight="1" x14ac:dyDescent="0.2">
      <c r="A946" s="4" t="s">
        <v>119</v>
      </c>
      <c r="B946" s="4">
        <v>674</v>
      </c>
      <c r="C946" s="4"/>
      <c r="D946" s="4"/>
      <c r="E946" s="4"/>
      <c r="F946" s="4"/>
    </row>
    <row r="947" spans="1:6" ht="15.75" customHeight="1" x14ac:dyDescent="0.2">
      <c r="A947" s="4" t="s">
        <v>146</v>
      </c>
      <c r="B947" s="4">
        <v>556</v>
      </c>
      <c r="C947" s="4"/>
      <c r="D947" s="4"/>
      <c r="E947" s="4"/>
      <c r="F947" s="4"/>
    </row>
    <row r="948" spans="1:6" ht="15.75" customHeight="1" x14ac:dyDescent="0.2">
      <c r="A948" s="4" t="s">
        <v>147</v>
      </c>
      <c r="B948" s="4">
        <v>153</v>
      </c>
      <c r="C948" s="4"/>
      <c r="D948" s="4"/>
      <c r="E948" s="4"/>
      <c r="F948" s="4"/>
    </row>
    <row r="949" spans="1:6" ht="15.75" customHeight="1" x14ac:dyDescent="0.2">
      <c r="A949" s="4" t="s">
        <v>134</v>
      </c>
      <c r="B949" s="33">
        <v>67241</v>
      </c>
      <c r="C949" s="4"/>
      <c r="D949" s="4"/>
      <c r="E949" s="4"/>
      <c r="F949" s="4"/>
    </row>
    <row r="950" spans="1:6" ht="15.75" customHeight="1" x14ac:dyDescent="0.2">
      <c r="A950" s="56" t="s">
        <v>157</v>
      </c>
      <c r="B950" s="52"/>
      <c r="C950" s="52"/>
      <c r="D950" s="4"/>
      <c r="E950" s="4"/>
      <c r="F950" s="4"/>
    </row>
    <row r="951" spans="1:6" ht="15.75" customHeight="1" x14ac:dyDescent="0.2">
      <c r="A951" s="56" t="s">
        <v>158</v>
      </c>
      <c r="B951" s="52"/>
      <c r="C951" s="52"/>
      <c r="D951" s="4"/>
      <c r="E951" s="4"/>
      <c r="F951" s="4"/>
    </row>
    <row r="952" spans="1:6" ht="15.75" customHeight="1" x14ac:dyDescent="0.2">
      <c r="A952" s="53" t="s">
        <v>159</v>
      </c>
      <c r="B952" s="52"/>
      <c r="C952" s="52"/>
      <c r="D952" s="4"/>
      <c r="E952" s="4"/>
      <c r="F952" s="4"/>
    </row>
    <row r="953" spans="1:6" ht="13" x14ac:dyDescent="0.15">
      <c r="A953" s="17"/>
      <c r="B953" s="17"/>
      <c r="C953" s="17"/>
      <c r="D953" s="17"/>
      <c r="E953" s="17"/>
      <c r="F953" s="17"/>
    </row>
    <row r="954" spans="1:6" ht="13" x14ac:dyDescent="0.15">
      <c r="A954" s="17"/>
      <c r="B954" s="17"/>
      <c r="C954" s="17"/>
      <c r="D954" s="17"/>
      <c r="E954" s="17"/>
      <c r="F954" s="17"/>
    </row>
    <row r="955" spans="1:6" ht="13" x14ac:dyDescent="0.15">
      <c r="A955" s="17"/>
      <c r="B955" s="17"/>
      <c r="C955" s="17"/>
      <c r="D955" s="17"/>
      <c r="E955" s="17"/>
      <c r="F955" s="17"/>
    </row>
    <row r="956" spans="1:6" ht="13" x14ac:dyDescent="0.15">
      <c r="A956" s="17"/>
      <c r="B956" s="17"/>
      <c r="C956" s="17"/>
      <c r="D956" s="17"/>
      <c r="E956" s="17"/>
      <c r="F956" s="17"/>
    </row>
    <row r="957" spans="1:6" ht="13" x14ac:dyDescent="0.15">
      <c r="A957" s="17"/>
      <c r="B957" s="17"/>
      <c r="C957" s="17"/>
      <c r="D957" s="17"/>
      <c r="E957" s="17"/>
      <c r="F957" s="17"/>
    </row>
    <row r="958" spans="1:6" ht="13" x14ac:dyDescent="0.15">
      <c r="A958" s="17"/>
      <c r="B958" s="17"/>
      <c r="C958" s="17"/>
      <c r="D958" s="17"/>
      <c r="E958" s="17"/>
      <c r="F958" s="17"/>
    </row>
    <row r="959" spans="1:6" ht="13" x14ac:dyDescent="0.15">
      <c r="A959" s="17"/>
      <c r="B959" s="17"/>
      <c r="C959" s="17"/>
      <c r="D959" s="17"/>
      <c r="E959" s="17"/>
      <c r="F959" s="17"/>
    </row>
    <row r="960" spans="1:6" ht="13" x14ac:dyDescent="0.15">
      <c r="A960" s="17"/>
      <c r="B960" s="17"/>
      <c r="C960" s="17"/>
      <c r="D960" s="17"/>
      <c r="E960" s="17"/>
      <c r="F960" s="17"/>
    </row>
    <row r="961" spans="1:6" ht="13" x14ac:dyDescent="0.15">
      <c r="A961" s="17"/>
      <c r="B961" s="17"/>
      <c r="C961" s="17"/>
      <c r="D961" s="17"/>
      <c r="E961" s="17"/>
      <c r="F961" s="17"/>
    </row>
    <row r="962" spans="1:6" ht="13" x14ac:dyDescent="0.15">
      <c r="A962" s="17"/>
      <c r="B962" s="17"/>
      <c r="C962" s="17"/>
      <c r="D962" s="17"/>
      <c r="E962" s="17"/>
      <c r="F962" s="17"/>
    </row>
    <row r="963" spans="1:6" ht="13" x14ac:dyDescent="0.15">
      <c r="A963" s="17"/>
      <c r="B963" s="17"/>
      <c r="C963" s="17"/>
      <c r="D963" s="17"/>
      <c r="E963" s="17"/>
      <c r="F963" s="17"/>
    </row>
    <row r="964" spans="1:6" ht="13" x14ac:dyDescent="0.15">
      <c r="A964" s="17"/>
      <c r="B964" s="17"/>
      <c r="C964" s="17"/>
      <c r="D964" s="17"/>
      <c r="E964" s="17"/>
      <c r="F964" s="17"/>
    </row>
    <row r="965" spans="1:6" ht="13" x14ac:dyDescent="0.15">
      <c r="A965" s="17"/>
      <c r="B965" s="17"/>
      <c r="C965" s="17"/>
      <c r="D965" s="17"/>
      <c r="E965" s="17"/>
      <c r="F965" s="17"/>
    </row>
    <row r="966" spans="1:6" ht="13" x14ac:dyDescent="0.15">
      <c r="A966" s="17"/>
      <c r="B966" s="17"/>
      <c r="C966" s="17"/>
      <c r="D966" s="17"/>
      <c r="E966" s="17"/>
      <c r="F966" s="17"/>
    </row>
    <row r="967" spans="1:6" ht="13" x14ac:dyDescent="0.15">
      <c r="A967" s="17"/>
      <c r="B967" s="17"/>
      <c r="C967" s="17"/>
      <c r="D967" s="17"/>
      <c r="E967" s="17"/>
      <c r="F967" s="17"/>
    </row>
    <row r="968" spans="1:6" ht="13" x14ac:dyDescent="0.15">
      <c r="A968" s="17"/>
      <c r="B968" s="17"/>
      <c r="C968" s="17"/>
      <c r="D968" s="17"/>
      <c r="E968" s="17"/>
      <c r="F968" s="17"/>
    </row>
    <row r="969" spans="1:6" ht="13" x14ac:dyDescent="0.15">
      <c r="A969" s="17"/>
      <c r="B969" s="17"/>
      <c r="C969" s="17"/>
      <c r="D969" s="17"/>
      <c r="E969" s="17"/>
      <c r="F969" s="17"/>
    </row>
    <row r="970" spans="1:6" ht="13" x14ac:dyDescent="0.15">
      <c r="A970" s="17"/>
      <c r="B970" s="17"/>
      <c r="C970" s="17"/>
      <c r="D970" s="17"/>
      <c r="E970" s="17"/>
      <c r="F970" s="17"/>
    </row>
    <row r="971" spans="1:6" ht="13" x14ac:dyDescent="0.15">
      <c r="A971" s="17"/>
      <c r="B971" s="17"/>
      <c r="C971" s="17"/>
      <c r="D971" s="17"/>
      <c r="E971" s="17"/>
      <c r="F971" s="17"/>
    </row>
    <row r="972" spans="1:6" ht="13" x14ac:dyDescent="0.15">
      <c r="A972" s="17"/>
      <c r="B972" s="17"/>
      <c r="C972" s="17"/>
      <c r="D972" s="17"/>
      <c r="E972" s="17"/>
      <c r="F972" s="17"/>
    </row>
    <row r="973" spans="1:6" ht="13" x14ac:dyDescent="0.15">
      <c r="A973" s="17"/>
      <c r="B973" s="17"/>
      <c r="C973" s="17"/>
      <c r="D973" s="17"/>
      <c r="E973" s="17"/>
      <c r="F973" s="17"/>
    </row>
    <row r="974" spans="1:6" ht="13" x14ac:dyDescent="0.15">
      <c r="A974" s="17"/>
      <c r="B974" s="17"/>
      <c r="C974" s="17"/>
      <c r="D974" s="17"/>
      <c r="E974" s="17"/>
      <c r="F974" s="17"/>
    </row>
    <row r="975" spans="1:6" ht="13" x14ac:dyDescent="0.15">
      <c r="A975" s="17"/>
      <c r="B975" s="17"/>
      <c r="C975" s="17"/>
      <c r="D975" s="17"/>
      <c r="E975" s="17"/>
      <c r="F975" s="17"/>
    </row>
    <row r="976" spans="1:6" ht="13" x14ac:dyDescent="0.15">
      <c r="A976" s="17"/>
      <c r="B976" s="17"/>
      <c r="C976" s="17"/>
      <c r="D976" s="17"/>
      <c r="E976" s="17"/>
      <c r="F976" s="17"/>
    </row>
    <row r="977" spans="1:6" ht="13" x14ac:dyDescent="0.15">
      <c r="A977" s="17"/>
      <c r="B977" s="17"/>
      <c r="C977" s="17"/>
      <c r="D977" s="17"/>
      <c r="E977" s="17"/>
      <c r="F977" s="17"/>
    </row>
    <row r="978" spans="1:6" ht="13" x14ac:dyDescent="0.15">
      <c r="A978" s="17"/>
      <c r="B978" s="17"/>
      <c r="C978" s="17"/>
      <c r="D978" s="17"/>
      <c r="E978" s="17"/>
      <c r="F978" s="17"/>
    </row>
    <row r="979" spans="1:6" ht="13" x14ac:dyDescent="0.15">
      <c r="A979" s="17"/>
      <c r="B979" s="17"/>
      <c r="C979" s="17"/>
      <c r="D979" s="17"/>
      <c r="E979" s="17"/>
      <c r="F979" s="17"/>
    </row>
    <row r="980" spans="1:6" ht="13" x14ac:dyDescent="0.15">
      <c r="A980" s="17"/>
      <c r="B980" s="17"/>
      <c r="C980" s="17"/>
      <c r="D980" s="17"/>
      <c r="E980" s="17"/>
      <c r="F980" s="17"/>
    </row>
    <row r="981" spans="1:6" ht="13" x14ac:dyDescent="0.15">
      <c r="A981" s="17"/>
      <c r="B981" s="17"/>
      <c r="C981" s="17"/>
      <c r="D981" s="17"/>
      <c r="E981" s="17"/>
      <c r="F981" s="17"/>
    </row>
    <row r="982" spans="1:6" ht="13" x14ac:dyDescent="0.15">
      <c r="A982" s="17"/>
      <c r="B982" s="17"/>
      <c r="C982" s="17"/>
      <c r="D982" s="17"/>
      <c r="E982" s="17"/>
      <c r="F982" s="17"/>
    </row>
    <row r="983" spans="1:6" ht="13" x14ac:dyDescent="0.15">
      <c r="A983" s="17"/>
      <c r="B983" s="17"/>
      <c r="C983" s="17"/>
      <c r="D983" s="17"/>
      <c r="E983" s="17"/>
      <c r="F983" s="17"/>
    </row>
    <row r="984" spans="1:6" ht="13" x14ac:dyDescent="0.15">
      <c r="A984" s="17"/>
      <c r="B984" s="17"/>
      <c r="C984" s="17"/>
      <c r="D984" s="17"/>
      <c r="E984" s="17"/>
      <c r="F984" s="17"/>
    </row>
    <row r="985" spans="1:6" ht="13" x14ac:dyDescent="0.15">
      <c r="A985" s="17"/>
      <c r="B985" s="17"/>
      <c r="C985" s="17"/>
      <c r="D985" s="17"/>
      <c r="E985" s="17"/>
      <c r="F985" s="17"/>
    </row>
    <row r="986" spans="1:6" ht="13" x14ac:dyDescent="0.15">
      <c r="A986" s="17"/>
      <c r="B986" s="17"/>
      <c r="C986" s="17"/>
      <c r="D986" s="17"/>
      <c r="E986" s="17"/>
      <c r="F986" s="17"/>
    </row>
    <row r="987" spans="1:6" ht="13" x14ac:dyDescent="0.15">
      <c r="A987" s="17"/>
      <c r="B987" s="17"/>
      <c r="C987" s="17"/>
      <c r="D987" s="17"/>
      <c r="E987" s="17"/>
      <c r="F987" s="17"/>
    </row>
    <row r="988" spans="1:6" ht="13" x14ac:dyDescent="0.15">
      <c r="A988" s="17"/>
      <c r="B988" s="17"/>
      <c r="C988" s="17"/>
      <c r="D988" s="17"/>
      <c r="E988" s="17"/>
      <c r="F988" s="17"/>
    </row>
    <row r="989" spans="1:6" ht="13" x14ac:dyDescent="0.15">
      <c r="A989" s="17"/>
      <c r="B989" s="17"/>
      <c r="C989" s="17"/>
      <c r="D989" s="17"/>
      <c r="E989" s="17"/>
      <c r="F989" s="17"/>
    </row>
    <row r="990" spans="1:6" ht="13" x14ac:dyDescent="0.15">
      <c r="A990" s="17"/>
      <c r="B990" s="17"/>
      <c r="C990" s="17"/>
      <c r="D990" s="17"/>
      <c r="E990" s="17"/>
      <c r="F990" s="17"/>
    </row>
    <row r="991" spans="1:6" ht="13" x14ac:dyDescent="0.15">
      <c r="A991" s="17"/>
      <c r="B991" s="17"/>
      <c r="C991" s="17"/>
      <c r="D991" s="17"/>
      <c r="E991" s="17"/>
      <c r="F991" s="17"/>
    </row>
    <row r="992" spans="1:6" ht="13" x14ac:dyDescent="0.15">
      <c r="A992" s="17"/>
      <c r="B992" s="17"/>
      <c r="C992" s="17"/>
      <c r="D992" s="17"/>
      <c r="E992" s="17"/>
      <c r="F992" s="17"/>
    </row>
    <row r="993" spans="1:6" ht="13" x14ac:dyDescent="0.15">
      <c r="A993" s="17"/>
      <c r="B993" s="17"/>
      <c r="C993" s="17"/>
      <c r="D993" s="17"/>
      <c r="E993" s="17"/>
      <c r="F993" s="17"/>
    </row>
    <row r="994" spans="1:6" ht="13" x14ac:dyDescent="0.15">
      <c r="A994" s="17"/>
      <c r="B994" s="17"/>
      <c r="C994" s="17"/>
      <c r="D994" s="17"/>
      <c r="E994" s="17"/>
      <c r="F994" s="17"/>
    </row>
    <row r="995" spans="1:6" ht="13" x14ac:dyDescent="0.15">
      <c r="A995" s="17"/>
      <c r="B995" s="17"/>
      <c r="C995" s="17"/>
      <c r="D995" s="17"/>
      <c r="E995" s="17"/>
      <c r="F995" s="17"/>
    </row>
    <row r="996" spans="1:6" ht="13" x14ac:dyDescent="0.15">
      <c r="A996" s="17"/>
      <c r="B996" s="17"/>
      <c r="C996" s="17"/>
      <c r="D996" s="17"/>
      <c r="E996" s="17"/>
      <c r="F996" s="17"/>
    </row>
    <row r="997" spans="1:6" ht="13" x14ac:dyDescent="0.15">
      <c r="A997" s="17"/>
      <c r="B997" s="17"/>
      <c r="C997" s="17"/>
      <c r="D997" s="17"/>
      <c r="E997" s="17"/>
      <c r="F997" s="17"/>
    </row>
    <row r="998" spans="1:6" ht="13" x14ac:dyDescent="0.15">
      <c r="A998" s="17"/>
      <c r="B998" s="17"/>
      <c r="C998" s="17"/>
      <c r="D998" s="17"/>
      <c r="E998" s="17"/>
      <c r="F998" s="17"/>
    </row>
    <row r="999" spans="1:6" ht="13" x14ac:dyDescent="0.15">
      <c r="A999" s="17"/>
      <c r="B999" s="17"/>
      <c r="C999" s="17"/>
      <c r="D999" s="17"/>
      <c r="E999" s="17"/>
      <c r="F999" s="17"/>
    </row>
    <row r="1000" spans="1:6" ht="13" x14ac:dyDescent="0.15">
      <c r="A1000" s="17"/>
      <c r="B1000" s="17"/>
      <c r="C1000" s="17"/>
      <c r="D1000" s="17"/>
      <c r="E1000" s="17"/>
      <c r="F1000" s="17"/>
    </row>
  </sheetData>
  <mergeCells count="4">
    <mergeCell ref="A1:C1"/>
    <mergeCell ref="A950:C950"/>
    <mergeCell ref="A952:C952"/>
    <mergeCell ref="A951:C95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42"/>
  <sheetViews>
    <sheetView workbookViewId="0">
      <pane ySplit="2" topLeftCell="A3" activePane="bottomLeft" state="frozen"/>
      <selection pane="bottomLeft" activeCell="B4" sqref="B4"/>
    </sheetView>
  </sheetViews>
  <sheetFormatPr baseColWidth="10" defaultColWidth="17.33203125" defaultRowHeight="15" customHeight="1" x14ac:dyDescent="0.15"/>
  <cols>
    <col min="1" max="1" width="25.6640625" customWidth="1"/>
    <col min="2" max="6" width="17.33203125" customWidth="1"/>
  </cols>
  <sheetData>
    <row r="1" spans="1:6" ht="15" customHeight="1" x14ac:dyDescent="0.2">
      <c r="A1" s="58" t="s">
        <v>156</v>
      </c>
      <c r="B1" s="51"/>
      <c r="C1" s="51"/>
      <c r="D1" s="17"/>
      <c r="E1" s="17"/>
      <c r="F1" s="17"/>
    </row>
    <row r="2" spans="1:6" ht="15.75" customHeight="1" x14ac:dyDescent="0.15">
      <c r="A2" s="34"/>
      <c r="B2" s="35">
        <v>1980</v>
      </c>
      <c r="C2" s="34"/>
      <c r="D2" s="17"/>
      <c r="E2" s="17"/>
      <c r="F2" s="17"/>
    </row>
    <row r="3" spans="1:6" ht="15.75" customHeight="1" x14ac:dyDescent="0.15">
      <c r="A3" s="36" t="s">
        <v>2</v>
      </c>
      <c r="B3" s="37"/>
      <c r="C3" s="17"/>
      <c r="D3" s="17"/>
      <c r="E3" s="17"/>
      <c r="F3" s="17"/>
    </row>
    <row r="4" spans="1:6" ht="15.75" customHeight="1" x14ac:dyDescent="0.15">
      <c r="A4" s="36" t="s">
        <v>160</v>
      </c>
      <c r="B4" s="38">
        <v>26245</v>
      </c>
      <c r="C4" s="17"/>
      <c r="D4" s="17"/>
      <c r="E4" s="17"/>
      <c r="F4" s="17"/>
    </row>
    <row r="5" spans="1:6" ht="15.75" customHeight="1" x14ac:dyDescent="0.15">
      <c r="A5" s="36" t="s">
        <v>161</v>
      </c>
      <c r="B5" s="38">
        <v>1454</v>
      </c>
      <c r="C5" s="17"/>
      <c r="D5" s="17"/>
      <c r="E5" s="17"/>
      <c r="F5" s="17"/>
    </row>
    <row r="6" spans="1:6" ht="15.75" customHeight="1" x14ac:dyDescent="0.15">
      <c r="A6" s="36" t="s">
        <v>162</v>
      </c>
      <c r="B6" s="38">
        <v>2851</v>
      </c>
      <c r="C6" s="17"/>
      <c r="D6" s="17"/>
      <c r="E6" s="17"/>
      <c r="F6" s="17"/>
    </row>
    <row r="7" spans="1:6" ht="15.75" customHeight="1" x14ac:dyDescent="0.15">
      <c r="A7" s="36" t="s">
        <v>163</v>
      </c>
      <c r="B7" s="38">
        <v>2272</v>
      </c>
      <c r="C7" s="17"/>
      <c r="D7" s="17"/>
      <c r="E7" s="17"/>
      <c r="F7" s="17"/>
    </row>
    <row r="8" spans="1:6" ht="15.75" customHeight="1" x14ac:dyDescent="0.15">
      <c r="A8" s="36" t="s">
        <v>164</v>
      </c>
      <c r="B8" s="38">
        <v>2344</v>
      </c>
      <c r="C8" s="17"/>
      <c r="D8" s="17"/>
      <c r="E8" s="17"/>
      <c r="F8" s="17"/>
    </row>
    <row r="9" spans="1:6" ht="15.75" customHeight="1" x14ac:dyDescent="0.15">
      <c r="A9" s="36" t="s">
        <v>165</v>
      </c>
      <c r="B9" s="38">
        <v>2910</v>
      </c>
      <c r="C9" s="17"/>
      <c r="D9" s="17"/>
      <c r="E9" s="17"/>
      <c r="F9" s="17"/>
    </row>
    <row r="10" spans="1:6" ht="15.75" customHeight="1" x14ac:dyDescent="0.15">
      <c r="A10" s="36" t="s">
        <v>166</v>
      </c>
      <c r="B10" s="38">
        <v>2300</v>
      </c>
      <c r="C10" s="17"/>
      <c r="D10" s="17"/>
      <c r="E10" s="17"/>
      <c r="F10" s="17"/>
    </row>
    <row r="11" spans="1:6" ht="15.75" customHeight="1" x14ac:dyDescent="0.15">
      <c r="A11" s="36" t="s">
        <v>167</v>
      </c>
      <c r="B11" s="38">
        <v>2452</v>
      </c>
      <c r="C11" s="17"/>
      <c r="D11" s="17"/>
      <c r="E11" s="17"/>
      <c r="F11" s="17"/>
    </row>
    <row r="12" spans="1:6" ht="15.75" customHeight="1" x14ac:dyDescent="0.15">
      <c r="A12" s="36" t="s">
        <v>168</v>
      </c>
      <c r="B12" s="38">
        <v>1754</v>
      </c>
      <c r="C12" s="17"/>
      <c r="D12" s="17"/>
      <c r="E12" s="17"/>
      <c r="F12" s="17"/>
    </row>
    <row r="13" spans="1:6" ht="15.75" customHeight="1" x14ac:dyDescent="0.15">
      <c r="A13" s="36" t="s">
        <v>169</v>
      </c>
      <c r="B13" s="38">
        <v>1697</v>
      </c>
      <c r="C13" s="17"/>
      <c r="D13" s="17"/>
      <c r="E13" s="17"/>
      <c r="F13" s="17"/>
    </row>
    <row r="14" spans="1:6" ht="15.75" customHeight="1" x14ac:dyDescent="0.15">
      <c r="A14" s="36" t="s">
        <v>170</v>
      </c>
      <c r="B14" s="38">
        <v>1102</v>
      </c>
      <c r="C14" s="17"/>
      <c r="D14" s="17"/>
      <c r="E14" s="17"/>
      <c r="F14" s="17"/>
    </row>
    <row r="15" spans="1:6" ht="15.75" customHeight="1" x14ac:dyDescent="0.15">
      <c r="A15" s="36" t="s">
        <v>171</v>
      </c>
      <c r="B15" s="38">
        <v>1165</v>
      </c>
      <c r="C15" s="17"/>
      <c r="D15" s="17"/>
      <c r="E15" s="17"/>
      <c r="F15" s="17"/>
    </row>
    <row r="16" spans="1:6" ht="15.75" customHeight="1" x14ac:dyDescent="0.15">
      <c r="A16" s="36" t="s">
        <v>172</v>
      </c>
      <c r="B16" s="39">
        <v>684</v>
      </c>
      <c r="C16" s="17"/>
      <c r="D16" s="17"/>
      <c r="E16" s="17"/>
      <c r="F16" s="17"/>
    </row>
    <row r="17" spans="1:6" ht="15.75" customHeight="1" x14ac:dyDescent="0.15">
      <c r="A17" s="36" t="s">
        <v>123</v>
      </c>
      <c r="B17" s="38">
        <v>1255</v>
      </c>
      <c r="C17" s="17"/>
      <c r="D17" s="17"/>
      <c r="E17" s="17"/>
      <c r="F17" s="17"/>
    </row>
    <row r="18" spans="1:6" ht="15.75" customHeight="1" x14ac:dyDescent="0.15">
      <c r="A18" s="36" t="s">
        <v>124</v>
      </c>
      <c r="B18" s="39">
        <v>777</v>
      </c>
      <c r="C18" s="17"/>
      <c r="D18" s="17"/>
      <c r="E18" s="17"/>
      <c r="F18" s="17"/>
    </row>
    <row r="19" spans="1:6" ht="15.75" customHeight="1" x14ac:dyDescent="0.15">
      <c r="A19" s="36" t="s">
        <v>173</v>
      </c>
      <c r="B19" s="39">
        <v>597</v>
      </c>
      <c r="C19" s="17"/>
      <c r="D19" s="17"/>
      <c r="E19" s="17"/>
      <c r="F19" s="17"/>
    </row>
    <row r="20" spans="1:6" ht="15.75" customHeight="1" x14ac:dyDescent="0.15">
      <c r="A20" s="36" t="s">
        <v>174</v>
      </c>
      <c r="B20" s="39">
        <v>506</v>
      </c>
      <c r="C20" s="17"/>
      <c r="D20" s="17"/>
      <c r="E20" s="17"/>
      <c r="F20" s="17"/>
    </row>
    <row r="21" spans="1:6" ht="15.75" customHeight="1" x14ac:dyDescent="0.15">
      <c r="A21" s="36" t="s">
        <v>175</v>
      </c>
      <c r="B21" s="39">
        <v>125</v>
      </c>
      <c r="C21" s="17"/>
      <c r="D21" s="17"/>
      <c r="E21" s="17"/>
      <c r="F21" s="17"/>
    </row>
    <row r="22" spans="1:6" ht="15.75" customHeight="1" x14ac:dyDescent="0.15">
      <c r="A22" s="36" t="s">
        <v>134</v>
      </c>
      <c r="B22" s="40">
        <v>40983</v>
      </c>
      <c r="C22" s="17"/>
      <c r="D22" s="17"/>
      <c r="E22" s="17"/>
      <c r="F22" s="17"/>
    </row>
    <row r="23" spans="1:6" ht="15.75" customHeight="1" x14ac:dyDescent="0.15">
      <c r="A23" s="36"/>
      <c r="B23" s="36"/>
      <c r="C23" s="17"/>
      <c r="D23" s="17"/>
      <c r="E23" s="17"/>
      <c r="F23" s="17"/>
    </row>
    <row r="24" spans="1:6" ht="15.75" customHeight="1" x14ac:dyDescent="0.15">
      <c r="A24" s="36" t="s">
        <v>10</v>
      </c>
      <c r="B24" s="37"/>
      <c r="C24" s="17"/>
      <c r="D24" s="17"/>
      <c r="E24" s="17"/>
      <c r="F24" s="17"/>
    </row>
    <row r="25" spans="1:6" ht="15.75" customHeight="1" x14ac:dyDescent="0.15">
      <c r="A25" s="36" t="s">
        <v>160</v>
      </c>
      <c r="B25" s="38">
        <v>24962</v>
      </c>
      <c r="C25" s="17"/>
      <c r="D25" s="17"/>
      <c r="E25" s="17"/>
      <c r="F25" s="17"/>
    </row>
    <row r="26" spans="1:6" ht="15.75" customHeight="1" x14ac:dyDescent="0.15">
      <c r="A26" s="36" t="s">
        <v>161</v>
      </c>
      <c r="B26" s="39">
        <v>727</v>
      </c>
      <c r="C26" s="17"/>
      <c r="D26" s="17"/>
      <c r="E26" s="17"/>
      <c r="F26" s="17"/>
    </row>
    <row r="27" spans="1:6" ht="15.75" customHeight="1" x14ac:dyDescent="0.15">
      <c r="A27" s="36" t="s">
        <v>162</v>
      </c>
      <c r="B27" s="38">
        <v>1409</v>
      </c>
      <c r="C27" s="17"/>
      <c r="D27" s="17"/>
      <c r="E27" s="17"/>
      <c r="F27" s="17"/>
    </row>
    <row r="28" spans="1:6" ht="15.75" customHeight="1" x14ac:dyDescent="0.15">
      <c r="A28" s="36" t="s">
        <v>163</v>
      </c>
      <c r="B28" s="38">
        <v>1588</v>
      </c>
      <c r="C28" s="17"/>
      <c r="D28" s="17"/>
      <c r="E28" s="17"/>
      <c r="F28" s="17"/>
    </row>
    <row r="29" spans="1:6" ht="15.75" customHeight="1" x14ac:dyDescent="0.15">
      <c r="A29" s="36" t="s">
        <v>164</v>
      </c>
      <c r="B29" s="38">
        <v>1731</v>
      </c>
      <c r="C29" s="17"/>
      <c r="D29" s="17"/>
      <c r="E29" s="17"/>
      <c r="F29" s="17"/>
    </row>
    <row r="30" spans="1:6" ht="15.75" customHeight="1" x14ac:dyDescent="0.15">
      <c r="A30" s="36" t="s">
        <v>165</v>
      </c>
      <c r="B30" s="38">
        <v>1852</v>
      </c>
      <c r="C30" s="17"/>
      <c r="D30" s="17"/>
      <c r="E30" s="17"/>
      <c r="F30" s="17"/>
    </row>
    <row r="31" spans="1:6" ht="15.75" customHeight="1" x14ac:dyDescent="0.15">
      <c r="A31" s="36" t="s">
        <v>166</v>
      </c>
      <c r="B31" s="38">
        <v>1590</v>
      </c>
      <c r="C31" s="17"/>
      <c r="D31" s="17"/>
      <c r="E31" s="17"/>
      <c r="F31" s="17"/>
    </row>
    <row r="32" spans="1:6" ht="15.75" customHeight="1" x14ac:dyDescent="0.15">
      <c r="A32" s="36" t="s">
        <v>167</v>
      </c>
      <c r="B32" s="38">
        <v>1783</v>
      </c>
      <c r="C32" s="17"/>
      <c r="D32" s="17"/>
      <c r="E32" s="17"/>
      <c r="F32" s="17"/>
    </row>
    <row r="33" spans="1:6" ht="15.75" customHeight="1" x14ac:dyDescent="0.15">
      <c r="A33" s="36" t="s">
        <v>168</v>
      </c>
      <c r="B33" s="38">
        <v>1429</v>
      </c>
      <c r="C33" s="17"/>
      <c r="D33" s="17"/>
      <c r="E33" s="17"/>
      <c r="F33" s="17"/>
    </row>
    <row r="34" spans="1:6" ht="15.75" customHeight="1" x14ac:dyDescent="0.15">
      <c r="A34" s="36" t="s">
        <v>169</v>
      </c>
      <c r="B34" s="38">
        <v>1925</v>
      </c>
      <c r="C34" s="17"/>
      <c r="D34" s="17"/>
      <c r="E34" s="17"/>
      <c r="F34" s="17"/>
    </row>
    <row r="35" spans="1:6" ht="15.75" customHeight="1" x14ac:dyDescent="0.15">
      <c r="A35" s="36" t="s">
        <v>170</v>
      </c>
      <c r="B35" s="38">
        <v>1387</v>
      </c>
      <c r="C35" s="17"/>
      <c r="D35" s="17"/>
      <c r="E35" s="17"/>
      <c r="F35" s="17"/>
    </row>
    <row r="36" spans="1:6" ht="15.75" customHeight="1" x14ac:dyDescent="0.15">
      <c r="A36" s="36" t="s">
        <v>171</v>
      </c>
      <c r="B36" s="38">
        <v>1435</v>
      </c>
      <c r="C36" s="17"/>
      <c r="D36" s="17"/>
      <c r="E36" s="17"/>
      <c r="F36" s="17"/>
    </row>
    <row r="37" spans="1:6" ht="15.75" customHeight="1" x14ac:dyDescent="0.15">
      <c r="A37" s="36" t="s">
        <v>172</v>
      </c>
      <c r="B37" s="38">
        <v>1193</v>
      </c>
      <c r="C37" s="17"/>
      <c r="D37" s="17"/>
      <c r="E37" s="17"/>
      <c r="F37" s="17"/>
    </row>
    <row r="38" spans="1:6" ht="15.75" customHeight="1" x14ac:dyDescent="0.15">
      <c r="A38" s="36" t="s">
        <v>123</v>
      </c>
      <c r="B38" s="38">
        <v>2075</v>
      </c>
      <c r="C38" s="17"/>
      <c r="D38" s="17"/>
      <c r="E38" s="17"/>
      <c r="F38" s="17"/>
    </row>
    <row r="39" spans="1:6" ht="15.75" customHeight="1" x14ac:dyDescent="0.15">
      <c r="A39" s="36" t="s">
        <v>124</v>
      </c>
      <c r="B39" s="38">
        <v>1542</v>
      </c>
      <c r="C39" s="17"/>
      <c r="D39" s="17"/>
      <c r="E39" s="17"/>
      <c r="F39" s="17"/>
    </row>
    <row r="40" spans="1:6" ht="15.75" customHeight="1" x14ac:dyDescent="0.15">
      <c r="A40" s="36" t="s">
        <v>173</v>
      </c>
      <c r="B40" s="38">
        <v>1617</v>
      </c>
      <c r="C40" s="17"/>
      <c r="D40" s="17"/>
      <c r="E40" s="17"/>
      <c r="F40" s="17"/>
    </row>
    <row r="41" spans="1:6" ht="15.75" customHeight="1" x14ac:dyDescent="0.15">
      <c r="A41" s="36" t="s">
        <v>174</v>
      </c>
      <c r="B41" s="38">
        <v>1224</v>
      </c>
      <c r="C41" s="17"/>
      <c r="D41" s="17"/>
      <c r="E41" s="17"/>
      <c r="F41" s="17"/>
    </row>
    <row r="42" spans="1:6" ht="15.75" customHeight="1" x14ac:dyDescent="0.15">
      <c r="A42" s="36" t="s">
        <v>175</v>
      </c>
      <c r="B42" s="39">
        <v>455</v>
      </c>
      <c r="C42" s="17"/>
      <c r="D42" s="17"/>
      <c r="E42" s="17"/>
      <c r="F42" s="17"/>
    </row>
    <row r="43" spans="1:6" ht="15.75" customHeight="1" x14ac:dyDescent="0.15">
      <c r="A43" s="36" t="s">
        <v>134</v>
      </c>
      <c r="B43" s="40">
        <v>60375</v>
      </c>
      <c r="C43" s="17"/>
      <c r="D43" s="17"/>
      <c r="E43" s="17"/>
      <c r="F43" s="17"/>
    </row>
    <row r="44" spans="1:6" ht="15.75" customHeight="1" x14ac:dyDescent="0.15">
      <c r="A44" s="36"/>
      <c r="B44" s="36"/>
      <c r="C44" s="17"/>
      <c r="D44" s="17"/>
      <c r="E44" s="17"/>
      <c r="F44" s="17"/>
    </row>
    <row r="45" spans="1:6" ht="15.75" customHeight="1" x14ac:dyDescent="0.15">
      <c r="A45" s="36" t="s">
        <v>11</v>
      </c>
      <c r="B45" s="37"/>
      <c r="C45" s="17"/>
      <c r="D45" s="17"/>
      <c r="E45" s="17"/>
      <c r="F45" s="17"/>
    </row>
    <row r="46" spans="1:6" ht="15.75" customHeight="1" x14ac:dyDescent="0.15">
      <c r="A46" s="36" t="s">
        <v>160</v>
      </c>
      <c r="B46" s="38">
        <v>28259</v>
      </c>
      <c r="C46" s="17"/>
      <c r="D46" s="17"/>
      <c r="E46" s="17"/>
      <c r="F46" s="17"/>
    </row>
    <row r="47" spans="1:6" ht="15.75" customHeight="1" x14ac:dyDescent="0.15">
      <c r="A47" s="36" t="s">
        <v>161</v>
      </c>
      <c r="B47" s="38">
        <v>3058</v>
      </c>
      <c r="C47" s="17"/>
      <c r="D47" s="17"/>
      <c r="E47" s="17"/>
      <c r="F47" s="17"/>
    </row>
    <row r="48" spans="1:6" ht="15.75" customHeight="1" x14ac:dyDescent="0.15">
      <c r="A48" s="36" t="s">
        <v>162</v>
      </c>
      <c r="B48" s="38">
        <v>4756</v>
      </c>
      <c r="C48" s="17"/>
      <c r="D48" s="17"/>
      <c r="E48" s="17"/>
      <c r="F48" s="17"/>
    </row>
    <row r="49" spans="1:6" ht="15.75" customHeight="1" x14ac:dyDescent="0.15">
      <c r="A49" s="36" t="s">
        <v>163</v>
      </c>
      <c r="B49" s="38">
        <v>2916</v>
      </c>
      <c r="C49" s="17"/>
      <c r="D49" s="17"/>
      <c r="E49" s="17"/>
      <c r="F49" s="17"/>
    </row>
    <row r="50" spans="1:6" ht="15.75" customHeight="1" x14ac:dyDescent="0.15">
      <c r="A50" s="36" t="s">
        <v>164</v>
      </c>
      <c r="B50" s="38">
        <v>2552</v>
      </c>
      <c r="C50" s="17"/>
      <c r="D50" s="17"/>
      <c r="E50" s="17"/>
      <c r="F50" s="17"/>
    </row>
    <row r="51" spans="1:6" ht="15.75" customHeight="1" x14ac:dyDescent="0.15">
      <c r="A51" s="36" t="s">
        <v>165</v>
      </c>
      <c r="B51" s="38">
        <v>2737</v>
      </c>
      <c r="C51" s="17"/>
      <c r="D51" s="17"/>
      <c r="E51" s="17"/>
      <c r="F51" s="17"/>
    </row>
    <row r="52" spans="1:6" ht="15.75" customHeight="1" x14ac:dyDescent="0.15">
      <c r="A52" s="36" t="s">
        <v>166</v>
      </c>
      <c r="B52" s="38">
        <v>1822</v>
      </c>
      <c r="C52" s="17"/>
      <c r="D52" s="17"/>
      <c r="E52" s="17"/>
      <c r="F52" s="17"/>
    </row>
    <row r="53" spans="1:6" ht="15.75" customHeight="1" x14ac:dyDescent="0.15">
      <c r="A53" s="36" t="s">
        <v>167</v>
      </c>
      <c r="B53" s="38">
        <v>2017</v>
      </c>
      <c r="C53" s="17"/>
      <c r="D53" s="17"/>
      <c r="E53" s="17"/>
      <c r="F53" s="17"/>
    </row>
    <row r="54" spans="1:6" ht="15.75" customHeight="1" x14ac:dyDescent="0.15">
      <c r="A54" s="36" t="s">
        <v>168</v>
      </c>
      <c r="B54" s="38">
        <v>1567</v>
      </c>
      <c r="C54" s="17"/>
      <c r="D54" s="17"/>
      <c r="E54" s="17"/>
      <c r="F54" s="17"/>
    </row>
    <row r="55" spans="1:6" ht="15.75" customHeight="1" x14ac:dyDescent="0.15">
      <c r="A55" s="36" t="s">
        <v>169</v>
      </c>
      <c r="B55" s="38">
        <v>1388</v>
      </c>
      <c r="C55" s="17"/>
      <c r="D55" s="17"/>
      <c r="E55" s="17"/>
      <c r="F55" s="17"/>
    </row>
    <row r="56" spans="1:6" ht="15.75" customHeight="1" x14ac:dyDescent="0.15">
      <c r="A56" s="36" t="s">
        <v>170</v>
      </c>
      <c r="B56" s="39">
        <v>988</v>
      </c>
      <c r="C56" s="17"/>
      <c r="D56" s="17"/>
      <c r="E56" s="17"/>
      <c r="F56" s="17"/>
    </row>
    <row r="57" spans="1:6" ht="15.75" customHeight="1" x14ac:dyDescent="0.15">
      <c r="A57" s="36" t="s">
        <v>171</v>
      </c>
      <c r="B57" s="39">
        <v>998</v>
      </c>
      <c r="C57" s="17"/>
      <c r="D57" s="17"/>
      <c r="E57" s="17"/>
      <c r="F57" s="17"/>
    </row>
    <row r="58" spans="1:6" ht="15.75" customHeight="1" x14ac:dyDescent="0.15">
      <c r="A58" s="36" t="s">
        <v>172</v>
      </c>
      <c r="B58" s="39">
        <v>652</v>
      </c>
      <c r="C58" s="17"/>
      <c r="D58" s="17"/>
      <c r="E58" s="17"/>
      <c r="F58" s="17"/>
    </row>
    <row r="59" spans="1:6" ht="15.75" customHeight="1" x14ac:dyDescent="0.15">
      <c r="A59" s="36" t="s">
        <v>123</v>
      </c>
      <c r="B59" s="39">
        <v>782</v>
      </c>
      <c r="C59" s="17"/>
      <c r="D59" s="17"/>
      <c r="E59" s="17"/>
      <c r="F59" s="17"/>
    </row>
    <row r="60" spans="1:6" ht="15.75" customHeight="1" x14ac:dyDescent="0.15">
      <c r="A60" s="36" t="s">
        <v>124</v>
      </c>
      <c r="B60" s="39">
        <v>568</v>
      </c>
      <c r="C60" s="17"/>
      <c r="D60" s="17"/>
      <c r="E60" s="17"/>
      <c r="F60" s="17"/>
    </row>
    <row r="61" spans="1:6" ht="15.75" customHeight="1" x14ac:dyDescent="0.15">
      <c r="A61" s="36" t="s">
        <v>173</v>
      </c>
      <c r="B61" s="39">
        <v>714</v>
      </c>
      <c r="C61" s="17"/>
      <c r="D61" s="17"/>
      <c r="E61" s="17"/>
      <c r="F61" s="17"/>
    </row>
    <row r="62" spans="1:6" ht="15.75" customHeight="1" x14ac:dyDescent="0.15">
      <c r="A62" s="36" t="s">
        <v>174</v>
      </c>
      <c r="B62" s="39">
        <v>521</v>
      </c>
      <c r="C62" s="17"/>
      <c r="D62" s="17"/>
      <c r="E62" s="17"/>
      <c r="F62" s="17"/>
    </row>
    <row r="63" spans="1:6" ht="15.75" customHeight="1" x14ac:dyDescent="0.15">
      <c r="A63" s="36" t="s">
        <v>175</v>
      </c>
      <c r="B63" s="39">
        <v>223</v>
      </c>
      <c r="C63" s="17"/>
      <c r="D63" s="17"/>
      <c r="E63" s="17"/>
      <c r="F63" s="17"/>
    </row>
    <row r="64" spans="1:6" ht="15.75" customHeight="1" x14ac:dyDescent="0.15">
      <c r="A64" s="36" t="s">
        <v>134</v>
      </c>
      <c r="B64" s="40">
        <v>31757</v>
      </c>
      <c r="C64" s="17"/>
      <c r="D64" s="17"/>
      <c r="E64" s="17"/>
      <c r="F64" s="17"/>
    </row>
    <row r="65" spans="1:6" ht="15.75" customHeight="1" x14ac:dyDescent="0.15">
      <c r="A65" s="36"/>
      <c r="B65" s="36"/>
      <c r="C65" s="17"/>
      <c r="D65" s="17"/>
      <c r="E65" s="17"/>
      <c r="F65" s="17"/>
    </row>
    <row r="66" spans="1:6" ht="15.75" customHeight="1" x14ac:dyDescent="0.15">
      <c r="A66" s="36" t="s">
        <v>12</v>
      </c>
      <c r="B66" s="37"/>
      <c r="C66" s="17"/>
      <c r="D66" s="17"/>
      <c r="E66" s="17"/>
      <c r="F66" s="17"/>
    </row>
    <row r="67" spans="1:6" ht="15.75" customHeight="1" x14ac:dyDescent="0.15">
      <c r="A67" s="36" t="s">
        <v>160</v>
      </c>
      <c r="B67" s="38">
        <v>18753</v>
      </c>
      <c r="C67" s="17"/>
      <c r="D67" s="17"/>
      <c r="E67" s="17"/>
      <c r="F67" s="17"/>
    </row>
    <row r="68" spans="1:6" ht="15.75" customHeight="1" x14ac:dyDescent="0.15">
      <c r="A68" s="36" t="s">
        <v>161</v>
      </c>
      <c r="B68" s="39">
        <v>732</v>
      </c>
      <c r="C68" s="17"/>
      <c r="D68" s="17"/>
      <c r="E68" s="17"/>
      <c r="F68" s="17"/>
    </row>
    <row r="69" spans="1:6" ht="15.75" customHeight="1" x14ac:dyDescent="0.15">
      <c r="A69" s="36" t="s">
        <v>162</v>
      </c>
      <c r="B69" s="38">
        <v>1528</v>
      </c>
      <c r="C69" s="17"/>
      <c r="D69" s="17"/>
      <c r="E69" s="17"/>
      <c r="F69" s="17"/>
    </row>
    <row r="70" spans="1:6" ht="15.75" customHeight="1" x14ac:dyDescent="0.15">
      <c r="A70" s="36" t="s">
        <v>163</v>
      </c>
      <c r="B70" s="38">
        <v>1606</v>
      </c>
      <c r="C70" s="17"/>
      <c r="D70" s="17"/>
      <c r="E70" s="17"/>
      <c r="F70" s="17"/>
    </row>
    <row r="71" spans="1:6" ht="15.75" customHeight="1" x14ac:dyDescent="0.15">
      <c r="A71" s="36" t="s">
        <v>164</v>
      </c>
      <c r="B71" s="38">
        <v>1649</v>
      </c>
      <c r="C71" s="17"/>
      <c r="D71" s="17"/>
      <c r="E71" s="17"/>
      <c r="F71" s="17"/>
    </row>
    <row r="72" spans="1:6" ht="15.75" customHeight="1" x14ac:dyDescent="0.15">
      <c r="A72" s="36" t="s">
        <v>165</v>
      </c>
      <c r="B72" s="38">
        <v>1894</v>
      </c>
      <c r="C72" s="17"/>
      <c r="D72" s="17"/>
      <c r="E72" s="17"/>
      <c r="F72" s="17"/>
    </row>
    <row r="73" spans="1:6" ht="15.75" customHeight="1" x14ac:dyDescent="0.15">
      <c r="A73" s="36" t="s">
        <v>166</v>
      </c>
      <c r="B73" s="38">
        <v>1508</v>
      </c>
      <c r="C73" s="17"/>
      <c r="D73" s="17"/>
      <c r="E73" s="17"/>
      <c r="F73" s="17"/>
    </row>
    <row r="74" spans="1:6" ht="15.75" customHeight="1" x14ac:dyDescent="0.15">
      <c r="A74" s="36" t="s">
        <v>167</v>
      </c>
      <c r="B74" s="38">
        <v>1499</v>
      </c>
      <c r="C74" s="17"/>
      <c r="D74" s="17"/>
      <c r="E74" s="17"/>
      <c r="F74" s="17"/>
    </row>
    <row r="75" spans="1:6" ht="15.75" customHeight="1" x14ac:dyDescent="0.15">
      <c r="A75" s="36" t="s">
        <v>168</v>
      </c>
      <c r="B75" s="38">
        <v>1407</v>
      </c>
      <c r="C75" s="17"/>
      <c r="D75" s="17"/>
      <c r="E75" s="17"/>
      <c r="F75" s="17"/>
    </row>
    <row r="76" spans="1:6" ht="15.75" customHeight="1" x14ac:dyDescent="0.15">
      <c r="A76" s="36" t="s">
        <v>169</v>
      </c>
      <c r="B76" s="38">
        <v>1278</v>
      </c>
      <c r="C76" s="17"/>
      <c r="D76" s="17"/>
      <c r="E76" s="17"/>
      <c r="F76" s="17"/>
    </row>
    <row r="77" spans="1:6" ht="15.75" customHeight="1" x14ac:dyDescent="0.15">
      <c r="A77" s="36" t="s">
        <v>170</v>
      </c>
      <c r="B77" s="38">
        <v>1091</v>
      </c>
      <c r="C77" s="17"/>
      <c r="D77" s="17"/>
      <c r="E77" s="17"/>
      <c r="F77" s="17"/>
    </row>
    <row r="78" spans="1:6" ht="15.75" customHeight="1" x14ac:dyDescent="0.15">
      <c r="A78" s="36" t="s">
        <v>171</v>
      </c>
      <c r="B78" s="39">
        <v>852</v>
      </c>
      <c r="C78" s="17"/>
      <c r="D78" s="17"/>
      <c r="E78" s="17"/>
      <c r="F78" s="17"/>
    </row>
    <row r="79" spans="1:6" ht="15.75" customHeight="1" x14ac:dyDescent="0.15">
      <c r="A79" s="36" t="s">
        <v>172</v>
      </c>
      <c r="B79" s="39">
        <v>756</v>
      </c>
      <c r="C79" s="17"/>
      <c r="D79" s="17"/>
      <c r="E79" s="17"/>
      <c r="F79" s="17"/>
    </row>
    <row r="80" spans="1:6" ht="15.75" customHeight="1" x14ac:dyDescent="0.15">
      <c r="A80" s="36" t="s">
        <v>123</v>
      </c>
      <c r="B80" s="38">
        <v>1073</v>
      </c>
      <c r="C80" s="17"/>
      <c r="D80" s="17"/>
      <c r="E80" s="17"/>
      <c r="F80" s="17"/>
    </row>
    <row r="81" spans="1:6" ht="15.75" customHeight="1" x14ac:dyDescent="0.15">
      <c r="A81" s="36" t="s">
        <v>124</v>
      </c>
      <c r="B81" s="39">
        <v>651</v>
      </c>
      <c r="C81" s="17"/>
      <c r="D81" s="17"/>
      <c r="E81" s="17"/>
      <c r="F81" s="17"/>
    </row>
    <row r="82" spans="1:6" ht="15.75" customHeight="1" x14ac:dyDescent="0.15">
      <c r="A82" s="36" t="s">
        <v>173</v>
      </c>
      <c r="B82" s="39">
        <v>666</v>
      </c>
      <c r="C82" s="17"/>
      <c r="D82" s="17"/>
      <c r="E82" s="17"/>
      <c r="F82" s="17"/>
    </row>
    <row r="83" spans="1:6" ht="15.75" customHeight="1" x14ac:dyDescent="0.15">
      <c r="A83" s="36" t="s">
        <v>174</v>
      </c>
      <c r="B83" s="39">
        <v>448</v>
      </c>
      <c r="C83" s="17"/>
      <c r="D83" s="17"/>
      <c r="E83" s="17"/>
      <c r="F83" s="17"/>
    </row>
    <row r="84" spans="1:6" ht="15.75" customHeight="1" x14ac:dyDescent="0.15">
      <c r="A84" s="36" t="s">
        <v>175</v>
      </c>
      <c r="B84" s="39">
        <v>115</v>
      </c>
      <c r="C84" s="17"/>
      <c r="D84" s="17"/>
      <c r="E84" s="17"/>
      <c r="F84" s="17"/>
    </row>
    <row r="85" spans="1:6" ht="15.75" customHeight="1" x14ac:dyDescent="0.15">
      <c r="A85" s="36" t="s">
        <v>134</v>
      </c>
      <c r="B85" s="40">
        <v>46471</v>
      </c>
      <c r="C85" s="17"/>
      <c r="D85" s="17"/>
      <c r="E85" s="17"/>
      <c r="F85" s="17"/>
    </row>
    <row r="86" spans="1:6" ht="15.75" customHeight="1" x14ac:dyDescent="0.15">
      <c r="A86" s="36"/>
      <c r="B86" s="36"/>
      <c r="C86" s="17"/>
      <c r="D86" s="17"/>
      <c r="E86" s="17"/>
      <c r="F86" s="17"/>
    </row>
    <row r="87" spans="1:6" ht="15.75" customHeight="1" x14ac:dyDescent="0.15">
      <c r="A87" s="36" t="s">
        <v>13</v>
      </c>
      <c r="B87" s="37"/>
      <c r="C87" s="17"/>
      <c r="D87" s="17"/>
      <c r="E87" s="17"/>
      <c r="F87" s="17"/>
    </row>
    <row r="88" spans="1:6" ht="15.75" customHeight="1" x14ac:dyDescent="0.15">
      <c r="A88" s="36" t="s">
        <v>160</v>
      </c>
      <c r="B88" s="38">
        <v>14067</v>
      </c>
      <c r="C88" s="17"/>
      <c r="D88" s="17"/>
      <c r="E88" s="17"/>
      <c r="F88" s="17"/>
    </row>
    <row r="89" spans="1:6" ht="15.75" customHeight="1" x14ac:dyDescent="0.15">
      <c r="A89" s="36" t="s">
        <v>161</v>
      </c>
      <c r="B89" s="39">
        <v>697</v>
      </c>
      <c r="C89" s="17"/>
      <c r="D89" s="17"/>
      <c r="E89" s="17"/>
      <c r="F89" s="17"/>
    </row>
    <row r="90" spans="1:6" ht="15.75" customHeight="1" x14ac:dyDescent="0.15">
      <c r="A90" s="36" t="s">
        <v>162</v>
      </c>
      <c r="B90" s="38">
        <v>1408</v>
      </c>
      <c r="C90" s="17"/>
      <c r="D90" s="17"/>
      <c r="E90" s="17"/>
      <c r="F90" s="17"/>
    </row>
    <row r="91" spans="1:6" ht="15.75" customHeight="1" x14ac:dyDescent="0.15">
      <c r="A91" s="36" t="s">
        <v>163</v>
      </c>
      <c r="B91" s="38">
        <v>1353</v>
      </c>
      <c r="C91" s="17"/>
      <c r="D91" s="17"/>
      <c r="E91" s="17"/>
      <c r="F91" s="17"/>
    </row>
    <row r="92" spans="1:6" ht="15.75" customHeight="1" x14ac:dyDescent="0.15">
      <c r="A92" s="36" t="s">
        <v>164</v>
      </c>
      <c r="B92" s="38">
        <v>1096</v>
      </c>
      <c r="C92" s="17"/>
      <c r="D92" s="17"/>
      <c r="E92" s="17"/>
      <c r="F92" s="17"/>
    </row>
    <row r="93" spans="1:6" ht="15.75" customHeight="1" x14ac:dyDescent="0.15">
      <c r="A93" s="36" t="s">
        <v>165</v>
      </c>
      <c r="B93" s="38">
        <v>1281</v>
      </c>
      <c r="C93" s="17"/>
      <c r="D93" s="17"/>
      <c r="E93" s="17"/>
      <c r="F93" s="17"/>
    </row>
    <row r="94" spans="1:6" ht="15.75" customHeight="1" x14ac:dyDescent="0.15">
      <c r="A94" s="36" t="s">
        <v>166</v>
      </c>
      <c r="B94" s="39">
        <v>902</v>
      </c>
      <c r="C94" s="17"/>
      <c r="D94" s="17"/>
      <c r="E94" s="17"/>
      <c r="F94" s="17"/>
    </row>
    <row r="95" spans="1:6" ht="15.75" customHeight="1" x14ac:dyDescent="0.15">
      <c r="A95" s="36" t="s">
        <v>167</v>
      </c>
      <c r="B95" s="38">
        <v>1086</v>
      </c>
      <c r="C95" s="17"/>
      <c r="D95" s="17"/>
      <c r="E95" s="17"/>
      <c r="F95" s="17"/>
    </row>
    <row r="96" spans="1:6" ht="15.75" customHeight="1" x14ac:dyDescent="0.15">
      <c r="A96" s="36" t="s">
        <v>168</v>
      </c>
      <c r="B96" s="38">
        <v>1068</v>
      </c>
      <c r="C96" s="17"/>
      <c r="D96" s="17"/>
      <c r="E96" s="17"/>
      <c r="F96" s="17"/>
    </row>
    <row r="97" spans="1:6" ht="15.75" customHeight="1" x14ac:dyDescent="0.15">
      <c r="A97" s="36" t="s">
        <v>169</v>
      </c>
      <c r="B97" s="38">
        <v>1030</v>
      </c>
      <c r="C97" s="17"/>
      <c r="D97" s="17"/>
      <c r="E97" s="17"/>
      <c r="F97" s="17"/>
    </row>
    <row r="98" spans="1:6" ht="15.75" customHeight="1" x14ac:dyDescent="0.15">
      <c r="A98" s="36" t="s">
        <v>170</v>
      </c>
      <c r="B98" s="39">
        <v>831</v>
      </c>
      <c r="C98" s="17"/>
      <c r="D98" s="17"/>
      <c r="E98" s="17"/>
      <c r="F98" s="17"/>
    </row>
    <row r="99" spans="1:6" ht="15.75" customHeight="1" x14ac:dyDescent="0.15">
      <c r="A99" s="36" t="s">
        <v>171</v>
      </c>
      <c r="B99" s="39">
        <v>697</v>
      </c>
      <c r="C99" s="17"/>
      <c r="D99" s="17"/>
      <c r="E99" s="17"/>
      <c r="F99" s="17"/>
    </row>
    <row r="100" spans="1:6" ht="15.75" customHeight="1" x14ac:dyDescent="0.15">
      <c r="A100" s="36" t="s">
        <v>172</v>
      </c>
      <c r="B100" s="39">
        <v>495</v>
      </c>
      <c r="C100" s="17"/>
      <c r="D100" s="17"/>
      <c r="E100" s="17"/>
      <c r="F100" s="17"/>
    </row>
    <row r="101" spans="1:6" ht="15.75" customHeight="1" x14ac:dyDescent="0.15">
      <c r="A101" s="36" t="s">
        <v>123</v>
      </c>
      <c r="B101" s="39">
        <v>841</v>
      </c>
      <c r="C101" s="17"/>
      <c r="D101" s="17"/>
      <c r="E101" s="17"/>
      <c r="F101" s="17"/>
    </row>
    <row r="102" spans="1:6" ht="15.75" customHeight="1" x14ac:dyDescent="0.15">
      <c r="A102" s="36" t="s">
        <v>124</v>
      </c>
      <c r="B102" s="39">
        <v>432</v>
      </c>
      <c r="C102" s="17"/>
      <c r="D102" s="17"/>
      <c r="E102" s="17"/>
      <c r="F102" s="17"/>
    </row>
    <row r="103" spans="1:6" ht="15.75" customHeight="1" x14ac:dyDescent="0.15">
      <c r="A103" s="36" t="s">
        <v>173</v>
      </c>
      <c r="B103" s="39">
        <v>535</v>
      </c>
      <c r="C103" s="17"/>
      <c r="D103" s="17"/>
      <c r="E103" s="17"/>
      <c r="F103" s="17"/>
    </row>
    <row r="104" spans="1:6" ht="15.75" customHeight="1" x14ac:dyDescent="0.15">
      <c r="A104" s="36" t="s">
        <v>174</v>
      </c>
      <c r="B104" s="39">
        <v>284</v>
      </c>
      <c r="C104" s="17"/>
      <c r="D104" s="17"/>
      <c r="E104" s="17"/>
      <c r="F104" s="17"/>
    </row>
    <row r="105" spans="1:6" ht="15.75" customHeight="1" x14ac:dyDescent="0.15">
      <c r="A105" s="36" t="s">
        <v>175</v>
      </c>
      <c r="B105" s="39">
        <v>31</v>
      </c>
      <c r="C105" s="17"/>
      <c r="D105" s="17"/>
      <c r="E105" s="17"/>
      <c r="F105" s="17"/>
    </row>
    <row r="106" spans="1:6" ht="15.75" customHeight="1" x14ac:dyDescent="0.15">
      <c r="A106" s="36" t="s">
        <v>134</v>
      </c>
      <c r="B106" s="40">
        <v>46226</v>
      </c>
      <c r="C106" s="17"/>
      <c r="D106" s="17"/>
      <c r="E106" s="17"/>
      <c r="F106" s="17"/>
    </row>
    <row r="107" spans="1:6" ht="15.75" customHeight="1" x14ac:dyDescent="0.15">
      <c r="A107" s="36"/>
      <c r="B107" s="36"/>
      <c r="C107" s="17"/>
      <c r="D107" s="17"/>
      <c r="E107" s="17"/>
      <c r="F107" s="17"/>
    </row>
    <row r="108" spans="1:6" ht="15.75" customHeight="1" x14ac:dyDescent="0.15">
      <c r="A108" s="36" t="s">
        <v>14</v>
      </c>
      <c r="B108" s="37"/>
      <c r="C108" s="17"/>
      <c r="D108" s="17"/>
      <c r="E108" s="17"/>
      <c r="F108" s="17"/>
    </row>
    <row r="109" spans="1:6" ht="15.75" customHeight="1" x14ac:dyDescent="0.15">
      <c r="A109" s="36" t="s">
        <v>160</v>
      </c>
      <c r="B109" s="38">
        <v>52167</v>
      </c>
      <c r="C109" s="17"/>
      <c r="D109" s="17"/>
      <c r="E109" s="17"/>
      <c r="F109" s="17"/>
    </row>
    <row r="110" spans="1:6" ht="15.75" customHeight="1" x14ac:dyDescent="0.15">
      <c r="A110" s="36" t="s">
        <v>161</v>
      </c>
      <c r="B110" s="38">
        <v>2775</v>
      </c>
      <c r="C110" s="17"/>
      <c r="D110" s="17"/>
      <c r="E110" s="17"/>
      <c r="F110" s="17"/>
    </row>
    <row r="111" spans="1:6" ht="15.75" customHeight="1" x14ac:dyDescent="0.15">
      <c r="A111" s="36" t="s">
        <v>162</v>
      </c>
      <c r="B111" s="38">
        <v>4666</v>
      </c>
      <c r="C111" s="17"/>
      <c r="D111" s="17"/>
      <c r="E111" s="17"/>
      <c r="F111" s="17"/>
    </row>
    <row r="112" spans="1:6" ht="15.75" customHeight="1" x14ac:dyDescent="0.15">
      <c r="A112" s="36" t="s">
        <v>163</v>
      </c>
      <c r="B112" s="38">
        <v>4176</v>
      </c>
      <c r="C112" s="17"/>
      <c r="D112" s="17"/>
      <c r="E112" s="17"/>
      <c r="F112" s="17"/>
    </row>
    <row r="113" spans="1:6" ht="15.75" customHeight="1" x14ac:dyDescent="0.15">
      <c r="A113" s="36" t="s">
        <v>164</v>
      </c>
      <c r="B113" s="38">
        <v>3912</v>
      </c>
      <c r="C113" s="17"/>
      <c r="D113" s="17"/>
      <c r="E113" s="17"/>
      <c r="F113" s="17"/>
    </row>
    <row r="114" spans="1:6" ht="15.75" customHeight="1" x14ac:dyDescent="0.15">
      <c r="A114" s="36" t="s">
        <v>165</v>
      </c>
      <c r="B114" s="38">
        <v>4915</v>
      </c>
      <c r="C114" s="17"/>
      <c r="D114" s="17"/>
      <c r="E114" s="17"/>
      <c r="F114" s="17"/>
    </row>
    <row r="115" spans="1:6" ht="15.75" customHeight="1" x14ac:dyDescent="0.15">
      <c r="A115" s="36" t="s">
        <v>166</v>
      </c>
      <c r="B115" s="38">
        <v>4113</v>
      </c>
      <c r="C115" s="17"/>
      <c r="D115" s="17"/>
      <c r="E115" s="17"/>
      <c r="F115" s="17"/>
    </row>
    <row r="116" spans="1:6" ht="15.75" customHeight="1" x14ac:dyDescent="0.15">
      <c r="A116" s="36" t="s">
        <v>167</v>
      </c>
      <c r="B116" s="38">
        <v>4286</v>
      </c>
      <c r="C116" s="17"/>
      <c r="D116" s="17"/>
      <c r="E116" s="17"/>
      <c r="F116" s="17"/>
    </row>
    <row r="117" spans="1:6" ht="15.75" customHeight="1" x14ac:dyDescent="0.15">
      <c r="A117" s="36" t="s">
        <v>168</v>
      </c>
      <c r="B117" s="38">
        <v>3598</v>
      </c>
      <c r="C117" s="17"/>
      <c r="D117" s="17"/>
      <c r="E117" s="17"/>
      <c r="F117" s="17"/>
    </row>
    <row r="118" spans="1:6" ht="15.75" customHeight="1" x14ac:dyDescent="0.15">
      <c r="A118" s="36" t="s">
        <v>169</v>
      </c>
      <c r="B118" s="38">
        <v>3857</v>
      </c>
      <c r="C118" s="17"/>
      <c r="D118" s="17"/>
      <c r="E118" s="17"/>
      <c r="F118" s="17"/>
    </row>
    <row r="119" spans="1:6" ht="15.75" customHeight="1" x14ac:dyDescent="0.15">
      <c r="A119" s="36" t="s">
        <v>170</v>
      </c>
      <c r="B119" s="38">
        <v>2269</v>
      </c>
      <c r="C119" s="17"/>
      <c r="D119" s="17"/>
      <c r="E119" s="17"/>
      <c r="F119" s="17"/>
    </row>
    <row r="120" spans="1:6" ht="15.75" customHeight="1" x14ac:dyDescent="0.15">
      <c r="A120" s="36" t="s">
        <v>171</v>
      </c>
      <c r="B120" s="38">
        <v>2245</v>
      </c>
      <c r="C120" s="17"/>
      <c r="D120" s="17"/>
      <c r="E120" s="17"/>
      <c r="F120" s="17"/>
    </row>
    <row r="121" spans="1:6" ht="15.75" customHeight="1" x14ac:dyDescent="0.15">
      <c r="A121" s="36" t="s">
        <v>172</v>
      </c>
      <c r="B121" s="38">
        <v>1522</v>
      </c>
      <c r="C121" s="17"/>
      <c r="D121" s="17"/>
      <c r="E121" s="17"/>
      <c r="F121" s="17"/>
    </row>
    <row r="122" spans="1:6" ht="15.75" customHeight="1" x14ac:dyDescent="0.15">
      <c r="A122" s="36" t="s">
        <v>123</v>
      </c>
      <c r="B122" s="38">
        <v>2618</v>
      </c>
      <c r="C122" s="17"/>
      <c r="D122" s="17"/>
      <c r="E122" s="17"/>
      <c r="F122" s="17"/>
    </row>
    <row r="123" spans="1:6" ht="15.75" customHeight="1" x14ac:dyDescent="0.15">
      <c r="A123" s="36" t="s">
        <v>124</v>
      </c>
      <c r="B123" s="38">
        <v>1866</v>
      </c>
      <c r="C123" s="17"/>
      <c r="D123" s="17"/>
      <c r="E123" s="17"/>
      <c r="F123" s="17"/>
    </row>
    <row r="124" spans="1:6" ht="15.75" customHeight="1" x14ac:dyDescent="0.15">
      <c r="A124" s="36" t="s">
        <v>173</v>
      </c>
      <c r="B124" s="38">
        <v>2275</v>
      </c>
      <c r="C124" s="17"/>
      <c r="D124" s="17"/>
      <c r="E124" s="17"/>
      <c r="F124" s="17"/>
    </row>
    <row r="125" spans="1:6" ht="15.75" customHeight="1" x14ac:dyDescent="0.15">
      <c r="A125" s="36" t="s">
        <v>174</v>
      </c>
      <c r="B125" s="38">
        <v>1984</v>
      </c>
      <c r="C125" s="17"/>
      <c r="D125" s="17"/>
      <c r="E125" s="17"/>
      <c r="F125" s="17"/>
    </row>
    <row r="126" spans="1:6" ht="15.75" customHeight="1" x14ac:dyDescent="0.15">
      <c r="A126" s="36" t="s">
        <v>175</v>
      </c>
      <c r="B126" s="38">
        <v>1090</v>
      </c>
      <c r="C126" s="17"/>
      <c r="D126" s="17"/>
      <c r="E126" s="17"/>
      <c r="F126" s="17"/>
    </row>
    <row r="127" spans="1:6" ht="15.75" customHeight="1" x14ac:dyDescent="0.15">
      <c r="A127" s="36" t="s">
        <v>134</v>
      </c>
      <c r="B127" s="40">
        <v>46837</v>
      </c>
      <c r="C127" s="17"/>
      <c r="D127" s="17"/>
      <c r="E127" s="17"/>
      <c r="F127" s="17"/>
    </row>
    <row r="128" spans="1:6" ht="15.75" customHeight="1" x14ac:dyDescent="0.15">
      <c r="A128" s="36"/>
      <c r="B128" s="36"/>
      <c r="C128" s="17"/>
      <c r="D128" s="17"/>
      <c r="E128" s="17"/>
      <c r="F128" s="17"/>
    </row>
    <row r="129" spans="1:6" ht="15.75" customHeight="1" x14ac:dyDescent="0.15">
      <c r="A129" s="36" t="s">
        <v>15</v>
      </c>
      <c r="B129" s="37"/>
      <c r="C129" s="17"/>
      <c r="D129" s="17"/>
      <c r="E129" s="17"/>
      <c r="F129" s="17"/>
    </row>
    <row r="130" spans="1:6" ht="15.75" customHeight="1" x14ac:dyDescent="0.15">
      <c r="A130" s="36" t="s">
        <v>160</v>
      </c>
      <c r="B130" s="38">
        <v>31781</v>
      </c>
      <c r="C130" s="17"/>
      <c r="D130" s="17"/>
      <c r="E130" s="17"/>
      <c r="F130" s="17"/>
    </row>
    <row r="131" spans="1:6" ht="15.75" customHeight="1" x14ac:dyDescent="0.15">
      <c r="A131" s="36" t="s">
        <v>161</v>
      </c>
      <c r="B131" s="38">
        <v>1659</v>
      </c>
      <c r="C131" s="17"/>
      <c r="D131" s="17"/>
      <c r="E131" s="17"/>
      <c r="F131" s="17"/>
    </row>
    <row r="132" spans="1:6" ht="15.75" customHeight="1" x14ac:dyDescent="0.15">
      <c r="A132" s="36" t="s">
        <v>162</v>
      </c>
      <c r="B132" s="38">
        <v>2405</v>
      </c>
      <c r="C132" s="17"/>
      <c r="D132" s="17"/>
      <c r="E132" s="17"/>
      <c r="F132" s="17"/>
    </row>
    <row r="133" spans="1:6" ht="15.75" customHeight="1" x14ac:dyDescent="0.15">
      <c r="A133" s="36" t="s">
        <v>163</v>
      </c>
      <c r="B133" s="38">
        <v>1903</v>
      </c>
      <c r="C133" s="17"/>
      <c r="D133" s="17"/>
      <c r="E133" s="17"/>
      <c r="F133" s="17"/>
    </row>
    <row r="134" spans="1:6" ht="15.75" customHeight="1" x14ac:dyDescent="0.15">
      <c r="A134" s="36" t="s">
        <v>164</v>
      </c>
      <c r="B134" s="38">
        <v>1838</v>
      </c>
      <c r="C134" s="17"/>
      <c r="D134" s="17"/>
      <c r="E134" s="17"/>
      <c r="F134" s="17"/>
    </row>
    <row r="135" spans="1:6" ht="15.75" customHeight="1" x14ac:dyDescent="0.15">
      <c r="A135" s="36" t="s">
        <v>165</v>
      </c>
      <c r="B135" s="38">
        <v>2581</v>
      </c>
      <c r="C135" s="17"/>
      <c r="D135" s="17"/>
      <c r="E135" s="17"/>
      <c r="F135" s="17"/>
    </row>
    <row r="136" spans="1:6" ht="15.75" customHeight="1" x14ac:dyDescent="0.15">
      <c r="A136" s="36" t="s">
        <v>166</v>
      </c>
      <c r="B136" s="38">
        <v>2300</v>
      </c>
      <c r="C136" s="17"/>
      <c r="D136" s="17"/>
      <c r="E136" s="17"/>
      <c r="F136" s="17"/>
    </row>
    <row r="137" spans="1:6" ht="15.75" customHeight="1" x14ac:dyDescent="0.15">
      <c r="A137" s="36" t="s">
        <v>167</v>
      </c>
      <c r="B137" s="38">
        <v>2738</v>
      </c>
      <c r="C137" s="17"/>
      <c r="D137" s="17"/>
      <c r="E137" s="17"/>
      <c r="F137" s="17"/>
    </row>
    <row r="138" spans="1:6" ht="15.75" customHeight="1" x14ac:dyDescent="0.15">
      <c r="A138" s="36" t="s">
        <v>168</v>
      </c>
      <c r="B138" s="38">
        <v>1874</v>
      </c>
      <c r="C138" s="17"/>
      <c r="D138" s="17"/>
      <c r="E138" s="17"/>
      <c r="F138" s="17"/>
    </row>
    <row r="139" spans="1:6" ht="15.75" customHeight="1" x14ac:dyDescent="0.15">
      <c r="A139" s="36" t="s">
        <v>169</v>
      </c>
      <c r="B139" s="38">
        <v>2399</v>
      </c>
      <c r="C139" s="17"/>
      <c r="D139" s="17"/>
      <c r="E139" s="17"/>
      <c r="F139" s="17"/>
    </row>
    <row r="140" spans="1:6" ht="15.75" customHeight="1" x14ac:dyDescent="0.15">
      <c r="A140" s="36" t="s">
        <v>170</v>
      </c>
      <c r="B140" s="38">
        <v>1478</v>
      </c>
      <c r="C140" s="17"/>
      <c r="D140" s="17"/>
      <c r="E140" s="17"/>
      <c r="F140" s="17"/>
    </row>
    <row r="141" spans="1:6" ht="15.75" customHeight="1" x14ac:dyDescent="0.15">
      <c r="A141" s="36" t="s">
        <v>171</v>
      </c>
      <c r="B141" s="38">
        <v>1496</v>
      </c>
      <c r="C141" s="17"/>
      <c r="D141" s="17"/>
      <c r="E141" s="17"/>
      <c r="F141" s="17"/>
    </row>
    <row r="142" spans="1:6" ht="15.75" customHeight="1" x14ac:dyDescent="0.15">
      <c r="A142" s="36" t="s">
        <v>172</v>
      </c>
      <c r="B142" s="38">
        <v>1072</v>
      </c>
      <c r="C142" s="17"/>
      <c r="D142" s="17"/>
      <c r="E142" s="17"/>
      <c r="F142" s="17"/>
    </row>
    <row r="143" spans="1:6" ht="15.75" customHeight="1" x14ac:dyDescent="0.15">
      <c r="A143" s="36" t="s">
        <v>123</v>
      </c>
      <c r="B143" s="38">
        <v>2170</v>
      </c>
      <c r="C143" s="17"/>
      <c r="D143" s="17"/>
      <c r="E143" s="17"/>
      <c r="F143" s="17"/>
    </row>
    <row r="144" spans="1:6" ht="15.75" customHeight="1" x14ac:dyDescent="0.15">
      <c r="A144" s="36" t="s">
        <v>124</v>
      </c>
      <c r="B144" s="38">
        <v>1294</v>
      </c>
      <c r="C144" s="17"/>
      <c r="D144" s="17"/>
      <c r="E144" s="17"/>
      <c r="F144" s="17"/>
    </row>
    <row r="145" spans="1:6" ht="15.75" customHeight="1" x14ac:dyDescent="0.15">
      <c r="A145" s="36" t="s">
        <v>173</v>
      </c>
      <c r="B145" s="38">
        <v>1636</v>
      </c>
      <c r="C145" s="17"/>
      <c r="D145" s="17"/>
      <c r="E145" s="17"/>
      <c r="F145" s="17"/>
    </row>
    <row r="146" spans="1:6" ht="15.75" customHeight="1" x14ac:dyDescent="0.15">
      <c r="A146" s="36" t="s">
        <v>174</v>
      </c>
      <c r="B146" s="38">
        <v>1852</v>
      </c>
      <c r="C146" s="17"/>
      <c r="D146" s="17"/>
      <c r="E146" s="17"/>
      <c r="F146" s="17"/>
    </row>
    <row r="147" spans="1:6" ht="15.75" customHeight="1" x14ac:dyDescent="0.15">
      <c r="A147" s="36" t="s">
        <v>175</v>
      </c>
      <c r="B147" s="38">
        <v>1086</v>
      </c>
      <c r="C147" s="17"/>
      <c r="D147" s="17"/>
      <c r="E147" s="17"/>
      <c r="F147" s="17"/>
    </row>
    <row r="148" spans="1:6" ht="15.75" customHeight="1" x14ac:dyDescent="0.15">
      <c r="A148" s="36" t="s">
        <v>134</v>
      </c>
      <c r="B148" s="40">
        <v>53416</v>
      </c>
      <c r="C148" s="17"/>
      <c r="D148" s="17"/>
      <c r="E148" s="17"/>
      <c r="F148" s="17"/>
    </row>
    <row r="149" spans="1:6" ht="15.75" customHeight="1" x14ac:dyDescent="0.15">
      <c r="A149" s="36"/>
      <c r="B149" s="36"/>
      <c r="C149" s="17"/>
      <c r="D149" s="17"/>
      <c r="E149" s="17"/>
      <c r="F149" s="17"/>
    </row>
    <row r="150" spans="1:6" ht="15.75" customHeight="1" x14ac:dyDescent="0.15">
      <c r="A150" s="36" t="s">
        <v>16</v>
      </c>
      <c r="B150" s="37"/>
      <c r="C150" s="17"/>
      <c r="D150" s="17"/>
      <c r="E150" s="17"/>
      <c r="F150" s="17"/>
    </row>
    <row r="151" spans="1:6" ht="15.75" customHeight="1" x14ac:dyDescent="0.15">
      <c r="A151" s="36" t="s">
        <v>160</v>
      </c>
      <c r="B151" s="38">
        <v>36488</v>
      </c>
      <c r="C151" s="17"/>
      <c r="D151" s="17"/>
      <c r="E151" s="17"/>
      <c r="F151" s="17"/>
    </row>
    <row r="152" spans="1:6" ht="15.75" customHeight="1" x14ac:dyDescent="0.15">
      <c r="A152" s="36" t="s">
        <v>161</v>
      </c>
      <c r="B152" s="38">
        <v>2163</v>
      </c>
      <c r="C152" s="17"/>
      <c r="D152" s="17"/>
      <c r="E152" s="17"/>
      <c r="F152" s="17"/>
    </row>
    <row r="153" spans="1:6" ht="15.75" customHeight="1" x14ac:dyDescent="0.15">
      <c r="A153" s="36" t="s">
        <v>162</v>
      </c>
      <c r="B153" s="38">
        <v>4047</v>
      </c>
      <c r="C153" s="17"/>
      <c r="D153" s="17"/>
      <c r="E153" s="17"/>
      <c r="F153" s="17"/>
    </row>
    <row r="154" spans="1:6" ht="15.75" customHeight="1" x14ac:dyDescent="0.15">
      <c r="A154" s="36" t="s">
        <v>163</v>
      </c>
      <c r="B154" s="38">
        <v>2336</v>
      </c>
      <c r="C154" s="17"/>
      <c r="D154" s="17"/>
      <c r="E154" s="17"/>
      <c r="F154" s="17"/>
    </row>
    <row r="155" spans="1:6" ht="15.75" customHeight="1" x14ac:dyDescent="0.15">
      <c r="A155" s="36" t="s">
        <v>164</v>
      </c>
      <c r="B155" s="38">
        <v>2004</v>
      </c>
      <c r="C155" s="17"/>
      <c r="D155" s="17"/>
      <c r="E155" s="17"/>
      <c r="F155" s="17"/>
    </row>
    <row r="156" spans="1:6" ht="15.75" customHeight="1" x14ac:dyDescent="0.15">
      <c r="A156" s="36" t="s">
        <v>165</v>
      </c>
      <c r="B156" s="38">
        <v>2384</v>
      </c>
      <c r="C156" s="17"/>
      <c r="D156" s="17"/>
      <c r="E156" s="17"/>
      <c r="F156" s="17"/>
    </row>
    <row r="157" spans="1:6" ht="15.75" customHeight="1" x14ac:dyDescent="0.15">
      <c r="A157" s="36" t="s">
        <v>166</v>
      </c>
      <c r="B157" s="38">
        <v>1974</v>
      </c>
      <c r="C157" s="17"/>
      <c r="D157" s="17"/>
      <c r="E157" s="17"/>
      <c r="F157" s="17"/>
    </row>
    <row r="158" spans="1:6" ht="15.75" customHeight="1" x14ac:dyDescent="0.15">
      <c r="A158" s="36" t="s">
        <v>167</v>
      </c>
      <c r="B158" s="38">
        <v>2636</v>
      </c>
      <c r="C158" s="17"/>
      <c r="D158" s="17"/>
      <c r="E158" s="17"/>
      <c r="F158" s="17"/>
    </row>
    <row r="159" spans="1:6" ht="15.75" customHeight="1" x14ac:dyDescent="0.15">
      <c r="A159" s="36" t="s">
        <v>168</v>
      </c>
      <c r="B159" s="38">
        <v>1589</v>
      </c>
      <c r="C159" s="17"/>
      <c r="D159" s="17"/>
      <c r="E159" s="17"/>
      <c r="F159" s="17"/>
    </row>
    <row r="160" spans="1:6" ht="15.75" customHeight="1" x14ac:dyDescent="0.15">
      <c r="A160" s="36" t="s">
        <v>169</v>
      </c>
      <c r="B160" s="38">
        <v>2278</v>
      </c>
      <c r="C160" s="17"/>
      <c r="D160" s="17"/>
      <c r="E160" s="17"/>
      <c r="F160" s="17"/>
    </row>
    <row r="161" spans="1:6" ht="15.75" customHeight="1" x14ac:dyDescent="0.15">
      <c r="A161" s="36" t="s">
        <v>170</v>
      </c>
      <c r="B161" s="38">
        <v>1252</v>
      </c>
      <c r="C161" s="17"/>
      <c r="D161" s="17"/>
      <c r="E161" s="17"/>
      <c r="F161" s="17"/>
    </row>
    <row r="162" spans="1:6" ht="15.75" customHeight="1" x14ac:dyDescent="0.15">
      <c r="A162" s="36" t="s">
        <v>171</v>
      </c>
      <c r="B162" s="38">
        <v>1524</v>
      </c>
      <c r="C162" s="17"/>
      <c r="D162" s="17"/>
      <c r="E162" s="17"/>
      <c r="F162" s="17"/>
    </row>
    <row r="163" spans="1:6" ht="15.75" customHeight="1" x14ac:dyDescent="0.15">
      <c r="A163" s="36" t="s">
        <v>172</v>
      </c>
      <c r="B163" s="39">
        <v>997</v>
      </c>
      <c r="C163" s="17"/>
      <c r="D163" s="17"/>
      <c r="E163" s="17"/>
      <c r="F163" s="17"/>
    </row>
    <row r="164" spans="1:6" ht="15.75" customHeight="1" x14ac:dyDescent="0.15">
      <c r="A164" s="36" t="s">
        <v>123</v>
      </c>
      <c r="B164" s="38">
        <v>1790</v>
      </c>
      <c r="C164" s="17"/>
      <c r="D164" s="17"/>
      <c r="E164" s="17"/>
      <c r="F164" s="17"/>
    </row>
    <row r="165" spans="1:6" ht="15.75" customHeight="1" x14ac:dyDescent="0.15">
      <c r="A165" s="36" t="s">
        <v>124</v>
      </c>
      <c r="B165" s="38">
        <v>1325</v>
      </c>
      <c r="C165" s="17"/>
      <c r="D165" s="17"/>
      <c r="E165" s="17"/>
      <c r="F165" s="17"/>
    </row>
    <row r="166" spans="1:6" ht="15.75" customHeight="1" x14ac:dyDescent="0.15">
      <c r="A166" s="36" t="s">
        <v>173</v>
      </c>
      <c r="B166" s="38">
        <v>2166</v>
      </c>
      <c r="C166" s="17"/>
      <c r="D166" s="17"/>
      <c r="E166" s="17"/>
      <c r="F166" s="17"/>
    </row>
    <row r="167" spans="1:6" ht="15.75" customHeight="1" x14ac:dyDescent="0.15">
      <c r="A167" s="36" t="s">
        <v>174</v>
      </c>
      <c r="B167" s="38">
        <v>2579</v>
      </c>
      <c r="C167" s="17"/>
      <c r="D167" s="17"/>
      <c r="E167" s="17"/>
      <c r="F167" s="17"/>
    </row>
    <row r="168" spans="1:6" ht="15.75" customHeight="1" x14ac:dyDescent="0.15">
      <c r="A168" s="36" t="s">
        <v>175</v>
      </c>
      <c r="B168" s="38">
        <v>3444</v>
      </c>
      <c r="C168" s="17"/>
      <c r="D168" s="17"/>
      <c r="E168" s="17"/>
      <c r="F168" s="17"/>
    </row>
    <row r="169" spans="1:6" ht="15.75" customHeight="1" x14ac:dyDescent="0.15">
      <c r="A169" s="36" t="s">
        <v>134</v>
      </c>
      <c r="B169" s="40">
        <v>54827</v>
      </c>
      <c r="C169" s="17"/>
      <c r="D169" s="17"/>
      <c r="E169" s="17"/>
      <c r="F169" s="17"/>
    </row>
    <row r="170" spans="1:6" ht="15.75" customHeight="1" x14ac:dyDescent="0.15">
      <c r="A170" s="36"/>
      <c r="B170" s="36"/>
      <c r="C170" s="17"/>
      <c r="D170" s="17"/>
      <c r="E170" s="17"/>
      <c r="F170" s="17"/>
    </row>
    <row r="171" spans="1:6" ht="15.75" customHeight="1" x14ac:dyDescent="0.15">
      <c r="A171" s="36" t="s">
        <v>17</v>
      </c>
      <c r="B171" s="37"/>
      <c r="C171" s="17"/>
      <c r="D171" s="17"/>
      <c r="E171" s="17"/>
      <c r="F171" s="17"/>
    </row>
    <row r="172" spans="1:6" ht="15.75" customHeight="1" x14ac:dyDescent="0.15">
      <c r="A172" s="36" t="s">
        <v>160</v>
      </c>
      <c r="B172" s="38">
        <v>4715</v>
      </c>
      <c r="C172" s="17"/>
      <c r="D172" s="17"/>
      <c r="E172" s="17"/>
      <c r="F172" s="17"/>
    </row>
    <row r="173" spans="1:6" ht="15.75" customHeight="1" x14ac:dyDescent="0.15">
      <c r="A173" s="36" t="s">
        <v>161</v>
      </c>
      <c r="B173" s="39">
        <v>72</v>
      </c>
      <c r="C173" s="17"/>
      <c r="D173" s="17"/>
      <c r="E173" s="17"/>
      <c r="F173" s="17"/>
    </row>
    <row r="174" spans="1:6" ht="15.75" customHeight="1" x14ac:dyDescent="0.15">
      <c r="A174" s="36" t="s">
        <v>162</v>
      </c>
      <c r="B174" s="39">
        <v>173</v>
      </c>
      <c r="C174" s="17"/>
      <c r="D174" s="17"/>
      <c r="E174" s="17"/>
      <c r="F174" s="17"/>
    </row>
    <row r="175" spans="1:6" ht="15.75" customHeight="1" x14ac:dyDescent="0.15">
      <c r="A175" s="36" t="s">
        <v>163</v>
      </c>
      <c r="B175" s="39">
        <v>214</v>
      </c>
      <c r="C175" s="17"/>
      <c r="D175" s="17"/>
      <c r="E175" s="17"/>
      <c r="F175" s="17"/>
    </row>
    <row r="176" spans="1:6" ht="15.75" customHeight="1" x14ac:dyDescent="0.15">
      <c r="A176" s="36" t="s">
        <v>164</v>
      </c>
      <c r="B176" s="39">
        <v>303</v>
      </c>
      <c r="C176" s="17"/>
      <c r="D176" s="17"/>
      <c r="E176" s="17"/>
      <c r="F176" s="17"/>
    </row>
    <row r="177" spans="1:6" ht="15.75" customHeight="1" x14ac:dyDescent="0.15">
      <c r="A177" s="36" t="s">
        <v>165</v>
      </c>
      <c r="B177" s="39">
        <v>288</v>
      </c>
      <c r="C177" s="17"/>
      <c r="D177" s="17"/>
      <c r="E177" s="17"/>
      <c r="F177" s="17"/>
    </row>
    <row r="178" spans="1:6" ht="15.75" customHeight="1" x14ac:dyDescent="0.15">
      <c r="A178" s="36" t="s">
        <v>166</v>
      </c>
      <c r="B178" s="39">
        <v>287</v>
      </c>
      <c r="C178" s="17"/>
      <c r="D178" s="17"/>
      <c r="E178" s="17"/>
      <c r="F178" s="17"/>
    </row>
    <row r="179" spans="1:6" ht="15.75" customHeight="1" x14ac:dyDescent="0.15">
      <c r="A179" s="36" t="s">
        <v>167</v>
      </c>
      <c r="B179" s="39">
        <v>251</v>
      </c>
      <c r="C179" s="17"/>
      <c r="D179" s="17"/>
      <c r="E179" s="17"/>
      <c r="F179" s="17"/>
    </row>
    <row r="180" spans="1:6" ht="15.75" customHeight="1" x14ac:dyDescent="0.15">
      <c r="A180" s="36" t="s">
        <v>168</v>
      </c>
      <c r="B180" s="39">
        <v>294</v>
      </c>
      <c r="C180" s="17"/>
      <c r="D180" s="17"/>
      <c r="E180" s="17"/>
      <c r="F180" s="17"/>
    </row>
    <row r="181" spans="1:6" ht="15.75" customHeight="1" x14ac:dyDescent="0.15">
      <c r="A181" s="36" t="s">
        <v>169</v>
      </c>
      <c r="B181" s="39">
        <v>347</v>
      </c>
      <c r="C181" s="17"/>
      <c r="D181" s="17"/>
      <c r="E181" s="17"/>
      <c r="F181" s="17"/>
    </row>
    <row r="182" spans="1:6" ht="15.75" customHeight="1" x14ac:dyDescent="0.15">
      <c r="A182" s="36" t="s">
        <v>170</v>
      </c>
      <c r="B182" s="39">
        <v>357</v>
      </c>
      <c r="C182" s="17"/>
      <c r="D182" s="17"/>
      <c r="E182" s="17"/>
      <c r="F182" s="17"/>
    </row>
    <row r="183" spans="1:6" ht="15.75" customHeight="1" x14ac:dyDescent="0.15">
      <c r="A183" s="36" t="s">
        <v>171</v>
      </c>
      <c r="B183" s="39">
        <v>296</v>
      </c>
      <c r="C183" s="17"/>
      <c r="D183" s="17"/>
      <c r="E183" s="17"/>
      <c r="F183" s="17"/>
    </row>
    <row r="184" spans="1:6" ht="15.75" customHeight="1" x14ac:dyDescent="0.15">
      <c r="A184" s="36" t="s">
        <v>172</v>
      </c>
      <c r="B184" s="39">
        <v>244</v>
      </c>
      <c r="C184" s="17"/>
      <c r="D184" s="17"/>
      <c r="E184" s="17"/>
      <c r="F184" s="17"/>
    </row>
    <row r="185" spans="1:6" ht="15.75" customHeight="1" x14ac:dyDescent="0.15">
      <c r="A185" s="36" t="s">
        <v>123</v>
      </c>
      <c r="B185" s="39">
        <v>521</v>
      </c>
      <c r="C185" s="17"/>
      <c r="D185" s="17"/>
      <c r="E185" s="17"/>
      <c r="F185" s="17"/>
    </row>
    <row r="186" spans="1:6" ht="15.75" customHeight="1" x14ac:dyDescent="0.15">
      <c r="A186" s="36" t="s">
        <v>124</v>
      </c>
      <c r="B186" s="39">
        <v>359</v>
      </c>
      <c r="C186" s="17"/>
      <c r="D186" s="17"/>
      <c r="E186" s="17"/>
      <c r="F186" s="17"/>
    </row>
    <row r="187" spans="1:6" ht="15.75" customHeight="1" x14ac:dyDescent="0.15">
      <c r="A187" s="36" t="s">
        <v>173</v>
      </c>
      <c r="B187" s="39">
        <v>362</v>
      </c>
      <c r="C187" s="17"/>
      <c r="D187" s="17"/>
      <c r="E187" s="17"/>
      <c r="F187" s="17"/>
    </row>
    <row r="188" spans="1:6" ht="15.75" customHeight="1" x14ac:dyDescent="0.15">
      <c r="A188" s="36" t="s">
        <v>174</v>
      </c>
      <c r="B188" s="39">
        <v>256</v>
      </c>
      <c r="C188" s="17"/>
      <c r="D188" s="17"/>
      <c r="E188" s="17"/>
      <c r="F188" s="17"/>
    </row>
    <row r="189" spans="1:6" ht="15.75" customHeight="1" x14ac:dyDescent="0.15">
      <c r="A189" s="36" t="s">
        <v>175</v>
      </c>
      <c r="B189" s="39">
        <v>91</v>
      </c>
      <c r="C189" s="17"/>
      <c r="D189" s="17"/>
      <c r="E189" s="17"/>
      <c r="F189" s="17"/>
    </row>
    <row r="190" spans="1:6" ht="15.75" customHeight="1" x14ac:dyDescent="0.15">
      <c r="A190" s="36" t="s">
        <v>134</v>
      </c>
      <c r="B190" s="40">
        <v>68973</v>
      </c>
      <c r="C190" s="17"/>
      <c r="D190" s="17"/>
      <c r="E190" s="17"/>
      <c r="F190" s="17"/>
    </row>
    <row r="191" spans="1:6" ht="15.75" customHeight="1" x14ac:dyDescent="0.15">
      <c r="A191" s="36"/>
      <c r="B191" s="36"/>
      <c r="C191" s="17"/>
      <c r="D191" s="17"/>
      <c r="E191" s="17"/>
      <c r="F191" s="17"/>
    </row>
    <row r="192" spans="1:6" ht="15.75" customHeight="1" x14ac:dyDescent="0.15">
      <c r="A192" s="36" t="s">
        <v>18</v>
      </c>
      <c r="B192" s="37"/>
      <c r="C192" s="17"/>
      <c r="D192" s="17"/>
      <c r="E192" s="17"/>
      <c r="F192" s="17"/>
    </row>
    <row r="193" spans="1:6" ht="15.75" customHeight="1" x14ac:dyDescent="0.15">
      <c r="A193" s="36" t="s">
        <v>160</v>
      </c>
      <c r="B193" s="38">
        <v>14995</v>
      </c>
      <c r="C193" s="17"/>
      <c r="D193" s="17"/>
      <c r="E193" s="17"/>
      <c r="F193" s="17"/>
    </row>
    <row r="194" spans="1:6" ht="15.75" customHeight="1" x14ac:dyDescent="0.15">
      <c r="A194" s="36" t="s">
        <v>161</v>
      </c>
      <c r="B194" s="39">
        <v>225</v>
      </c>
      <c r="C194" s="17"/>
      <c r="D194" s="17"/>
      <c r="E194" s="17"/>
      <c r="F194" s="17"/>
    </row>
    <row r="195" spans="1:6" ht="15.75" customHeight="1" x14ac:dyDescent="0.15">
      <c r="A195" s="36" t="s">
        <v>162</v>
      </c>
      <c r="B195" s="39">
        <v>722</v>
      </c>
      <c r="C195" s="17"/>
      <c r="D195" s="17"/>
      <c r="E195" s="17"/>
      <c r="F195" s="17"/>
    </row>
    <row r="196" spans="1:6" ht="15.75" customHeight="1" x14ac:dyDescent="0.15">
      <c r="A196" s="36" t="s">
        <v>163</v>
      </c>
      <c r="B196" s="39">
        <v>756</v>
      </c>
      <c r="C196" s="17"/>
      <c r="D196" s="17"/>
      <c r="E196" s="17"/>
      <c r="F196" s="17"/>
    </row>
    <row r="197" spans="1:6" ht="15.75" customHeight="1" x14ac:dyDescent="0.15">
      <c r="A197" s="36" t="s">
        <v>164</v>
      </c>
      <c r="B197" s="39">
        <v>815</v>
      </c>
      <c r="C197" s="17"/>
      <c r="D197" s="17"/>
      <c r="E197" s="17"/>
      <c r="F197" s="17"/>
    </row>
    <row r="198" spans="1:6" ht="15.75" customHeight="1" x14ac:dyDescent="0.15">
      <c r="A198" s="36" t="s">
        <v>165</v>
      </c>
      <c r="B198" s="38">
        <v>1017</v>
      </c>
      <c r="C198" s="17"/>
      <c r="D198" s="17"/>
      <c r="E198" s="17"/>
      <c r="F198" s="17"/>
    </row>
    <row r="199" spans="1:6" ht="15.75" customHeight="1" x14ac:dyDescent="0.15">
      <c r="A199" s="36" t="s">
        <v>166</v>
      </c>
      <c r="B199" s="39">
        <v>675</v>
      </c>
      <c r="C199" s="17"/>
      <c r="D199" s="17"/>
      <c r="E199" s="17"/>
      <c r="F199" s="17"/>
    </row>
    <row r="200" spans="1:6" ht="15.75" customHeight="1" x14ac:dyDescent="0.15">
      <c r="A200" s="36" t="s">
        <v>167</v>
      </c>
      <c r="B200" s="38">
        <v>1020</v>
      </c>
      <c r="C200" s="17"/>
      <c r="D200" s="17"/>
      <c r="E200" s="17"/>
      <c r="F200" s="17"/>
    </row>
    <row r="201" spans="1:6" ht="15.75" customHeight="1" x14ac:dyDescent="0.15">
      <c r="A201" s="36" t="s">
        <v>168</v>
      </c>
      <c r="B201" s="39">
        <v>695</v>
      </c>
      <c r="C201" s="17"/>
      <c r="D201" s="17"/>
      <c r="E201" s="17"/>
      <c r="F201" s="17"/>
    </row>
    <row r="202" spans="1:6" ht="15.75" customHeight="1" x14ac:dyDescent="0.15">
      <c r="A202" s="36" t="s">
        <v>169</v>
      </c>
      <c r="B202" s="38">
        <v>1077</v>
      </c>
      <c r="C202" s="17"/>
      <c r="D202" s="17"/>
      <c r="E202" s="17"/>
      <c r="F202" s="17"/>
    </row>
    <row r="203" spans="1:6" ht="15.75" customHeight="1" x14ac:dyDescent="0.15">
      <c r="A203" s="36" t="s">
        <v>170</v>
      </c>
      <c r="B203" s="39">
        <v>987</v>
      </c>
      <c r="C203" s="17"/>
      <c r="D203" s="17"/>
      <c r="E203" s="17"/>
      <c r="F203" s="17"/>
    </row>
    <row r="204" spans="1:6" ht="15.75" customHeight="1" x14ac:dyDescent="0.15">
      <c r="A204" s="36" t="s">
        <v>171</v>
      </c>
      <c r="B204" s="39">
        <v>958</v>
      </c>
      <c r="C204" s="17"/>
      <c r="D204" s="17"/>
      <c r="E204" s="17"/>
      <c r="F204" s="17"/>
    </row>
    <row r="205" spans="1:6" ht="15.75" customHeight="1" x14ac:dyDescent="0.15">
      <c r="A205" s="36" t="s">
        <v>172</v>
      </c>
      <c r="B205" s="39">
        <v>965</v>
      </c>
      <c r="C205" s="17"/>
      <c r="D205" s="17"/>
      <c r="E205" s="17"/>
      <c r="F205" s="17"/>
    </row>
    <row r="206" spans="1:6" ht="15.75" customHeight="1" x14ac:dyDescent="0.15">
      <c r="A206" s="36" t="s">
        <v>123</v>
      </c>
      <c r="B206" s="38">
        <v>1499</v>
      </c>
      <c r="C206" s="17"/>
      <c r="D206" s="17"/>
      <c r="E206" s="17"/>
      <c r="F206" s="17"/>
    </row>
    <row r="207" spans="1:6" ht="15.75" customHeight="1" x14ac:dyDescent="0.15">
      <c r="A207" s="36" t="s">
        <v>124</v>
      </c>
      <c r="B207" s="38">
        <v>1143</v>
      </c>
      <c r="C207" s="17"/>
      <c r="D207" s="17"/>
      <c r="E207" s="17"/>
      <c r="F207" s="17"/>
    </row>
    <row r="208" spans="1:6" ht="15.75" customHeight="1" x14ac:dyDescent="0.15">
      <c r="A208" s="36" t="s">
        <v>173</v>
      </c>
      <c r="B208" s="38">
        <v>1476</v>
      </c>
      <c r="C208" s="17"/>
      <c r="D208" s="17"/>
      <c r="E208" s="17"/>
      <c r="F208" s="17"/>
    </row>
    <row r="209" spans="1:6" ht="15.75" customHeight="1" x14ac:dyDescent="0.15">
      <c r="A209" s="36" t="s">
        <v>174</v>
      </c>
      <c r="B209" s="39">
        <v>817</v>
      </c>
      <c r="C209" s="17"/>
      <c r="D209" s="17"/>
      <c r="E209" s="17"/>
      <c r="F209" s="17"/>
    </row>
    <row r="210" spans="1:6" ht="15.75" customHeight="1" x14ac:dyDescent="0.15">
      <c r="A210" s="36" t="s">
        <v>175</v>
      </c>
      <c r="B210" s="39">
        <v>148</v>
      </c>
      <c r="C210" s="17"/>
      <c r="D210" s="17"/>
      <c r="E210" s="17"/>
      <c r="F210" s="17"/>
    </row>
    <row r="211" spans="1:6" ht="15.75" customHeight="1" x14ac:dyDescent="0.15">
      <c r="A211" s="36" t="s">
        <v>134</v>
      </c>
      <c r="B211" s="40">
        <v>70019</v>
      </c>
      <c r="C211" s="17"/>
      <c r="D211" s="17"/>
      <c r="E211" s="17"/>
      <c r="F211" s="17"/>
    </row>
    <row r="212" spans="1:6" ht="15.75" customHeight="1" x14ac:dyDescent="0.15">
      <c r="A212" s="36"/>
      <c r="B212" s="36"/>
      <c r="C212" s="17"/>
      <c r="D212" s="17"/>
      <c r="E212" s="17"/>
      <c r="F212" s="17"/>
    </row>
    <row r="213" spans="1:6" ht="15.75" customHeight="1" x14ac:dyDescent="0.15">
      <c r="A213" s="36" t="s">
        <v>19</v>
      </c>
      <c r="B213" s="37"/>
      <c r="C213" s="17"/>
      <c r="D213" s="17"/>
      <c r="E213" s="17"/>
      <c r="F213" s="17"/>
    </row>
    <row r="214" spans="1:6" ht="15.75" customHeight="1" x14ac:dyDescent="0.15">
      <c r="A214" s="36" t="s">
        <v>160</v>
      </c>
      <c r="B214" s="38">
        <v>9914</v>
      </c>
      <c r="C214" s="17"/>
      <c r="D214" s="17"/>
      <c r="E214" s="17"/>
      <c r="F214" s="17"/>
    </row>
    <row r="215" spans="1:6" ht="15.75" customHeight="1" x14ac:dyDescent="0.15">
      <c r="A215" s="36" t="s">
        <v>161</v>
      </c>
      <c r="B215" s="39">
        <v>196</v>
      </c>
      <c r="C215" s="17"/>
      <c r="D215" s="17"/>
      <c r="E215" s="17"/>
      <c r="F215" s="17"/>
    </row>
    <row r="216" spans="1:6" ht="15.75" customHeight="1" x14ac:dyDescent="0.15">
      <c r="A216" s="36" t="s">
        <v>162</v>
      </c>
      <c r="B216" s="39">
        <v>551</v>
      </c>
      <c r="C216" s="17"/>
      <c r="D216" s="17"/>
      <c r="E216" s="17"/>
      <c r="F216" s="17"/>
    </row>
    <row r="217" spans="1:6" ht="15.75" customHeight="1" x14ac:dyDescent="0.15">
      <c r="A217" s="36" t="s">
        <v>163</v>
      </c>
      <c r="B217" s="39">
        <v>684</v>
      </c>
      <c r="C217" s="17"/>
      <c r="D217" s="17"/>
      <c r="E217" s="17"/>
      <c r="F217" s="17"/>
    </row>
    <row r="218" spans="1:6" ht="15.75" customHeight="1" x14ac:dyDescent="0.15">
      <c r="A218" s="36" t="s">
        <v>164</v>
      </c>
      <c r="B218" s="39">
        <v>669</v>
      </c>
      <c r="C218" s="17"/>
      <c r="D218" s="17"/>
      <c r="E218" s="17"/>
      <c r="F218" s="17"/>
    </row>
    <row r="219" spans="1:6" ht="15.75" customHeight="1" x14ac:dyDescent="0.15">
      <c r="A219" s="36" t="s">
        <v>165</v>
      </c>
      <c r="B219" s="39">
        <v>687</v>
      </c>
      <c r="C219" s="17"/>
      <c r="D219" s="17"/>
      <c r="E219" s="17"/>
      <c r="F219" s="17"/>
    </row>
    <row r="220" spans="1:6" ht="15.75" customHeight="1" x14ac:dyDescent="0.15">
      <c r="A220" s="36" t="s">
        <v>166</v>
      </c>
      <c r="B220" s="39">
        <v>682</v>
      </c>
      <c r="C220" s="17"/>
      <c r="D220" s="17"/>
      <c r="E220" s="17"/>
      <c r="F220" s="17"/>
    </row>
    <row r="221" spans="1:6" ht="15.75" customHeight="1" x14ac:dyDescent="0.15">
      <c r="A221" s="36" t="s">
        <v>167</v>
      </c>
      <c r="B221" s="39">
        <v>688</v>
      </c>
      <c r="C221" s="17"/>
      <c r="D221" s="17"/>
      <c r="E221" s="17"/>
      <c r="F221" s="17"/>
    </row>
    <row r="222" spans="1:6" ht="15.75" customHeight="1" x14ac:dyDescent="0.15">
      <c r="A222" s="36" t="s">
        <v>168</v>
      </c>
      <c r="B222" s="39">
        <v>532</v>
      </c>
      <c r="C222" s="17"/>
      <c r="D222" s="17"/>
      <c r="E222" s="17"/>
      <c r="F222" s="17"/>
    </row>
    <row r="223" spans="1:6" ht="15.75" customHeight="1" x14ac:dyDescent="0.15">
      <c r="A223" s="36" t="s">
        <v>169</v>
      </c>
      <c r="B223" s="39">
        <v>785</v>
      </c>
      <c r="C223" s="17"/>
      <c r="D223" s="17"/>
      <c r="E223" s="17"/>
      <c r="F223" s="17"/>
    </row>
    <row r="224" spans="1:6" ht="15.75" customHeight="1" x14ac:dyDescent="0.15">
      <c r="A224" s="36" t="s">
        <v>170</v>
      </c>
      <c r="B224" s="39">
        <v>632</v>
      </c>
      <c r="C224" s="17"/>
      <c r="D224" s="17"/>
      <c r="E224" s="17"/>
      <c r="F224" s="17"/>
    </row>
    <row r="225" spans="1:6" ht="15.75" customHeight="1" x14ac:dyDescent="0.15">
      <c r="A225" s="36" t="s">
        <v>171</v>
      </c>
      <c r="B225" s="39">
        <v>669</v>
      </c>
      <c r="C225" s="17"/>
      <c r="D225" s="17"/>
      <c r="E225" s="17"/>
      <c r="F225" s="17"/>
    </row>
    <row r="226" spans="1:6" ht="15.75" customHeight="1" x14ac:dyDescent="0.15">
      <c r="A226" s="36" t="s">
        <v>172</v>
      </c>
      <c r="B226" s="39">
        <v>541</v>
      </c>
      <c r="C226" s="17"/>
      <c r="D226" s="17"/>
      <c r="E226" s="17"/>
      <c r="F226" s="17"/>
    </row>
    <row r="227" spans="1:6" ht="15.75" customHeight="1" x14ac:dyDescent="0.15">
      <c r="A227" s="36" t="s">
        <v>123</v>
      </c>
      <c r="B227" s="39">
        <v>787</v>
      </c>
      <c r="C227" s="17"/>
      <c r="D227" s="17"/>
      <c r="E227" s="17"/>
      <c r="F227" s="17"/>
    </row>
    <row r="228" spans="1:6" ht="15.75" customHeight="1" x14ac:dyDescent="0.15">
      <c r="A228" s="36" t="s">
        <v>124</v>
      </c>
      <c r="B228" s="39">
        <v>587</v>
      </c>
      <c r="C228" s="17"/>
      <c r="D228" s="17"/>
      <c r="E228" s="17"/>
      <c r="F228" s="17"/>
    </row>
    <row r="229" spans="1:6" ht="15.75" customHeight="1" x14ac:dyDescent="0.15">
      <c r="A229" s="36" t="s">
        <v>173</v>
      </c>
      <c r="B229" s="39">
        <v>746</v>
      </c>
      <c r="C229" s="17"/>
      <c r="D229" s="17"/>
      <c r="E229" s="17"/>
      <c r="F229" s="17"/>
    </row>
    <row r="230" spans="1:6" ht="15.75" customHeight="1" x14ac:dyDescent="0.15">
      <c r="A230" s="36" t="s">
        <v>174</v>
      </c>
      <c r="B230" s="39">
        <v>417</v>
      </c>
      <c r="C230" s="17"/>
      <c r="D230" s="17"/>
      <c r="E230" s="17"/>
      <c r="F230" s="17"/>
    </row>
    <row r="231" spans="1:6" ht="15.75" customHeight="1" x14ac:dyDescent="0.15">
      <c r="A231" s="36" t="s">
        <v>175</v>
      </c>
      <c r="B231" s="39">
        <v>61</v>
      </c>
      <c r="C231" s="17"/>
      <c r="D231" s="17"/>
      <c r="E231" s="17"/>
      <c r="F231" s="17"/>
    </row>
    <row r="232" spans="1:6" ht="15.75" customHeight="1" x14ac:dyDescent="0.15">
      <c r="A232" s="36" t="s">
        <v>134</v>
      </c>
      <c r="B232" s="40">
        <v>61468</v>
      </c>
      <c r="C232" s="17"/>
      <c r="D232" s="17"/>
      <c r="E232" s="17"/>
      <c r="F232" s="17"/>
    </row>
    <row r="233" spans="1:6" ht="15.75" customHeight="1" x14ac:dyDescent="0.15">
      <c r="A233" s="36"/>
      <c r="B233" s="36"/>
      <c r="C233" s="17"/>
      <c r="D233" s="17"/>
      <c r="E233" s="17"/>
      <c r="F233" s="17"/>
    </row>
    <row r="234" spans="1:6" ht="15.75" customHeight="1" x14ac:dyDescent="0.15">
      <c r="A234" s="36" t="s">
        <v>20</v>
      </c>
      <c r="B234" s="37"/>
      <c r="C234" s="17"/>
      <c r="D234" s="17"/>
      <c r="E234" s="17"/>
      <c r="F234" s="17"/>
    </row>
    <row r="235" spans="1:6" ht="15.75" customHeight="1" x14ac:dyDescent="0.15">
      <c r="A235" s="36" t="s">
        <v>160</v>
      </c>
      <c r="B235" s="38">
        <v>6803</v>
      </c>
      <c r="C235" s="17"/>
      <c r="D235" s="17"/>
      <c r="E235" s="17"/>
      <c r="F235" s="17"/>
    </row>
    <row r="236" spans="1:6" ht="15.75" customHeight="1" x14ac:dyDescent="0.15">
      <c r="A236" s="36" t="s">
        <v>161</v>
      </c>
      <c r="B236" s="39">
        <v>121</v>
      </c>
      <c r="C236" s="17"/>
      <c r="D236" s="17"/>
      <c r="E236" s="17"/>
      <c r="F236" s="17"/>
    </row>
    <row r="237" spans="1:6" ht="15.75" customHeight="1" x14ac:dyDescent="0.15">
      <c r="A237" s="36" t="s">
        <v>162</v>
      </c>
      <c r="B237" s="39">
        <v>243</v>
      </c>
      <c r="C237" s="17"/>
      <c r="D237" s="17"/>
      <c r="E237" s="17"/>
      <c r="F237" s="17"/>
    </row>
    <row r="238" spans="1:6" ht="15.75" customHeight="1" x14ac:dyDescent="0.15">
      <c r="A238" s="36" t="s">
        <v>163</v>
      </c>
      <c r="B238" s="39">
        <v>213</v>
      </c>
      <c r="C238" s="17"/>
      <c r="D238" s="17"/>
      <c r="E238" s="17"/>
      <c r="F238" s="17"/>
    </row>
    <row r="239" spans="1:6" ht="15.75" customHeight="1" x14ac:dyDescent="0.15">
      <c r="A239" s="36" t="s">
        <v>164</v>
      </c>
      <c r="B239" s="39">
        <v>263</v>
      </c>
      <c r="C239" s="17"/>
      <c r="D239" s="17"/>
      <c r="E239" s="17"/>
      <c r="F239" s="17"/>
    </row>
    <row r="240" spans="1:6" ht="15.75" customHeight="1" x14ac:dyDescent="0.15">
      <c r="A240" s="36" t="s">
        <v>165</v>
      </c>
      <c r="B240" s="39">
        <v>331</v>
      </c>
      <c r="C240" s="17"/>
      <c r="D240" s="17"/>
      <c r="E240" s="17"/>
      <c r="F240" s="17"/>
    </row>
    <row r="241" spans="1:6" ht="15.75" customHeight="1" x14ac:dyDescent="0.15">
      <c r="A241" s="36" t="s">
        <v>166</v>
      </c>
      <c r="B241" s="39">
        <v>205</v>
      </c>
      <c r="C241" s="17"/>
      <c r="D241" s="17"/>
      <c r="E241" s="17"/>
      <c r="F241" s="17"/>
    </row>
    <row r="242" spans="1:6" ht="15.75" customHeight="1" x14ac:dyDescent="0.15">
      <c r="A242" s="36" t="s">
        <v>167</v>
      </c>
      <c r="B242" s="39">
        <v>341</v>
      </c>
      <c r="C242" s="17"/>
      <c r="D242" s="17"/>
      <c r="E242" s="17"/>
      <c r="F242" s="17"/>
    </row>
    <row r="243" spans="1:6" ht="15.75" customHeight="1" x14ac:dyDescent="0.15">
      <c r="A243" s="36" t="s">
        <v>168</v>
      </c>
      <c r="B243" s="39">
        <v>362</v>
      </c>
      <c r="C243" s="17"/>
      <c r="D243" s="17"/>
      <c r="E243" s="17"/>
      <c r="F243" s="17"/>
    </row>
    <row r="244" spans="1:6" ht="15.75" customHeight="1" x14ac:dyDescent="0.15">
      <c r="A244" s="36" t="s">
        <v>169</v>
      </c>
      <c r="B244" s="39">
        <v>415</v>
      </c>
      <c r="C244" s="17"/>
      <c r="D244" s="17"/>
      <c r="E244" s="17"/>
      <c r="F244" s="17"/>
    </row>
    <row r="245" spans="1:6" ht="15.75" customHeight="1" x14ac:dyDescent="0.15">
      <c r="A245" s="36" t="s">
        <v>170</v>
      </c>
      <c r="B245" s="39">
        <v>351</v>
      </c>
      <c r="C245" s="17"/>
      <c r="D245" s="17"/>
      <c r="E245" s="17"/>
      <c r="F245" s="17"/>
    </row>
    <row r="246" spans="1:6" ht="15.75" customHeight="1" x14ac:dyDescent="0.15">
      <c r="A246" s="36" t="s">
        <v>171</v>
      </c>
      <c r="B246" s="39">
        <v>446</v>
      </c>
      <c r="C246" s="17"/>
      <c r="D246" s="17"/>
      <c r="E246" s="17"/>
      <c r="F246" s="17"/>
    </row>
    <row r="247" spans="1:6" ht="15.75" customHeight="1" x14ac:dyDescent="0.15">
      <c r="A247" s="36" t="s">
        <v>172</v>
      </c>
      <c r="B247" s="39">
        <v>391</v>
      </c>
      <c r="C247" s="17"/>
      <c r="D247" s="17"/>
      <c r="E247" s="17"/>
      <c r="F247" s="17"/>
    </row>
    <row r="248" spans="1:6" ht="15.75" customHeight="1" x14ac:dyDescent="0.15">
      <c r="A248" s="36" t="s">
        <v>123</v>
      </c>
      <c r="B248" s="39">
        <v>677</v>
      </c>
      <c r="C248" s="17"/>
      <c r="D248" s="17"/>
      <c r="E248" s="17"/>
      <c r="F248" s="17"/>
    </row>
    <row r="249" spans="1:6" ht="15.75" customHeight="1" x14ac:dyDescent="0.15">
      <c r="A249" s="36" t="s">
        <v>124</v>
      </c>
      <c r="B249" s="39">
        <v>570</v>
      </c>
      <c r="C249" s="17"/>
      <c r="D249" s="17"/>
      <c r="E249" s="17"/>
      <c r="F249" s="17"/>
    </row>
    <row r="250" spans="1:6" ht="15.75" customHeight="1" x14ac:dyDescent="0.15">
      <c r="A250" s="36" t="s">
        <v>173</v>
      </c>
      <c r="B250" s="39">
        <v>712</v>
      </c>
      <c r="C250" s="17"/>
      <c r="D250" s="17"/>
      <c r="E250" s="17"/>
      <c r="F250" s="17"/>
    </row>
    <row r="251" spans="1:6" ht="15.75" customHeight="1" x14ac:dyDescent="0.15">
      <c r="A251" s="36" t="s">
        <v>174</v>
      </c>
      <c r="B251" s="39">
        <v>782</v>
      </c>
      <c r="C251" s="17"/>
      <c r="D251" s="17"/>
      <c r="E251" s="17"/>
      <c r="F251" s="17"/>
    </row>
    <row r="252" spans="1:6" ht="15.75" customHeight="1" x14ac:dyDescent="0.15">
      <c r="A252" s="36" t="s">
        <v>175</v>
      </c>
      <c r="B252" s="39">
        <v>380</v>
      </c>
      <c r="C252" s="17"/>
      <c r="D252" s="17"/>
      <c r="E252" s="17"/>
      <c r="F252" s="17"/>
    </row>
    <row r="253" spans="1:6" ht="15.75" customHeight="1" x14ac:dyDescent="0.15">
      <c r="A253" s="36" t="s">
        <v>134</v>
      </c>
      <c r="B253" s="40">
        <v>83142</v>
      </c>
      <c r="C253" s="17"/>
      <c r="D253" s="17"/>
      <c r="E253" s="17"/>
      <c r="F253" s="17"/>
    </row>
    <row r="254" spans="1:6" ht="15.75" customHeight="1" x14ac:dyDescent="0.15">
      <c r="A254" s="36"/>
      <c r="B254" s="36"/>
      <c r="C254" s="17"/>
      <c r="D254" s="17"/>
      <c r="E254" s="17"/>
      <c r="F254" s="17"/>
    </row>
    <row r="255" spans="1:6" ht="15.75" customHeight="1" x14ac:dyDescent="0.15">
      <c r="A255" s="36" t="s">
        <v>31</v>
      </c>
      <c r="B255" s="37"/>
      <c r="C255" s="17"/>
      <c r="D255" s="17"/>
      <c r="E255" s="17"/>
      <c r="F255" s="17"/>
    </row>
    <row r="256" spans="1:6" ht="15.75" customHeight="1" x14ac:dyDescent="0.15">
      <c r="A256" s="36" t="s">
        <v>160</v>
      </c>
      <c r="B256" s="38">
        <v>5399</v>
      </c>
      <c r="C256" s="17"/>
      <c r="D256" s="17"/>
      <c r="E256" s="17"/>
      <c r="F256" s="17"/>
    </row>
    <row r="257" spans="1:6" ht="15.75" customHeight="1" x14ac:dyDescent="0.15">
      <c r="A257" s="36" t="s">
        <v>161</v>
      </c>
      <c r="B257" s="39">
        <v>120</v>
      </c>
      <c r="C257" s="17"/>
      <c r="D257" s="17"/>
      <c r="E257" s="17"/>
      <c r="F257" s="17"/>
    </row>
    <row r="258" spans="1:6" ht="15.75" customHeight="1" x14ac:dyDescent="0.15">
      <c r="A258" s="36" t="s">
        <v>162</v>
      </c>
      <c r="B258" s="39">
        <v>192</v>
      </c>
      <c r="C258" s="17"/>
      <c r="D258" s="17"/>
      <c r="E258" s="17"/>
      <c r="F258" s="17"/>
    </row>
    <row r="259" spans="1:6" ht="15.75" customHeight="1" x14ac:dyDescent="0.15">
      <c r="A259" s="36" t="s">
        <v>163</v>
      </c>
      <c r="B259" s="39">
        <v>307</v>
      </c>
      <c r="C259" s="17"/>
      <c r="D259" s="17"/>
      <c r="E259" s="17"/>
      <c r="F259" s="17"/>
    </row>
    <row r="260" spans="1:6" ht="15.75" customHeight="1" x14ac:dyDescent="0.15">
      <c r="A260" s="36" t="s">
        <v>164</v>
      </c>
      <c r="B260" s="39">
        <v>316</v>
      </c>
      <c r="C260" s="17"/>
      <c r="D260" s="17"/>
      <c r="E260" s="17"/>
      <c r="F260" s="17"/>
    </row>
    <row r="261" spans="1:6" ht="15.75" customHeight="1" x14ac:dyDescent="0.15">
      <c r="A261" s="36" t="s">
        <v>165</v>
      </c>
      <c r="B261" s="39">
        <v>434</v>
      </c>
      <c r="C261" s="17"/>
      <c r="D261" s="17"/>
      <c r="E261" s="17"/>
      <c r="F261" s="17"/>
    </row>
    <row r="262" spans="1:6" ht="15.75" customHeight="1" x14ac:dyDescent="0.15">
      <c r="A262" s="36" t="s">
        <v>166</v>
      </c>
      <c r="B262" s="39">
        <v>342</v>
      </c>
      <c r="C262" s="17"/>
      <c r="D262" s="17"/>
      <c r="E262" s="17"/>
      <c r="F262" s="17"/>
    </row>
    <row r="263" spans="1:6" ht="15.75" customHeight="1" x14ac:dyDescent="0.15">
      <c r="A263" s="36" t="s">
        <v>167</v>
      </c>
      <c r="B263" s="39">
        <v>413</v>
      </c>
      <c r="C263" s="17"/>
      <c r="D263" s="17"/>
      <c r="E263" s="17"/>
      <c r="F263" s="17"/>
    </row>
    <row r="264" spans="1:6" ht="15.75" customHeight="1" x14ac:dyDescent="0.15">
      <c r="A264" s="36" t="s">
        <v>168</v>
      </c>
      <c r="B264" s="39">
        <v>302</v>
      </c>
      <c r="C264" s="17"/>
      <c r="D264" s="17"/>
      <c r="E264" s="17"/>
      <c r="F264" s="17"/>
    </row>
    <row r="265" spans="1:6" ht="15.75" customHeight="1" x14ac:dyDescent="0.15">
      <c r="A265" s="36" t="s">
        <v>169</v>
      </c>
      <c r="B265" s="39">
        <v>375</v>
      </c>
      <c r="C265" s="17"/>
      <c r="D265" s="17"/>
      <c r="E265" s="17"/>
      <c r="F265" s="17"/>
    </row>
    <row r="266" spans="1:6" ht="15.75" customHeight="1" x14ac:dyDescent="0.15">
      <c r="A266" s="36" t="s">
        <v>170</v>
      </c>
      <c r="B266" s="39">
        <v>350</v>
      </c>
      <c r="C266" s="17"/>
      <c r="D266" s="17"/>
      <c r="E266" s="17"/>
      <c r="F266" s="17"/>
    </row>
    <row r="267" spans="1:6" ht="15.75" customHeight="1" x14ac:dyDescent="0.15">
      <c r="A267" s="36" t="s">
        <v>171</v>
      </c>
      <c r="B267" s="39">
        <v>286</v>
      </c>
      <c r="C267" s="17"/>
      <c r="D267" s="17"/>
      <c r="E267" s="17"/>
      <c r="F267" s="17"/>
    </row>
    <row r="268" spans="1:6" ht="15.75" customHeight="1" x14ac:dyDescent="0.15">
      <c r="A268" s="36" t="s">
        <v>172</v>
      </c>
      <c r="B268" s="39">
        <v>294</v>
      </c>
      <c r="C268" s="17"/>
      <c r="D268" s="17"/>
      <c r="E268" s="17"/>
      <c r="F268" s="17"/>
    </row>
    <row r="269" spans="1:6" ht="15.75" customHeight="1" x14ac:dyDescent="0.15">
      <c r="A269" s="36" t="s">
        <v>123</v>
      </c>
      <c r="B269" s="39">
        <v>455</v>
      </c>
      <c r="C269" s="17"/>
      <c r="D269" s="17"/>
      <c r="E269" s="17"/>
      <c r="F269" s="17"/>
    </row>
    <row r="270" spans="1:6" ht="15.75" customHeight="1" x14ac:dyDescent="0.15">
      <c r="A270" s="36" t="s">
        <v>124</v>
      </c>
      <c r="B270" s="39">
        <v>320</v>
      </c>
      <c r="C270" s="17"/>
      <c r="D270" s="17"/>
      <c r="E270" s="17"/>
      <c r="F270" s="17"/>
    </row>
    <row r="271" spans="1:6" ht="15.75" customHeight="1" x14ac:dyDescent="0.15">
      <c r="A271" s="36" t="s">
        <v>173</v>
      </c>
      <c r="B271" s="39">
        <v>457</v>
      </c>
      <c r="C271" s="17"/>
      <c r="D271" s="17"/>
      <c r="E271" s="17"/>
      <c r="F271" s="17"/>
    </row>
    <row r="272" spans="1:6" ht="15.75" customHeight="1" x14ac:dyDescent="0.15">
      <c r="A272" s="36" t="s">
        <v>174</v>
      </c>
      <c r="B272" s="39">
        <v>285</v>
      </c>
      <c r="C272" s="17"/>
      <c r="D272" s="17"/>
      <c r="E272" s="17"/>
      <c r="F272" s="17"/>
    </row>
    <row r="273" spans="1:6" ht="15.75" customHeight="1" x14ac:dyDescent="0.15">
      <c r="A273" s="36" t="s">
        <v>175</v>
      </c>
      <c r="B273" s="39">
        <v>151</v>
      </c>
      <c r="C273" s="17"/>
      <c r="D273" s="17"/>
      <c r="E273" s="17"/>
      <c r="F273" s="17"/>
    </row>
    <row r="274" spans="1:6" ht="15.75" customHeight="1" x14ac:dyDescent="0.15">
      <c r="A274" s="36" t="s">
        <v>134</v>
      </c>
      <c r="B274" s="40">
        <v>64324</v>
      </c>
      <c r="C274" s="17"/>
      <c r="D274" s="17"/>
      <c r="E274" s="17"/>
      <c r="F274" s="17"/>
    </row>
    <row r="275" spans="1:6" ht="15.75" customHeight="1" x14ac:dyDescent="0.15">
      <c r="A275" s="36"/>
      <c r="B275" s="36"/>
      <c r="C275" s="17"/>
      <c r="D275" s="17"/>
      <c r="E275" s="17"/>
      <c r="F275" s="17"/>
    </row>
    <row r="276" spans="1:6" ht="15.75" customHeight="1" x14ac:dyDescent="0.15">
      <c r="A276" s="36" t="s">
        <v>32</v>
      </c>
      <c r="B276" s="37"/>
      <c r="C276" s="17"/>
      <c r="D276" s="17"/>
      <c r="E276" s="17"/>
      <c r="F276" s="17"/>
    </row>
    <row r="277" spans="1:6" ht="15.75" customHeight="1" x14ac:dyDescent="0.15">
      <c r="A277" s="36" t="s">
        <v>160</v>
      </c>
      <c r="B277" s="38">
        <v>16272</v>
      </c>
      <c r="C277" s="17"/>
      <c r="D277" s="17"/>
      <c r="E277" s="17"/>
      <c r="F277" s="17"/>
    </row>
    <row r="278" spans="1:6" ht="15.75" customHeight="1" x14ac:dyDescent="0.15">
      <c r="A278" s="36" t="s">
        <v>161</v>
      </c>
      <c r="B278" s="39">
        <v>792</v>
      </c>
      <c r="C278" s="17"/>
      <c r="D278" s="17"/>
      <c r="E278" s="17"/>
      <c r="F278" s="17"/>
    </row>
    <row r="279" spans="1:6" ht="15.75" customHeight="1" x14ac:dyDescent="0.15">
      <c r="A279" s="36" t="s">
        <v>162</v>
      </c>
      <c r="B279" s="38">
        <v>1279</v>
      </c>
      <c r="C279" s="17"/>
      <c r="D279" s="17"/>
      <c r="E279" s="17"/>
      <c r="F279" s="17"/>
    </row>
    <row r="280" spans="1:6" ht="15.75" customHeight="1" x14ac:dyDescent="0.15">
      <c r="A280" s="36" t="s">
        <v>163</v>
      </c>
      <c r="B280" s="38">
        <v>1356</v>
      </c>
      <c r="C280" s="17"/>
      <c r="D280" s="17"/>
      <c r="E280" s="17"/>
      <c r="F280" s="17"/>
    </row>
    <row r="281" spans="1:6" ht="15.75" customHeight="1" x14ac:dyDescent="0.15">
      <c r="A281" s="36" t="s">
        <v>164</v>
      </c>
      <c r="B281" s="38">
        <v>1230</v>
      </c>
      <c r="C281" s="17"/>
      <c r="D281" s="17"/>
      <c r="E281" s="17"/>
      <c r="F281" s="17"/>
    </row>
    <row r="282" spans="1:6" ht="15.75" customHeight="1" x14ac:dyDescent="0.15">
      <c r="A282" s="36" t="s">
        <v>165</v>
      </c>
      <c r="B282" s="38">
        <v>1420</v>
      </c>
      <c r="C282" s="17"/>
      <c r="D282" s="17"/>
      <c r="E282" s="17"/>
      <c r="F282" s="17"/>
    </row>
    <row r="283" spans="1:6" ht="15.75" customHeight="1" x14ac:dyDescent="0.15">
      <c r="A283" s="36" t="s">
        <v>166</v>
      </c>
      <c r="B283" s="38">
        <v>1215</v>
      </c>
      <c r="C283" s="17"/>
      <c r="D283" s="17"/>
      <c r="E283" s="17"/>
      <c r="F283" s="17"/>
    </row>
    <row r="284" spans="1:6" ht="15.75" customHeight="1" x14ac:dyDescent="0.15">
      <c r="A284" s="36" t="s">
        <v>167</v>
      </c>
      <c r="B284" s="38">
        <v>1387</v>
      </c>
      <c r="C284" s="17"/>
      <c r="D284" s="17"/>
      <c r="E284" s="17"/>
      <c r="F284" s="17"/>
    </row>
    <row r="285" spans="1:6" ht="15.75" customHeight="1" x14ac:dyDescent="0.15">
      <c r="A285" s="36" t="s">
        <v>168</v>
      </c>
      <c r="B285" s="38">
        <v>1057</v>
      </c>
      <c r="C285" s="17"/>
      <c r="D285" s="17"/>
      <c r="E285" s="17"/>
      <c r="F285" s="17"/>
    </row>
    <row r="286" spans="1:6" ht="15.75" customHeight="1" x14ac:dyDescent="0.15">
      <c r="A286" s="36" t="s">
        <v>169</v>
      </c>
      <c r="B286" s="38">
        <v>1174</v>
      </c>
      <c r="C286" s="17"/>
      <c r="D286" s="17"/>
      <c r="E286" s="17"/>
      <c r="F286" s="17"/>
    </row>
    <row r="287" spans="1:6" ht="15.75" customHeight="1" x14ac:dyDescent="0.15">
      <c r="A287" s="36" t="s">
        <v>170</v>
      </c>
      <c r="B287" s="39">
        <v>881</v>
      </c>
      <c r="C287" s="17"/>
      <c r="D287" s="17"/>
      <c r="E287" s="17"/>
      <c r="F287" s="17"/>
    </row>
    <row r="288" spans="1:6" ht="15.75" customHeight="1" x14ac:dyDescent="0.15">
      <c r="A288" s="36" t="s">
        <v>171</v>
      </c>
      <c r="B288" s="39">
        <v>779</v>
      </c>
      <c r="C288" s="17"/>
      <c r="D288" s="17"/>
      <c r="E288" s="17"/>
      <c r="F288" s="17"/>
    </row>
    <row r="289" spans="1:6" ht="15.75" customHeight="1" x14ac:dyDescent="0.15">
      <c r="A289" s="36" t="s">
        <v>172</v>
      </c>
      <c r="B289" s="39">
        <v>664</v>
      </c>
      <c r="C289" s="17"/>
      <c r="D289" s="17"/>
      <c r="E289" s="17"/>
      <c r="F289" s="17"/>
    </row>
    <row r="290" spans="1:6" ht="15.75" customHeight="1" x14ac:dyDescent="0.15">
      <c r="A290" s="36" t="s">
        <v>123</v>
      </c>
      <c r="B290" s="38">
        <v>1035</v>
      </c>
      <c r="C290" s="17"/>
      <c r="D290" s="17"/>
      <c r="E290" s="17"/>
      <c r="F290" s="17"/>
    </row>
    <row r="291" spans="1:6" ht="15.75" customHeight="1" x14ac:dyDescent="0.15">
      <c r="A291" s="36" t="s">
        <v>124</v>
      </c>
      <c r="B291" s="39">
        <v>720</v>
      </c>
      <c r="C291" s="17"/>
      <c r="D291" s="17"/>
      <c r="E291" s="17"/>
      <c r="F291" s="17"/>
    </row>
    <row r="292" spans="1:6" ht="15.75" customHeight="1" x14ac:dyDescent="0.15">
      <c r="A292" s="36" t="s">
        <v>173</v>
      </c>
      <c r="B292" s="39">
        <v>776</v>
      </c>
      <c r="C292" s="17"/>
      <c r="D292" s="17"/>
      <c r="E292" s="17"/>
      <c r="F292" s="17"/>
    </row>
    <row r="293" spans="1:6" ht="15.75" customHeight="1" x14ac:dyDescent="0.15">
      <c r="A293" s="36" t="s">
        <v>174</v>
      </c>
      <c r="B293" s="39">
        <v>401</v>
      </c>
      <c r="C293" s="17"/>
      <c r="D293" s="17"/>
      <c r="E293" s="17"/>
      <c r="F293" s="17"/>
    </row>
    <row r="294" spans="1:6" ht="15.75" customHeight="1" x14ac:dyDescent="0.15">
      <c r="A294" s="36" t="s">
        <v>175</v>
      </c>
      <c r="B294" s="39">
        <v>106</v>
      </c>
      <c r="C294" s="17"/>
      <c r="D294" s="17"/>
      <c r="E294" s="17"/>
      <c r="F294" s="17"/>
    </row>
    <row r="295" spans="1:6" ht="15.75" customHeight="1" x14ac:dyDescent="0.15">
      <c r="A295" s="36" t="s">
        <v>134</v>
      </c>
      <c r="B295" s="40">
        <v>48697</v>
      </c>
      <c r="C295" s="17"/>
      <c r="D295" s="17"/>
      <c r="E295" s="17"/>
      <c r="F295" s="17"/>
    </row>
    <row r="296" spans="1:6" ht="15.75" customHeight="1" x14ac:dyDescent="0.15">
      <c r="A296" s="36"/>
      <c r="B296" s="36"/>
      <c r="C296" s="17"/>
      <c r="D296" s="17"/>
      <c r="E296" s="17"/>
      <c r="F296" s="17"/>
    </row>
    <row r="297" spans="1:6" ht="15.75" customHeight="1" x14ac:dyDescent="0.15">
      <c r="A297" s="36" t="s">
        <v>34</v>
      </c>
      <c r="B297" s="37"/>
      <c r="C297" s="17"/>
      <c r="D297" s="17"/>
      <c r="E297" s="17"/>
      <c r="F297" s="17"/>
    </row>
    <row r="298" spans="1:6" ht="15.75" customHeight="1" x14ac:dyDescent="0.15">
      <c r="A298" s="36" t="s">
        <v>160</v>
      </c>
      <c r="B298" s="38">
        <v>22760</v>
      </c>
      <c r="C298" s="17"/>
      <c r="D298" s="17"/>
      <c r="E298" s="17"/>
      <c r="F298" s="17"/>
    </row>
    <row r="299" spans="1:6" ht="15.75" customHeight="1" x14ac:dyDescent="0.15">
      <c r="A299" s="36" t="s">
        <v>161</v>
      </c>
      <c r="B299" s="39">
        <v>490</v>
      </c>
      <c r="C299" s="17"/>
      <c r="D299" s="17"/>
      <c r="E299" s="17"/>
      <c r="F299" s="17"/>
    </row>
    <row r="300" spans="1:6" ht="15.75" customHeight="1" x14ac:dyDescent="0.15">
      <c r="A300" s="36" t="s">
        <v>162</v>
      </c>
      <c r="B300" s="38">
        <v>1645</v>
      </c>
      <c r="C300" s="17"/>
      <c r="D300" s="17"/>
      <c r="E300" s="17"/>
      <c r="F300" s="17"/>
    </row>
    <row r="301" spans="1:6" ht="15.75" customHeight="1" x14ac:dyDescent="0.15">
      <c r="A301" s="36" t="s">
        <v>163</v>
      </c>
      <c r="B301" s="38">
        <v>1487</v>
      </c>
      <c r="C301" s="17"/>
      <c r="D301" s="17"/>
      <c r="E301" s="17"/>
      <c r="F301" s="17"/>
    </row>
    <row r="302" spans="1:6" ht="15.75" customHeight="1" x14ac:dyDescent="0.15">
      <c r="A302" s="36" t="s">
        <v>164</v>
      </c>
      <c r="B302" s="38">
        <v>1683</v>
      </c>
      <c r="C302" s="17"/>
      <c r="D302" s="17"/>
      <c r="E302" s="17"/>
      <c r="F302" s="17"/>
    </row>
    <row r="303" spans="1:6" ht="15.75" customHeight="1" x14ac:dyDescent="0.15">
      <c r="A303" s="36" t="s">
        <v>165</v>
      </c>
      <c r="B303" s="38">
        <v>1934</v>
      </c>
      <c r="C303" s="17"/>
      <c r="D303" s="17"/>
      <c r="E303" s="17"/>
      <c r="F303" s="17"/>
    </row>
    <row r="304" spans="1:6" ht="15.75" customHeight="1" x14ac:dyDescent="0.15">
      <c r="A304" s="36" t="s">
        <v>166</v>
      </c>
      <c r="B304" s="38">
        <v>1693</v>
      </c>
      <c r="C304" s="17"/>
      <c r="D304" s="17"/>
      <c r="E304" s="17"/>
      <c r="F304" s="17"/>
    </row>
    <row r="305" spans="1:6" ht="15.75" customHeight="1" x14ac:dyDescent="0.15">
      <c r="A305" s="36" t="s">
        <v>167</v>
      </c>
      <c r="B305" s="38">
        <v>1714</v>
      </c>
      <c r="C305" s="17"/>
      <c r="D305" s="17"/>
      <c r="E305" s="17"/>
      <c r="F305" s="17"/>
    </row>
    <row r="306" spans="1:6" ht="15.75" customHeight="1" x14ac:dyDescent="0.15">
      <c r="A306" s="36" t="s">
        <v>168</v>
      </c>
      <c r="B306" s="38">
        <v>1488</v>
      </c>
      <c r="C306" s="17"/>
      <c r="D306" s="17"/>
      <c r="E306" s="17"/>
      <c r="F306" s="17"/>
    </row>
    <row r="307" spans="1:6" ht="15.75" customHeight="1" x14ac:dyDescent="0.15">
      <c r="A307" s="36" t="s">
        <v>169</v>
      </c>
      <c r="B307" s="38">
        <v>1671</v>
      </c>
      <c r="C307" s="17"/>
      <c r="D307" s="17"/>
      <c r="E307" s="17"/>
      <c r="F307" s="17"/>
    </row>
    <row r="308" spans="1:6" ht="15.75" customHeight="1" x14ac:dyDescent="0.15">
      <c r="A308" s="36" t="s">
        <v>170</v>
      </c>
      <c r="B308" s="38">
        <v>1302</v>
      </c>
      <c r="C308" s="17"/>
      <c r="D308" s="17"/>
      <c r="E308" s="17"/>
      <c r="F308" s="17"/>
    </row>
    <row r="309" spans="1:6" ht="15.75" customHeight="1" x14ac:dyDescent="0.15">
      <c r="A309" s="36" t="s">
        <v>171</v>
      </c>
      <c r="B309" s="38">
        <v>1442</v>
      </c>
      <c r="C309" s="17"/>
      <c r="D309" s="17"/>
      <c r="E309" s="17"/>
      <c r="F309" s="17"/>
    </row>
    <row r="310" spans="1:6" ht="15.75" customHeight="1" x14ac:dyDescent="0.15">
      <c r="A310" s="36" t="s">
        <v>172</v>
      </c>
      <c r="B310" s="38">
        <v>1154</v>
      </c>
      <c r="C310" s="17"/>
      <c r="D310" s="17"/>
      <c r="E310" s="17"/>
      <c r="F310" s="17"/>
    </row>
    <row r="311" spans="1:6" ht="15.75" customHeight="1" x14ac:dyDescent="0.15">
      <c r="A311" s="36" t="s">
        <v>123</v>
      </c>
      <c r="B311" s="38">
        <v>1687</v>
      </c>
      <c r="C311" s="17"/>
      <c r="D311" s="17"/>
      <c r="E311" s="17"/>
      <c r="F311" s="17"/>
    </row>
    <row r="312" spans="1:6" ht="15.75" customHeight="1" x14ac:dyDescent="0.15">
      <c r="A312" s="36" t="s">
        <v>124</v>
      </c>
      <c r="B312" s="38">
        <v>1204</v>
      </c>
      <c r="C312" s="17"/>
      <c r="D312" s="17"/>
      <c r="E312" s="17"/>
      <c r="F312" s="17"/>
    </row>
    <row r="313" spans="1:6" ht="15.75" customHeight="1" x14ac:dyDescent="0.15">
      <c r="A313" s="36" t="s">
        <v>173</v>
      </c>
      <c r="B313" s="38">
        <v>1355</v>
      </c>
      <c r="C313" s="17"/>
      <c r="D313" s="17"/>
      <c r="E313" s="17"/>
      <c r="F313" s="17"/>
    </row>
    <row r="314" spans="1:6" ht="15.75" customHeight="1" x14ac:dyDescent="0.15">
      <c r="A314" s="36" t="s">
        <v>174</v>
      </c>
      <c r="B314" s="39">
        <v>701</v>
      </c>
      <c r="C314" s="17"/>
      <c r="D314" s="17"/>
      <c r="E314" s="17"/>
      <c r="F314" s="17"/>
    </row>
    <row r="315" spans="1:6" ht="15.75" customHeight="1" x14ac:dyDescent="0.15">
      <c r="A315" s="36" t="s">
        <v>175</v>
      </c>
      <c r="B315" s="39">
        <v>110</v>
      </c>
      <c r="C315" s="17"/>
      <c r="D315" s="17"/>
      <c r="E315" s="17"/>
      <c r="F315" s="17"/>
    </row>
    <row r="316" spans="1:6" ht="15.75" customHeight="1" x14ac:dyDescent="0.15">
      <c r="A316" s="36" t="s">
        <v>134</v>
      </c>
      <c r="B316" s="40">
        <v>55216</v>
      </c>
      <c r="C316" s="17"/>
      <c r="D316" s="17"/>
      <c r="E316" s="17"/>
      <c r="F316" s="17"/>
    </row>
    <row r="317" spans="1:6" ht="15.75" customHeight="1" x14ac:dyDescent="0.15">
      <c r="A317" s="36"/>
      <c r="B317" s="36"/>
      <c r="C317" s="17"/>
      <c r="D317" s="17"/>
      <c r="E317" s="17"/>
      <c r="F317" s="17"/>
    </row>
    <row r="318" spans="1:6" ht="15.75" customHeight="1" x14ac:dyDescent="0.15">
      <c r="A318" s="36" t="s">
        <v>36</v>
      </c>
      <c r="B318" s="37"/>
      <c r="C318" s="17"/>
      <c r="D318" s="17"/>
      <c r="E318" s="17"/>
      <c r="F318" s="17"/>
    </row>
    <row r="319" spans="1:6" ht="15.75" customHeight="1" x14ac:dyDescent="0.15">
      <c r="A319" s="36" t="s">
        <v>160</v>
      </c>
      <c r="B319" s="38">
        <v>20489</v>
      </c>
      <c r="C319" s="17"/>
      <c r="D319" s="17"/>
      <c r="E319" s="17"/>
      <c r="F319" s="17"/>
    </row>
    <row r="320" spans="1:6" ht="15.75" customHeight="1" x14ac:dyDescent="0.15">
      <c r="A320" s="36" t="s">
        <v>161</v>
      </c>
      <c r="B320" s="39">
        <v>839</v>
      </c>
      <c r="C320" s="17"/>
      <c r="D320" s="17"/>
      <c r="E320" s="17"/>
      <c r="F320" s="17"/>
    </row>
    <row r="321" spans="1:6" ht="15.75" customHeight="1" x14ac:dyDescent="0.15">
      <c r="A321" s="36" t="s">
        <v>162</v>
      </c>
      <c r="B321" s="38">
        <v>1772</v>
      </c>
      <c r="C321" s="17"/>
      <c r="D321" s="17"/>
      <c r="E321" s="17"/>
      <c r="F321" s="17"/>
    </row>
    <row r="322" spans="1:6" ht="15.75" customHeight="1" x14ac:dyDescent="0.15">
      <c r="A322" s="36" t="s">
        <v>163</v>
      </c>
      <c r="B322" s="38">
        <v>1539</v>
      </c>
      <c r="C322" s="17"/>
      <c r="D322" s="17"/>
      <c r="E322" s="17"/>
      <c r="F322" s="17"/>
    </row>
    <row r="323" spans="1:6" ht="15.75" customHeight="1" x14ac:dyDescent="0.15">
      <c r="A323" s="36" t="s">
        <v>164</v>
      </c>
      <c r="B323" s="38">
        <v>1665</v>
      </c>
      <c r="C323" s="17"/>
      <c r="D323" s="17"/>
      <c r="E323" s="17"/>
      <c r="F323" s="17"/>
    </row>
    <row r="324" spans="1:6" ht="15.75" customHeight="1" x14ac:dyDescent="0.15">
      <c r="A324" s="36" t="s">
        <v>165</v>
      </c>
      <c r="B324" s="38">
        <v>1714</v>
      </c>
      <c r="C324" s="17"/>
      <c r="D324" s="17"/>
      <c r="E324" s="17"/>
      <c r="F324" s="17"/>
    </row>
    <row r="325" spans="1:6" ht="15.75" customHeight="1" x14ac:dyDescent="0.15">
      <c r="A325" s="36" t="s">
        <v>166</v>
      </c>
      <c r="B325" s="38">
        <v>1587</v>
      </c>
      <c r="C325" s="17"/>
      <c r="D325" s="17"/>
      <c r="E325" s="17"/>
      <c r="F325" s="17"/>
    </row>
    <row r="326" spans="1:6" ht="15.75" customHeight="1" x14ac:dyDescent="0.15">
      <c r="A326" s="36" t="s">
        <v>167</v>
      </c>
      <c r="B326" s="38">
        <v>1742</v>
      </c>
      <c r="C326" s="17"/>
      <c r="D326" s="17"/>
      <c r="E326" s="17"/>
      <c r="F326" s="17"/>
    </row>
    <row r="327" spans="1:6" ht="15.75" customHeight="1" x14ac:dyDescent="0.15">
      <c r="A327" s="36" t="s">
        <v>168</v>
      </c>
      <c r="B327" s="38">
        <v>1467</v>
      </c>
      <c r="C327" s="17"/>
      <c r="D327" s="17"/>
      <c r="E327" s="17"/>
      <c r="F327" s="17"/>
    </row>
    <row r="328" spans="1:6" ht="15.75" customHeight="1" x14ac:dyDescent="0.15">
      <c r="A328" s="36" t="s">
        <v>169</v>
      </c>
      <c r="B328" s="38">
        <v>1491</v>
      </c>
      <c r="C328" s="17"/>
      <c r="D328" s="17"/>
      <c r="E328" s="17"/>
      <c r="F328" s="17"/>
    </row>
    <row r="329" spans="1:6" ht="15.75" customHeight="1" x14ac:dyDescent="0.15">
      <c r="A329" s="36" t="s">
        <v>170</v>
      </c>
      <c r="B329" s="38">
        <v>1120</v>
      </c>
      <c r="C329" s="17"/>
      <c r="D329" s="17"/>
      <c r="E329" s="17"/>
      <c r="F329" s="17"/>
    </row>
    <row r="330" spans="1:6" ht="15.75" customHeight="1" x14ac:dyDescent="0.15">
      <c r="A330" s="36" t="s">
        <v>171</v>
      </c>
      <c r="B330" s="38">
        <v>1139</v>
      </c>
      <c r="C330" s="17"/>
      <c r="D330" s="17"/>
      <c r="E330" s="17"/>
      <c r="F330" s="17"/>
    </row>
    <row r="331" spans="1:6" ht="15.75" customHeight="1" x14ac:dyDescent="0.15">
      <c r="A331" s="36" t="s">
        <v>172</v>
      </c>
      <c r="B331" s="39">
        <v>831</v>
      </c>
      <c r="C331" s="17"/>
      <c r="D331" s="17"/>
      <c r="E331" s="17"/>
      <c r="F331" s="17"/>
    </row>
    <row r="332" spans="1:6" ht="15.75" customHeight="1" x14ac:dyDescent="0.15">
      <c r="A332" s="36" t="s">
        <v>123</v>
      </c>
      <c r="B332" s="38">
        <v>1387</v>
      </c>
      <c r="C332" s="17"/>
      <c r="D332" s="17"/>
      <c r="E332" s="17"/>
      <c r="F332" s="17"/>
    </row>
    <row r="333" spans="1:6" ht="15.75" customHeight="1" x14ac:dyDescent="0.15">
      <c r="A333" s="36" t="s">
        <v>124</v>
      </c>
      <c r="B333" s="39">
        <v>908</v>
      </c>
      <c r="C333" s="17"/>
      <c r="D333" s="17"/>
      <c r="E333" s="17"/>
      <c r="F333" s="17"/>
    </row>
    <row r="334" spans="1:6" ht="15.75" customHeight="1" x14ac:dyDescent="0.15">
      <c r="A334" s="36" t="s">
        <v>173</v>
      </c>
      <c r="B334" s="39">
        <v>750</v>
      </c>
      <c r="C334" s="17"/>
      <c r="D334" s="17"/>
      <c r="E334" s="17"/>
      <c r="F334" s="17"/>
    </row>
    <row r="335" spans="1:6" ht="15.75" customHeight="1" x14ac:dyDescent="0.15">
      <c r="A335" s="36" t="s">
        <v>174</v>
      </c>
      <c r="B335" s="39">
        <v>431</v>
      </c>
      <c r="C335" s="17"/>
      <c r="D335" s="17"/>
      <c r="E335" s="17"/>
      <c r="F335" s="17"/>
    </row>
    <row r="336" spans="1:6" ht="15.75" customHeight="1" x14ac:dyDescent="0.15">
      <c r="A336" s="36" t="s">
        <v>175</v>
      </c>
      <c r="B336" s="39">
        <v>107</v>
      </c>
      <c r="C336" s="17"/>
      <c r="D336" s="17"/>
      <c r="E336" s="17"/>
      <c r="F336" s="17"/>
    </row>
    <row r="337" spans="1:6" ht="15.75" customHeight="1" x14ac:dyDescent="0.15">
      <c r="A337" s="36" t="s">
        <v>134</v>
      </c>
      <c r="B337" s="40">
        <v>48988</v>
      </c>
      <c r="C337" s="17"/>
      <c r="D337" s="17"/>
      <c r="E337" s="17"/>
      <c r="F337" s="17"/>
    </row>
    <row r="338" spans="1:6" ht="15.75" customHeight="1" x14ac:dyDescent="0.15">
      <c r="A338" s="36"/>
      <c r="B338" s="36"/>
      <c r="C338" s="17"/>
      <c r="D338" s="17"/>
      <c r="E338" s="17"/>
      <c r="F338" s="17"/>
    </row>
    <row r="339" spans="1:6" ht="15.75" customHeight="1" x14ac:dyDescent="0.15">
      <c r="A339" s="36" t="s">
        <v>37</v>
      </c>
      <c r="B339" s="37"/>
      <c r="C339" s="17"/>
      <c r="D339" s="17"/>
      <c r="E339" s="17"/>
      <c r="F339" s="17"/>
    </row>
    <row r="340" spans="1:6" ht="15.75" customHeight="1" x14ac:dyDescent="0.15">
      <c r="A340" s="36" t="s">
        <v>160</v>
      </c>
      <c r="B340" s="38">
        <v>13879</v>
      </c>
      <c r="C340" s="17"/>
      <c r="D340" s="17"/>
      <c r="E340" s="17"/>
      <c r="F340" s="17"/>
    </row>
    <row r="341" spans="1:6" ht="15.75" customHeight="1" x14ac:dyDescent="0.15">
      <c r="A341" s="36" t="s">
        <v>161</v>
      </c>
      <c r="B341" s="39">
        <v>244</v>
      </c>
      <c r="C341" s="17"/>
      <c r="D341" s="17"/>
      <c r="E341" s="17"/>
      <c r="F341" s="17"/>
    </row>
    <row r="342" spans="1:6" ht="15.75" customHeight="1" x14ac:dyDescent="0.15">
      <c r="A342" s="36" t="s">
        <v>162</v>
      </c>
      <c r="B342" s="39">
        <v>817</v>
      </c>
      <c r="C342" s="17"/>
      <c r="D342" s="17"/>
      <c r="E342" s="17"/>
      <c r="F342" s="17"/>
    </row>
    <row r="343" spans="1:6" ht="15.75" customHeight="1" x14ac:dyDescent="0.15">
      <c r="A343" s="36" t="s">
        <v>163</v>
      </c>
      <c r="B343" s="39">
        <v>985</v>
      </c>
      <c r="C343" s="17"/>
      <c r="D343" s="17"/>
      <c r="E343" s="17"/>
      <c r="F343" s="17"/>
    </row>
    <row r="344" spans="1:6" ht="15.75" customHeight="1" x14ac:dyDescent="0.15">
      <c r="A344" s="36" t="s">
        <v>164</v>
      </c>
      <c r="B344" s="39">
        <v>870</v>
      </c>
      <c r="C344" s="17"/>
      <c r="D344" s="17"/>
      <c r="E344" s="17"/>
      <c r="F344" s="17"/>
    </row>
    <row r="345" spans="1:6" ht="15.75" customHeight="1" x14ac:dyDescent="0.15">
      <c r="A345" s="36" t="s">
        <v>165</v>
      </c>
      <c r="B345" s="39">
        <v>862</v>
      </c>
      <c r="C345" s="17"/>
      <c r="D345" s="17"/>
      <c r="E345" s="17"/>
      <c r="F345" s="17"/>
    </row>
    <row r="346" spans="1:6" ht="15.75" customHeight="1" x14ac:dyDescent="0.15">
      <c r="A346" s="36" t="s">
        <v>166</v>
      </c>
      <c r="B346" s="39">
        <v>944</v>
      </c>
      <c r="C346" s="17"/>
      <c r="D346" s="17"/>
      <c r="E346" s="17"/>
      <c r="F346" s="17"/>
    </row>
    <row r="347" spans="1:6" ht="15.75" customHeight="1" x14ac:dyDescent="0.15">
      <c r="A347" s="36" t="s">
        <v>167</v>
      </c>
      <c r="B347" s="39">
        <v>893</v>
      </c>
      <c r="C347" s="17"/>
      <c r="D347" s="17"/>
      <c r="E347" s="17"/>
      <c r="F347" s="17"/>
    </row>
    <row r="348" spans="1:6" ht="15.75" customHeight="1" x14ac:dyDescent="0.15">
      <c r="A348" s="36" t="s">
        <v>168</v>
      </c>
      <c r="B348" s="39">
        <v>889</v>
      </c>
      <c r="C348" s="17"/>
      <c r="D348" s="17"/>
      <c r="E348" s="17"/>
      <c r="F348" s="17"/>
    </row>
    <row r="349" spans="1:6" ht="15.75" customHeight="1" x14ac:dyDescent="0.15">
      <c r="A349" s="36" t="s">
        <v>169</v>
      </c>
      <c r="B349" s="38">
        <v>1110</v>
      </c>
      <c r="C349" s="17"/>
      <c r="D349" s="17"/>
      <c r="E349" s="17"/>
      <c r="F349" s="17"/>
    </row>
    <row r="350" spans="1:6" ht="15.75" customHeight="1" x14ac:dyDescent="0.15">
      <c r="A350" s="36" t="s">
        <v>170</v>
      </c>
      <c r="B350" s="39">
        <v>829</v>
      </c>
      <c r="C350" s="17"/>
      <c r="D350" s="17"/>
      <c r="E350" s="17"/>
      <c r="F350" s="17"/>
    </row>
    <row r="351" spans="1:6" ht="15.75" customHeight="1" x14ac:dyDescent="0.15">
      <c r="A351" s="36" t="s">
        <v>171</v>
      </c>
      <c r="B351" s="39">
        <v>814</v>
      </c>
      <c r="C351" s="17"/>
      <c r="D351" s="17"/>
      <c r="E351" s="17"/>
      <c r="F351" s="17"/>
    </row>
    <row r="352" spans="1:6" ht="15.75" customHeight="1" x14ac:dyDescent="0.15">
      <c r="A352" s="36" t="s">
        <v>172</v>
      </c>
      <c r="B352" s="39">
        <v>714</v>
      </c>
      <c r="C352" s="17"/>
      <c r="D352" s="17"/>
      <c r="E352" s="17"/>
      <c r="F352" s="17"/>
    </row>
    <row r="353" spans="1:6" ht="15.75" customHeight="1" x14ac:dyDescent="0.15">
      <c r="A353" s="36" t="s">
        <v>123</v>
      </c>
      <c r="B353" s="38">
        <v>1380</v>
      </c>
      <c r="C353" s="17"/>
      <c r="D353" s="17"/>
      <c r="E353" s="17"/>
      <c r="F353" s="17"/>
    </row>
    <row r="354" spans="1:6" ht="15.75" customHeight="1" x14ac:dyDescent="0.15">
      <c r="A354" s="36" t="s">
        <v>124</v>
      </c>
      <c r="B354" s="39">
        <v>969</v>
      </c>
      <c r="C354" s="17"/>
      <c r="D354" s="17"/>
      <c r="E354" s="17"/>
      <c r="F354" s="17"/>
    </row>
    <row r="355" spans="1:6" ht="15.75" customHeight="1" x14ac:dyDescent="0.15">
      <c r="A355" s="36" t="s">
        <v>173</v>
      </c>
      <c r="B355" s="39">
        <v>889</v>
      </c>
      <c r="C355" s="17"/>
      <c r="D355" s="17"/>
      <c r="E355" s="17"/>
      <c r="F355" s="17"/>
    </row>
    <row r="356" spans="1:6" ht="15.75" customHeight="1" x14ac:dyDescent="0.15">
      <c r="A356" s="36" t="s">
        <v>174</v>
      </c>
      <c r="B356" s="39">
        <v>600</v>
      </c>
      <c r="C356" s="17"/>
      <c r="D356" s="17"/>
      <c r="E356" s="17"/>
      <c r="F356" s="17"/>
    </row>
    <row r="357" spans="1:6" ht="15.75" customHeight="1" x14ac:dyDescent="0.15">
      <c r="A357" s="36" t="s">
        <v>175</v>
      </c>
      <c r="B357" s="39">
        <v>70</v>
      </c>
      <c r="C357" s="17"/>
      <c r="D357" s="17"/>
      <c r="E357" s="17"/>
      <c r="F357" s="17"/>
    </row>
    <row r="358" spans="1:6" ht="15.75" customHeight="1" x14ac:dyDescent="0.15">
      <c r="A358" s="36" t="s">
        <v>134</v>
      </c>
      <c r="B358" s="40">
        <v>61843</v>
      </c>
      <c r="C358" s="17"/>
      <c r="D358" s="17"/>
      <c r="E358" s="17"/>
      <c r="F358" s="17"/>
    </row>
    <row r="359" spans="1:6" ht="15.75" customHeight="1" x14ac:dyDescent="0.15">
      <c r="A359" s="36"/>
      <c r="B359" s="36"/>
      <c r="C359" s="17"/>
      <c r="D359" s="17"/>
      <c r="E359" s="17"/>
      <c r="F359" s="17"/>
    </row>
    <row r="360" spans="1:6" ht="15.75" customHeight="1" x14ac:dyDescent="0.15">
      <c r="A360" s="36" t="s">
        <v>38</v>
      </c>
      <c r="B360" s="37"/>
      <c r="C360" s="17"/>
      <c r="D360" s="17"/>
      <c r="E360" s="17"/>
      <c r="F360" s="17"/>
    </row>
    <row r="361" spans="1:6" ht="15.75" customHeight="1" x14ac:dyDescent="0.15">
      <c r="A361" s="36" t="s">
        <v>160</v>
      </c>
      <c r="B361" s="38">
        <v>4103</v>
      </c>
      <c r="C361" s="17"/>
      <c r="D361" s="17"/>
      <c r="E361" s="17"/>
      <c r="F361" s="17"/>
    </row>
    <row r="362" spans="1:6" ht="15.75" customHeight="1" x14ac:dyDescent="0.15">
      <c r="A362" s="36" t="s">
        <v>161</v>
      </c>
      <c r="B362" s="39">
        <v>153</v>
      </c>
      <c r="C362" s="17"/>
      <c r="D362" s="17"/>
      <c r="E362" s="17"/>
      <c r="F362" s="17"/>
    </row>
    <row r="363" spans="1:6" ht="15.75" customHeight="1" x14ac:dyDescent="0.15">
      <c r="A363" s="36" t="s">
        <v>162</v>
      </c>
      <c r="B363" s="39">
        <v>249</v>
      </c>
      <c r="C363" s="17"/>
      <c r="D363" s="17"/>
      <c r="E363" s="17"/>
      <c r="F363" s="17"/>
    </row>
    <row r="364" spans="1:6" ht="15.75" customHeight="1" x14ac:dyDescent="0.15">
      <c r="A364" s="36" t="s">
        <v>163</v>
      </c>
      <c r="B364" s="39">
        <v>299</v>
      </c>
      <c r="C364" s="17"/>
      <c r="D364" s="17"/>
      <c r="E364" s="17"/>
      <c r="F364" s="17"/>
    </row>
    <row r="365" spans="1:6" ht="15.75" customHeight="1" x14ac:dyDescent="0.15">
      <c r="A365" s="36" t="s">
        <v>164</v>
      </c>
      <c r="B365" s="39">
        <v>214</v>
      </c>
      <c r="C365" s="17"/>
      <c r="D365" s="17"/>
      <c r="E365" s="17"/>
      <c r="F365" s="17"/>
    </row>
    <row r="366" spans="1:6" ht="15.75" customHeight="1" x14ac:dyDescent="0.15">
      <c r="A366" s="36" t="s">
        <v>165</v>
      </c>
      <c r="B366" s="39">
        <v>340</v>
      </c>
      <c r="C366" s="17"/>
      <c r="D366" s="17"/>
      <c r="E366" s="17"/>
      <c r="F366" s="17"/>
    </row>
    <row r="367" spans="1:6" ht="15.75" customHeight="1" x14ac:dyDescent="0.15">
      <c r="A367" s="36" t="s">
        <v>166</v>
      </c>
      <c r="B367" s="39">
        <v>285</v>
      </c>
      <c r="C367" s="17"/>
      <c r="D367" s="17"/>
      <c r="E367" s="17"/>
      <c r="F367" s="17"/>
    </row>
    <row r="368" spans="1:6" ht="15.75" customHeight="1" x14ac:dyDescent="0.15">
      <c r="A368" s="36" t="s">
        <v>167</v>
      </c>
      <c r="B368" s="39">
        <v>285</v>
      </c>
      <c r="C368" s="17"/>
      <c r="D368" s="17"/>
      <c r="E368" s="17"/>
      <c r="F368" s="17"/>
    </row>
    <row r="369" spans="1:6" ht="15.75" customHeight="1" x14ac:dyDescent="0.15">
      <c r="A369" s="36" t="s">
        <v>168</v>
      </c>
      <c r="B369" s="39">
        <v>256</v>
      </c>
      <c r="C369" s="17"/>
      <c r="D369" s="17"/>
      <c r="E369" s="17"/>
      <c r="F369" s="17"/>
    </row>
    <row r="370" spans="1:6" ht="15.75" customHeight="1" x14ac:dyDescent="0.15">
      <c r="A370" s="36" t="s">
        <v>169</v>
      </c>
      <c r="B370" s="39">
        <v>264</v>
      </c>
      <c r="C370" s="17"/>
      <c r="D370" s="17"/>
      <c r="E370" s="17"/>
      <c r="F370" s="17"/>
    </row>
    <row r="371" spans="1:6" ht="15.75" customHeight="1" x14ac:dyDescent="0.15">
      <c r="A371" s="36" t="s">
        <v>170</v>
      </c>
      <c r="B371" s="39">
        <v>281</v>
      </c>
      <c r="C371" s="17"/>
      <c r="D371" s="17"/>
      <c r="E371" s="17"/>
      <c r="F371" s="17"/>
    </row>
    <row r="372" spans="1:6" ht="15.75" customHeight="1" x14ac:dyDescent="0.15">
      <c r="A372" s="36" t="s">
        <v>171</v>
      </c>
      <c r="B372" s="39">
        <v>253</v>
      </c>
      <c r="C372" s="17"/>
      <c r="D372" s="17"/>
      <c r="E372" s="17"/>
      <c r="F372" s="17"/>
    </row>
    <row r="373" spans="1:6" ht="15.75" customHeight="1" x14ac:dyDescent="0.15">
      <c r="A373" s="36" t="s">
        <v>172</v>
      </c>
      <c r="B373" s="39">
        <v>251</v>
      </c>
      <c r="C373" s="17"/>
      <c r="D373" s="17"/>
      <c r="E373" s="17"/>
      <c r="F373" s="17"/>
    </row>
    <row r="374" spans="1:6" ht="15.75" customHeight="1" x14ac:dyDescent="0.15">
      <c r="A374" s="36" t="s">
        <v>123</v>
      </c>
      <c r="B374" s="39">
        <v>362</v>
      </c>
      <c r="C374" s="17"/>
      <c r="D374" s="17"/>
      <c r="E374" s="17"/>
      <c r="F374" s="17"/>
    </row>
    <row r="375" spans="1:6" ht="15.75" customHeight="1" x14ac:dyDescent="0.15">
      <c r="A375" s="36" t="s">
        <v>124</v>
      </c>
      <c r="B375" s="39">
        <v>225</v>
      </c>
      <c r="C375" s="17"/>
      <c r="D375" s="17"/>
      <c r="E375" s="17"/>
      <c r="F375" s="17"/>
    </row>
    <row r="376" spans="1:6" ht="15.75" customHeight="1" x14ac:dyDescent="0.15">
      <c r="A376" s="36" t="s">
        <v>173</v>
      </c>
      <c r="B376" s="39">
        <v>274</v>
      </c>
      <c r="C376" s="17"/>
      <c r="D376" s="17"/>
      <c r="E376" s="17"/>
      <c r="F376" s="17"/>
    </row>
    <row r="377" spans="1:6" ht="15.75" customHeight="1" x14ac:dyDescent="0.15">
      <c r="A377" s="36" t="s">
        <v>174</v>
      </c>
      <c r="B377" s="39">
        <v>68</v>
      </c>
      <c r="C377" s="17"/>
      <c r="D377" s="17"/>
      <c r="E377" s="17"/>
      <c r="F377" s="17"/>
    </row>
    <row r="378" spans="1:6" ht="15.75" customHeight="1" x14ac:dyDescent="0.15">
      <c r="A378" s="36" t="s">
        <v>175</v>
      </c>
      <c r="B378" s="39">
        <v>44</v>
      </c>
      <c r="C378" s="17"/>
      <c r="D378" s="17"/>
      <c r="E378" s="17"/>
      <c r="F378" s="17"/>
    </row>
    <row r="379" spans="1:6" ht="15.75" customHeight="1" x14ac:dyDescent="0.15">
      <c r="A379" s="36" t="s">
        <v>134</v>
      </c>
      <c r="B379" s="40">
        <v>58102</v>
      </c>
      <c r="C379" s="17"/>
      <c r="D379" s="17"/>
      <c r="E379" s="17"/>
      <c r="F379" s="17"/>
    </row>
    <row r="380" spans="1:6" ht="15.75" customHeight="1" x14ac:dyDescent="0.15">
      <c r="A380" s="36"/>
      <c r="B380" s="36"/>
      <c r="C380" s="17"/>
      <c r="D380" s="17"/>
      <c r="E380" s="17"/>
      <c r="F380" s="17"/>
    </row>
    <row r="381" spans="1:6" ht="15.75" customHeight="1" x14ac:dyDescent="0.15">
      <c r="A381" s="36" t="s">
        <v>39</v>
      </c>
      <c r="B381" s="37"/>
      <c r="C381" s="17"/>
      <c r="D381" s="17"/>
      <c r="E381" s="17"/>
      <c r="F381" s="17"/>
    </row>
    <row r="382" spans="1:6" ht="15.75" customHeight="1" x14ac:dyDescent="0.15">
      <c r="A382" s="36" t="s">
        <v>160</v>
      </c>
      <c r="B382" s="38">
        <v>21194</v>
      </c>
      <c r="C382" s="17"/>
      <c r="D382" s="17"/>
      <c r="E382" s="17"/>
      <c r="F382" s="17"/>
    </row>
    <row r="383" spans="1:6" ht="15.75" customHeight="1" x14ac:dyDescent="0.15">
      <c r="A383" s="36" t="s">
        <v>161</v>
      </c>
      <c r="B383" s="39">
        <v>605</v>
      </c>
      <c r="C383" s="17"/>
      <c r="D383" s="17"/>
      <c r="E383" s="17"/>
      <c r="F383" s="17"/>
    </row>
    <row r="384" spans="1:6" ht="15.75" customHeight="1" x14ac:dyDescent="0.15">
      <c r="A384" s="36" t="s">
        <v>162</v>
      </c>
      <c r="B384" s="38">
        <v>1713</v>
      </c>
      <c r="C384" s="17"/>
      <c r="D384" s="17"/>
      <c r="E384" s="17"/>
      <c r="F384" s="17"/>
    </row>
    <row r="385" spans="1:6" ht="15.75" customHeight="1" x14ac:dyDescent="0.15">
      <c r="A385" s="36" t="s">
        <v>163</v>
      </c>
      <c r="B385" s="38">
        <v>1743</v>
      </c>
      <c r="C385" s="17"/>
      <c r="D385" s="17"/>
      <c r="E385" s="17"/>
      <c r="F385" s="17"/>
    </row>
    <row r="386" spans="1:6" ht="15.75" customHeight="1" x14ac:dyDescent="0.15">
      <c r="A386" s="36" t="s">
        <v>164</v>
      </c>
      <c r="B386" s="38">
        <v>1478</v>
      </c>
      <c r="C386" s="17"/>
      <c r="D386" s="17"/>
      <c r="E386" s="17"/>
      <c r="F386" s="17"/>
    </row>
    <row r="387" spans="1:6" ht="15.75" customHeight="1" x14ac:dyDescent="0.15">
      <c r="A387" s="36" t="s">
        <v>165</v>
      </c>
      <c r="B387" s="38">
        <v>1702</v>
      </c>
      <c r="C387" s="17"/>
      <c r="D387" s="17"/>
      <c r="E387" s="17"/>
      <c r="F387" s="17"/>
    </row>
    <row r="388" spans="1:6" ht="15.75" customHeight="1" x14ac:dyDescent="0.15">
      <c r="A388" s="36" t="s">
        <v>166</v>
      </c>
      <c r="B388" s="38">
        <v>1386</v>
      </c>
      <c r="C388" s="17"/>
      <c r="D388" s="17"/>
      <c r="E388" s="17"/>
      <c r="F388" s="17"/>
    </row>
    <row r="389" spans="1:6" ht="15.75" customHeight="1" x14ac:dyDescent="0.15">
      <c r="A389" s="36" t="s">
        <v>167</v>
      </c>
      <c r="B389" s="38">
        <v>1501</v>
      </c>
      <c r="C389" s="17"/>
      <c r="D389" s="17"/>
      <c r="E389" s="17"/>
      <c r="F389" s="17"/>
    </row>
    <row r="390" spans="1:6" ht="15.75" customHeight="1" x14ac:dyDescent="0.15">
      <c r="A390" s="36" t="s">
        <v>168</v>
      </c>
      <c r="B390" s="38">
        <v>1549</v>
      </c>
      <c r="C390" s="17"/>
      <c r="D390" s="17"/>
      <c r="E390" s="17"/>
      <c r="F390" s="17"/>
    </row>
    <row r="391" spans="1:6" ht="15.75" customHeight="1" x14ac:dyDescent="0.15">
      <c r="A391" s="36" t="s">
        <v>169</v>
      </c>
      <c r="B391" s="38">
        <v>1604</v>
      </c>
      <c r="C391" s="17"/>
      <c r="D391" s="17"/>
      <c r="E391" s="17"/>
      <c r="F391" s="17"/>
    </row>
    <row r="392" spans="1:6" ht="15.75" customHeight="1" x14ac:dyDescent="0.15">
      <c r="A392" s="36" t="s">
        <v>170</v>
      </c>
      <c r="B392" s="38">
        <v>1280</v>
      </c>
      <c r="C392" s="17"/>
      <c r="D392" s="17"/>
      <c r="E392" s="17"/>
      <c r="F392" s="17"/>
    </row>
    <row r="393" spans="1:6" ht="15.75" customHeight="1" x14ac:dyDescent="0.15">
      <c r="A393" s="36" t="s">
        <v>171</v>
      </c>
      <c r="B393" s="38">
        <v>1410</v>
      </c>
      <c r="C393" s="17"/>
      <c r="D393" s="17"/>
      <c r="E393" s="17"/>
      <c r="F393" s="17"/>
    </row>
    <row r="394" spans="1:6" ht="15.75" customHeight="1" x14ac:dyDescent="0.15">
      <c r="A394" s="36" t="s">
        <v>172</v>
      </c>
      <c r="B394" s="39">
        <v>880</v>
      </c>
      <c r="C394" s="17"/>
      <c r="D394" s="17"/>
      <c r="E394" s="17"/>
      <c r="F394" s="17"/>
    </row>
    <row r="395" spans="1:6" ht="15.75" customHeight="1" x14ac:dyDescent="0.15">
      <c r="A395" s="36" t="s">
        <v>123</v>
      </c>
      <c r="B395" s="38">
        <v>1668</v>
      </c>
      <c r="C395" s="17"/>
      <c r="D395" s="17"/>
      <c r="E395" s="17"/>
      <c r="F395" s="17"/>
    </row>
    <row r="396" spans="1:6" ht="15.75" customHeight="1" x14ac:dyDescent="0.15">
      <c r="A396" s="36" t="s">
        <v>124</v>
      </c>
      <c r="B396" s="39">
        <v>941</v>
      </c>
      <c r="C396" s="17"/>
      <c r="D396" s="17"/>
      <c r="E396" s="17"/>
      <c r="F396" s="17"/>
    </row>
    <row r="397" spans="1:6" ht="15.75" customHeight="1" x14ac:dyDescent="0.15">
      <c r="A397" s="36" t="s">
        <v>173</v>
      </c>
      <c r="B397" s="38">
        <v>1127</v>
      </c>
      <c r="C397" s="17"/>
      <c r="D397" s="17"/>
      <c r="E397" s="17"/>
      <c r="F397" s="17"/>
    </row>
    <row r="398" spans="1:6" ht="15.75" customHeight="1" x14ac:dyDescent="0.15">
      <c r="A398" s="36" t="s">
        <v>174</v>
      </c>
      <c r="B398" s="39">
        <v>535</v>
      </c>
      <c r="C398" s="17"/>
      <c r="D398" s="17"/>
      <c r="E398" s="17"/>
      <c r="F398" s="17"/>
    </row>
    <row r="399" spans="1:6" ht="15.75" customHeight="1" x14ac:dyDescent="0.15">
      <c r="A399" s="36" t="s">
        <v>175</v>
      </c>
      <c r="B399" s="39">
        <v>72</v>
      </c>
      <c r="C399" s="17"/>
      <c r="D399" s="17"/>
      <c r="E399" s="17"/>
      <c r="F399" s="17"/>
    </row>
    <row r="400" spans="1:6" ht="15.75" customHeight="1" x14ac:dyDescent="0.15">
      <c r="A400" s="36" t="s">
        <v>134</v>
      </c>
      <c r="B400" s="40">
        <v>53813</v>
      </c>
      <c r="C400" s="17"/>
      <c r="D400" s="17"/>
      <c r="E400" s="17"/>
      <c r="F400" s="17"/>
    </row>
    <row r="401" spans="1:6" ht="15.75" customHeight="1" x14ac:dyDescent="0.15">
      <c r="A401" s="36"/>
      <c r="B401" s="36"/>
      <c r="C401" s="17"/>
      <c r="D401" s="17"/>
      <c r="E401" s="17"/>
      <c r="F401" s="17"/>
    </row>
    <row r="402" spans="1:6" ht="15.75" customHeight="1" x14ac:dyDescent="0.15">
      <c r="A402" s="36" t="s">
        <v>40</v>
      </c>
      <c r="B402" s="37"/>
      <c r="C402" s="17"/>
      <c r="D402" s="17"/>
      <c r="E402" s="17"/>
      <c r="F402" s="17"/>
    </row>
    <row r="403" spans="1:6" ht="15.75" customHeight="1" x14ac:dyDescent="0.15">
      <c r="A403" s="36" t="s">
        <v>160</v>
      </c>
      <c r="B403" s="38">
        <v>7089</v>
      </c>
      <c r="C403" s="17"/>
      <c r="D403" s="17"/>
      <c r="E403" s="17"/>
      <c r="F403" s="17"/>
    </row>
    <row r="404" spans="1:6" ht="15.75" customHeight="1" x14ac:dyDescent="0.15">
      <c r="A404" s="36" t="s">
        <v>161</v>
      </c>
      <c r="B404" s="39">
        <v>297</v>
      </c>
      <c r="C404" s="17"/>
      <c r="D404" s="17"/>
      <c r="E404" s="17"/>
      <c r="F404" s="17"/>
    </row>
    <row r="405" spans="1:6" ht="15.75" customHeight="1" x14ac:dyDescent="0.15">
      <c r="A405" s="36" t="s">
        <v>162</v>
      </c>
      <c r="B405" s="39">
        <v>773</v>
      </c>
      <c r="C405" s="17"/>
      <c r="D405" s="17"/>
      <c r="E405" s="17"/>
      <c r="F405" s="17"/>
    </row>
    <row r="406" spans="1:6" ht="15.75" customHeight="1" x14ac:dyDescent="0.15">
      <c r="A406" s="36" t="s">
        <v>163</v>
      </c>
      <c r="B406" s="39">
        <v>492</v>
      </c>
      <c r="C406" s="17"/>
      <c r="D406" s="17"/>
      <c r="E406" s="17"/>
      <c r="F406" s="17"/>
    </row>
    <row r="407" spans="1:6" ht="15.75" customHeight="1" x14ac:dyDescent="0.15">
      <c r="A407" s="36" t="s">
        <v>164</v>
      </c>
      <c r="B407" s="39">
        <v>566</v>
      </c>
      <c r="C407" s="17"/>
      <c r="D407" s="17"/>
      <c r="E407" s="17"/>
      <c r="F407" s="17"/>
    </row>
    <row r="408" spans="1:6" ht="15.75" customHeight="1" x14ac:dyDescent="0.15">
      <c r="A408" s="36" t="s">
        <v>165</v>
      </c>
      <c r="B408" s="39">
        <v>554</v>
      </c>
      <c r="C408" s="17"/>
      <c r="D408" s="17"/>
      <c r="E408" s="17"/>
      <c r="F408" s="17"/>
    </row>
    <row r="409" spans="1:6" ht="15.75" customHeight="1" x14ac:dyDescent="0.15">
      <c r="A409" s="36" t="s">
        <v>166</v>
      </c>
      <c r="B409" s="39">
        <v>492</v>
      </c>
      <c r="C409" s="17"/>
      <c r="D409" s="17"/>
      <c r="E409" s="17"/>
      <c r="F409" s="17"/>
    </row>
    <row r="410" spans="1:6" ht="15.75" customHeight="1" x14ac:dyDescent="0.15">
      <c r="A410" s="36" t="s">
        <v>167</v>
      </c>
      <c r="B410" s="39">
        <v>656</v>
      </c>
      <c r="C410" s="17"/>
      <c r="D410" s="17"/>
      <c r="E410" s="17"/>
      <c r="F410" s="17"/>
    </row>
    <row r="411" spans="1:6" ht="15.75" customHeight="1" x14ac:dyDescent="0.15">
      <c r="A411" s="36" t="s">
        <v>168</v>
      </c>
      <c r="B411" s="39">
        <v>614</v>
      </c>
      <c r="C411" s="17"/>
      <c r="D411" s="17"/>
      <c r="E411" s="17"/>
      <c r="F411" s="17"/>
    </row>
    <row r="412" spans="1:6" ht="15.75" customHeight="1" x14ac:dyDescent="0.15">
      <c r="A412" s="36" t="s">
        <v>169</v>
      </c>
      <c r="B412" s="39">
        <v>443</v>
      </c>
      <c r="C412" s="17"/>
      <c r="D412" s="17"/>
      <c r="E412" s="17"/>
      <c r="F412" s="17"/>
    </row>
    <row r="413" spans="1:6" ht="15.75" customHeight="1" x14ac:dyDescent="0.15">
      <c r="A413" s="36" t="s">
        <v>170</v>
      </c>
      <c r="B413" s="39">
        <v>373</v>
      </c>
      <c r="C413" s="17"/>
      <c r="D413" s="17"/>
      <c r="E413" s="17"/>
      <c r="F413" s="17"/>
    </row>
    <row r="414" spans="1:6" ht="15.75" customHeight="1" x14ac:dyDescent="0.15">
      <c r="A414" s="36" t="s">
        <v>171</v>
      </c>
      <c r="B414" s="39">
        <v>390</v>
      </c>
      <c r="C414" s="17"/>
      <c r="D414" s="17"/>
      <c r="E414" s="17"/>
      <c r="F414" s="17"/>
    </row>
    <row r="415" spans="1:6" ht="15.75" customHeight="1" x14ac:dyDescent="0.15">
      <c r="A415" s="36" t="s">
        <v>172</v>
      </c>
      <c r="B415" s="39">
        <v>314</v>
      </c>
      <c r="C415" s="17"/>
      <c r="D415" s="17"/>
      <c r="E415" s="17"/>
      <c r="F415" s="17"/>
    </row>
    <row r="416" spans="1:6" ht="15.75" customHeight="1" x14ac:dyDescent="0.15">
      <c r="A416" s="36" t="s">
        <v>123</v>
      </c>
      <c r="B416" s="39">
        <v>385</v>
      </c>
      <c r="C416" s="17"/>
      <c r="D416" s="17"/>
      <c r="E416" s="17"/>
      <c r="F416" s="17"/>
    </row>
    <row r="417" spans="1:6" ht="15.75" customHeight="1" x14ac:dyDescent="0.15">
      <c r="A417" s="36" t="s">
        <v>124</v>
      </c>
      <c r="B417" s="39">
        <v>342</v>
      </c>
      <c r="C417" s="17"/>
      <c r="D417" s="17"/>
      <c r="E417" s="17"/>
      <c r="F417" s="17"/>
    </row>
    <row r="418" spans="1:6" ht="15.75" customHeight="1" x14ac:dyDescent="0.15">
      <c r="A418" s="36" t="s">
        <v>173</v>
      </c>
      <c r="B418" s="39">
        <v>253</v>
      </c>
      <c r="C418" s="17"/>
      <c r="D418" s="17"/>
      <c r="E418" s="17"/>
      <c r="F418" s="17"/>
    </row>
    <row r="419" spans="1:6" ht="15.75" customHeight="1" x14ac:dyDescent="0.15">
      <c r="A419" s="36" t="s">
        <v>174</v>
      </c>
      <c r="B419" s="39">
        <v>112</v>
      </c>
      <c r="C419" s="17"/>
      <c r="D419" s="17"/>
      <c r="E419" s="17"/>
      <c r="F419" s="17"/>
    </row>
    <row r="420" spans="1:6" ht="15.75" customHeight="1" x14ac:dyDescent="0.15">
      <c r="A420" s="36" t="s">
        <v>175</v>
      </c>
      <c r="B420" s="39">
        <v>33</v>
      </c>
      <c r="C420" s="17"/>
      <c r="D420" s="17"/>
      <c r="E420" s="17"/>
      <c r="F420" s="17"/>
    </row>
    <row r="421" spans="1:6" ht="15.75" customHeight="1" x14ac:dyDescent="0.15">
      <c r="A421" s="36" t="s">
        <v>134</v>
      </c>
      <c r="B421" s="40">
        <v>48375</v>
      </c>
      <c r="C421" s="17"/>
      <c r="D421" s="17"/>
      <c r="E421" s="17"/>
      <c r="F421" s="17"/>
    </row>
    <row r="422" spans="1:6" ht="15.75" customHeight="1" x14ac:dyDescent="0.15">
      <c r="A422" s="36"/>
      <c r="B422" s="36"/>
      <c r="C422" s="17"/>
      <c r="D422" s="17"/>
      <c r="E422" s="17"/>
      <c r="F422" s="17"/>
    </row>
    <row r="423" spans="1:6" ht="15.75" customHeight="1" x14ac:dyDescent="0.15">
      <c r="A423" s="36" t="s">
        <v>41</v>
      </c>
      <c r="B423" s="37"/>
      <c r="C423" s="17"/>
      <c r="D423" s="17"/>
      <c r="E423" s="17"/>
      <c r="F423" s="17"/>
    </row>
    <row r="424" spans="1:6" ht="15.75" customHeight="1" x14ac:dyDescent="0.15">
      <c r="A424" s="36" t="s">
        <v>160</v>
      </c>
      <c r="B424" s="38">
        <v>13160</v>
      </c>
      <c r="C424" s="17"/>
      <c r="D424" s="17"/>
      <c r="E424" s="17"/>
      <c r="F424" s="17"/>
    </row>
    <row r="425" spans="1:6" ht="15.75" customHeight="1" x14ac:dyDescent="0.15">
      <c r="A425" s="36" t="s">
        <v>161</v>
      </c>
      <c r="B425" s="39">
        <v>630</v>
      </c>
      <c r="C425" s="17"/>
      <c r="D425" s="17"/>
      <c r="E425" s="17"/>
      <c r="F425" s="17"/>
    </row>
    <row r="426" spans="1:6" ht="15.75" customHeight="1" x14ac:dyDescent="0.15">
      <c r="A426" s="36" t="s">
        <v>162</v>
      </c>
      <c r="B426" s="38">
        <v>1274</v>
      </c>
      <c r="C426" s="17"/>
      <c r="D426" s="17"/>
      <c r="E426" s="17"/>
      <c r="F426" s="17"/>
    </row>
    <row r="427" spans="1:6" ht="15.75" customHeight="1" x14ac:dyDescent="0.15">
      <c r="A427" s="36" t="s">
        <v>163</v>
      </c>
      <c r="B427" s="38">
        <v>1052</v>
      </c>
      <c r="C427" s="17"/>
      <c r="D427" s="17"/>
      <c r="E427" s="17"/>
      <c r="F427" s="17"/>
    </row>
    <row r="428" spans="1:6" ht="15.75" customHeight="1" x14ac:dyDescent="0.15">
      <c r="A428" s="36" t="s">
        <v>164</v>
      </c>
      <c r="B428" s="38">
        <v>1300</v>
      </c>
      <c r="C428" s="17"/>
      <c r="D428" s="17"/>
      <c r="E428" s="17"/>
      <c r="F428" s="17"/>
    </row>
    <row r="429" spans="1:6" ht="15.75" customHeight="1" x14ac:dyDescent="0.15">
      <c r="A429" s="36" t="s">
        <v>165</v>
      </c>
      <c r="B429" s="38">
        <v>1217</v>
      </c>
      <c r="C429" s="17"/>
      <c r="D429" s="17"/>
      <c r="E429" s="17"/>
      <c r="F429" s="17"/>
    </row>
    <row r="430" spans="1:6" ht="15.75" customHeight="1" x14ac:dyDescent="0.15">
      <c r="A430" s="36" t="s">
        <v>166</v>
      </c>
      <c r="B430" s="39">
        <v>994</v>
      </c>
      <c r="C430" s="17"/>
      <c r="D430" s="17"/>
      <c r="E430" s="17"/>
      <c r="F430" s="17"/>
    </row>
    <row r="431" spans="1:6" ht="15.75" customHeight="1" x14ac:dyDescent="0.15">
      <c r="A431" s="36" t="s">
        <v>167</v>
      </c>
      <c r="B431" s="39">
        <v>924</v>
      </c>
      <c r="C431" s="17"/>
      <c r="D431" s="17"/>
      <c r="E431" s="17"/>
      <c r="F431" s="17"/>
    </row>
    <row r="432" spans="1:6" ht="15.75" customHeight="1" x14ac:dyDescent="0.15">
      <c r="A432" s="36" t="s">
        <v>168</v>
      </c>
      <c r="B432" s="39">
        <v>972</v>
      </c>
      <c r="C432" s="17"/>
      <c r="D432" s="17"/>
      <c r="E432" s="17"/>
      <c r="F432" s="17"/>
    </row>
    <row r="433" spans="1:6" ht="15.75" customHeight="1" x14ac:dyDescent="0.15">
      <c r="A433" s="36" t="s">
        <v>169</v>
      </c>
      <c r="B433" s="39">
        <v>941</v>
      </c>
      <c r="C433" s="17"/>
      <c r="D433" s="17"/>
      <c r="E433" s="17"/>
      <c r="F433" s="17"/>
    </row>
    <row r="434" spans="1:6" ht="15.75" customHeight="1" x14ac:dyDescent="0.15">
      <c r="A434" s="36" t="s">
        <v>170</v>
      </c>
      <c r="B434" s="39">
        <v>767</v>
      </c>
      <c r="C434" s="17"/>
      <c r="D434" s="17"/>
      <c r="E434" s="17"/>
      <c r="F434" s="17"/>
    </row>
    <row r="435" spans="1:6" ht="15.75" customHeight="1" x14ac:dyDescent="0.15">
      <c r="A435" s="36" t="s">
        <v>171</v>
      </c>
      <c r="B435" s="39">
        <v>857</v>
      </c>
      <c r="C435" s="17"/>
      <c r="D435" s="17"/>
      <c r="E435" s="17"/>
      <c r="F435" s="17"/>
    </row>
    <row r="436" spans="1:6" ht="15.75" customHeight="1" x14ac:dyDescent="0.15">
      <c r="A436" s="36" t="s">
        <v>172</v>
      </c>
      <c r="B436" s="39">
        <v>382</v>
      </c>
      <c r="C436" s="17"/>
      <c r="D436" s="17"/>
      <c r="E436" s="17"/>
      <c r="F436" s="17"/>
    </row>
    <row r="437" spans="1:6" ht="15.75" customHeight="1" x14ac:dyDescent="0.15">
      <c r="A437" s="36" t="s">
        <v>123</v>
      </c>
      <c r="B437" s="39">
        <v>722</v>
      </c>
      <c r="C437" s="17"/>
      <c r="D437" s="17"/>
      <c r="E437" s="17"/>
      <c r="F437" s="17"/>
    </row>
    <row r="438" spans="1:6" ht="15.75" customHeight="1" x14ac:dyDescent="0.15">
      <c r="A438" s="36" t="s">
        <v>124</v>
      </c>
      <c r="B438" s="39">
        <v>520</v>
      </c>
      <c r="C438" s="17"/>
      <c r="D438" s="17"/>
      <c r="E438" s="17"/>
      <c r="F438" s="17"/>
    </row>
    <row r="439" spans="1:6" ht="15.75" customHeight="1" x14ac:dyDescent="0.15">
      <c r="A439" s="36" t="s">
        <v>173</v>
      </c>
      <c r="B439" s="39">
        <v>397</v>
      </c>
      <c r="C439" s="17"/>
      <c r="D439" s="17"/>
      <c r="E439" s="17"/>
      <c r="F439" s="17"/>
    </row>
    <row r="440" spans="1:6" ht="15.75" customHeight="1" x14ac:dyDescent="0.15">
      <c r="A440" s="36" t="s">
        <v>174</v>
      </c>
      <c r="B440" s="39">
        <v>194</v>
      </c>
      <c r="C440" s="17"/>
      <c r="D440" s="17"/>
      <c r="E440" s="17"/>
      <c r="F440" s="17"/>
    </row>
    <row r="441" spans="1:6" ht="15.75" customHeight="1" x14ac:dyDescent="0.15">
      <c r="A441" s="36" t="s">
        <v>175</v>
      </c>
      <c r="B441" s="39">
        <v>17</v>
      </c>
      <c r="C441" s="17"/>
      <c r="D441" s="17"/>
      <c r="E441" s="17"/>
      <c r="F441" s="17"/>
    </row>
    <row r="442" spans="1:6" ht="15.75" customHeight="1" x14ac:dyDescent="0.15">
      <c r="A442" s="36" t="s">
        <v>134</v>
      </c>
      <c r="B442" s="40">
        <v>45115</v>
      </c>
      <c r="C442" s="17"/>
      <c r="D442" s="17"/>
      <c r="E442" s="17"/>
      <c r="F442" s="17"/>
    </row>
    <row r="443" spans="1:6" ht="15.75" customHeight="1" x14ac:dyDescent="0.15">
      <c r="A443" s="36"/>
      <c r="B443" s="36"/>
      <c r="C443" s="17"/>
      <c r="D443" s="17"/>
      <c r="E443" s="17"/>
      <c r="F443" s="17"/>
    </row>
    <row r="444" spans="1:6" ht="15.75" customHeight="1" x14ac:dyDescent="0.15">
      <c r="A444" s="36" t="s">
        <v>42</v>
      </c>
      <c r="B444" s="37"/>
      <c r="C444" s="17"/>
      <c r="D444" s="17"/>
      <c r="E444" s="17"/>
      <c r="F444" s="17"/>
    </row>
    <row r="445" spans="1:6" ht="15.75" customHeight="1" x14ac:dyDescent="0.15">
      <c r="A445" s="36" t="s">
        <v>160</v>
      </c>
      <c r="B445" s="38">
        <v>29317</v>
      </c>
      <c r="C445" s="17"/>
      <c r="D445" s="17"/>
      <c r="E445" s="17"/>
      <c r="F445" s="17"/>
    </row>
    <row r="446" spans="1:6" ht="15.75" customHeight="1" x14ac:dyDescent="0.15">
      <c r="A446" s="36" t="s">
        <v>161</v>
      </c>
      <c r="B446" s="38">
        <v>1906</v>
      </c>
      <c r="C446" s="17"/>
      <c r="D446" s="17"/>
      <c r="E446" s="17"/>
      <c r="F446" s="17"/>
    </row>
    <row r="447" spans="1:6" ht="15.75" customHeight="1" x14ac:dyDescent="0.15">
      <c r="A447" s="36" t="s">
        <v>162</v>
      </c>
      <c r="B447" s="38">
        <v>3842</v>
      </c>
      <c r="C447" s="17"/>
      <c r="D447" s="17"/>
      <c r="E447" s="17"/>
      <c r="F447" s="17"/>
    </row>
    <row r="448" spans="1:6" ht="15.75" customHeight="1" x14ac:dyDescent="0.15">
      <c r="A448" s="36" t="s">
        <v>163</v>
      </c>
      <c r="B448" s="38">
        <v>2767</v>
      </c>
      <c r="C448" s="17"/>
      <c r="D448" s="17"/>
      <c r="E448" s="17"/>
      <c r="F448" s="17"/>
    </row>
    <row r="449" spans="1:6" ht="15.75" customHeight="1" x14ac:dyDescent="0.15">
      <c r="A449" s="36" t="s">
        <v>164</v>
      </c>
      <c r="B449" s="38">
        <v>2679</v>
      </c>
      <c r="C449" s="17"/>
      <c r="D449" s="17"/>
      <c r="E449" s="17"/>
      <c r="F449" s="17"/>
    </row>
    <row r="450" spans="1:6" ht="15.75" customHeight="1" x14ac:dyDescent="0.15">
      <c r="A450" s="36" t="s">
        <v>165</v>
      </c>
      <c r="B450" s="38">
        <v>3012</v>
      </c>
      <c r="C450" s="17"/>
      <c r="D450" s="17"/>
      <c r="E450" s="17"/>
      <c r="F450" s="17"/>
    </row>
    <row r="451" spans="1:6" ht="15.75" customHeight="1" x14ac:dyDescent="0.15">
      <c r="A451" s="36" t="s">
        <v>166</v>
      </c>
      <c r="B451" s="38">
        <v>2087</v>
      </c>
      <c r="C451" s="17"/>
      <c r="D451" s="17"/>
      <c r="E451" s="17"/>
      <c r="F451" s="17"/>
    </row>
    <row r="452" spans="1:6" ht="15.75" customHeight="1" x14ac:dyDescent="0.15">
      <c r="A452" s="36" t="s">
        <v>167</v>
      </c>
      <c r="B452" s="38">
        <v>1972</v>
      </c>
      <c r="C452" s="17"/>
      <c r="D452" s="17"/>
      <c r="E452" s="17"/>
      <c r="F452" s="17"/>
    </row>
    <row r="453" spans="1:6" ht="15.75" customHeight="1" x14ac:dyDescent="0.15">
      <c r="A453" s="36" t="s">
        <v>168</v>
      </c>
      <c r="B453" s="38">
        <v>1985</v>
      </c>
      <c r="C453" s="17"/>
      <c r="D453" s="17"/>
      <c r="E453" s="17"/>
      <c r="F453" s="17"/>
    </row>
    <row r="454" spans="1:6" ht="15.75" customHeight="1" x14ac:dyDescent="0.15">
      <c r="A454" s="36" t="s">
        <v>169</v>
      </c>
      <c r="B454" s="38">
        <v>1905</v>
      </c>
      <c r="C454" s="17"/>
      <c r="D454" s="17"/>
      <c r="E454" s="17"/>
      <c r="F454" s="17"/>
    </row>
    <row r="455" spans="1:6" ht="15.75" customHeight="1" x14ac:dyDescent="0.15">
      <c r="A455" s="36" t="s">
        <v>170</v>
      </c>
      <c r="B455" s="38">
        <v>1432</v>
      </c>
      <c r="C455" s="17"/>
      <c r="D455" s="17"/>
      <c r="E455" s="17"/>
      <c r="F455" s="17"/>
    </row>
    <row r="456" spans="1:6" ht="15.75" customHeight="1" x14ac:dyDescent="0.15">
      <c r="A456" s="36" t="s">
        <v>171</v>
      </c>
      <c r="B456" s="38">
        <v>1290</v>
      </c>
      <c r="C456" s="17"/>
      <c r="D456" s="17"/>
      <c r="E456" s="17"/>
      <c r="F456" s="17"/>
    </row>
    <row r="457" spans="1:6" ht="15.75" customHeight="1" x14ac:dyDescent="0.15">
      <c r="A457" s="36" t="s">
        <v>172</v>
      </c>
      <c r="B457" s="38">
        <v>1040</v>
      </c>
      <c r="C457" s="17"/>
      <c r="D457" s="17"/>
      <c r="E457" s="17"/>
      <c r="F457" s="17"/>
    </row>
    <row r="458" spans="1:6" ht="15.75" customHeight="1" x14ac:dyDescent="0.15">
      <c r="A458" s="36" t="s">
        <v>123</v>
      </c>
      <c r="B458" s="38">
        <v>1386</v>
      </c>
      <c r="C458" s="17"/>
      <c r="D458" s="17"/>
      <c r="E458" s="17"/>
      <c r="F458" s="17"/>
    </row>
    <row r="459" spans="1:6" ht="15.75" customHeight="1" x14ac:dyDescent="0.15">
      <c r="A459" s="36" t="s">
        <v>124</v>
      </c>
      <c r="B459" s="39">
        <v>859</v>
      </c>
      <c r="C459" s="17"/>
      <c r="D459" s="17"/>
      <c r="E459" s="17"/>
      <c r="F459" s="17"/>
    </row>
    <row r="460" spans="1:6" ht="15.75" customHeight="1" x14ac:dyDescent="0.15">
      <c r="A460" s="36" t="s">
        <v>173</v>
      </c>
      <c r="B460" s="39">
        <v>710</v>
      </c>
      <c r="C460" s="17"/>
      <c r="D460" s="17"/>
      <c r="E460" s="17"/>
      <c r="F460" s="17"/>
    </row>
    <row r="461" spans="1:6" ht="15.75" customHeight="1" x14ac:dyDescent="0.15">
      <c r="A461" s="36" t="s">
        <v>174</v>
      </c>
      <c r="B461" s="39">
        <v>317</v>
      </c>
      <c r="C461" s="17"/>
      <c r="D461" s="17"/>
      <c r="E461" s="17"/>
      <c r="F461" s="17"/>
    </row>
    <row r="462" spans="1:6" ht="15.75" customHeight="1" x14ac:dyDescent="0.15">
      <c r="A462" s="36" t="s">
        <v>175</v>
      </c>
      <c r="B462" s="39">
        <v>128</v>
      </c>
      <c r="C462" s="17"/>
      <c r="D462" s="17"/>
      <c r="E462" s="17"/>
      <c r="F462" s="17"/>
    </row>
    <row r="463" spans="1:6" ht="15.75" customHeight="1" x14ac:dyDescent="0.15">
      <c r="A463" s="36" t="s">
        <v>134</v>
      </c>
      <c r="B463" s="40">
        <v>38442</v>
      </c>
      <c r="C463" s="17"/>
      <c r="D463" s="17"/>
      <c r="E463" s="17"/>
      <c r="F463" s="17"/>
    </row>
    <row r="464" spans="1:6" ht="15.75" customHeight="1" x14ac:dyDescent="0.15">
      <c r="A464" s="36"/>
      <c r="B464" s="36"/>
      <c r="C464" s="17"/>
      <c r="D464" s="17"/>
      <c r="E464" s="17"/>
      <c r="F464" s="17"/>
    </row>
    <row r="465" spans="1:6" ht="15.75" customHeight="1" x14ac:dyDescent="0.15">
      <c r="A465" s="36" t="s">
        <v>43</v>
      </c>
      <c r="B465" s="37"/>
      <c r="C465" s="17"/>
      <c r="D465" s="17"/>
      <c r="E465" s="17"/>
      <c r="F465" s="17"/>
    </row>
    <row r="466" spans="1:6" ht="15.75" customHeight="1" x14ac:dyDescent="0.15">
      <c r="A466" s="36" t="s">
        <v>160</v>
      </c>
      <c r="B466" s="38">
        <v>21230</v>
      </c>
      <c r="C466" s="17"/>
      <c r="D466" s="17"/>
      <c r="E466" s="17"/>
      <c r="F466" s="17"/>
    </row>
    <row r="467" spans="1:6" ht="15.75" customHeight="1" x14ac:dyDescent="0.15">
      <c r="A467" s="36" t="s">
        <v>161</v>
      </c>
      <c r="B467" s="38">
        <v>2000</v>
      </c>
      <c r="C467" s="17"/>
      <c r="D467" s="17"/>
      <c r="E467" s="17"/>
      <c r="F467" s="17"/>
    </row>
    <row r="468" spans="1:6" ht="15.75" customHeight="1" x14ac:dyDescent="0.15">
      <c r="A468" s="36" t="s">
        <v>162</v>
      </c>
      <c r="B468" s="38">
        <v>3112</v>
      </c>
      <c r="C468" s="17"/>
      <c r="D468" s="17"/>
      <c r="E468" s="17"/>
      <c r="F468" s="17"/>
    </row>
    <row r="469" spans="1:6" ht="15.75" customHeight="1" x14ac:dyDescent="0.15">
      <c r="A469" s="36" t="s">
        <v>163</v>
      </c>
      <c r="B469" s="38">
        <v>1817</v>
      </c>
      <c r="C469" s="17"/>
      <c r="D469" s="17"/>
      <c r="E469" s="17"/>
      <c r="F469" s="17"/>
    </row>
    <row r="470" spans="1:6" ht="15.75" customHeight="1" x14ac:dyDescent="0.15">
      <c r="A470" s="36" t="s">
        <v>164</v>
      </c>
      <c r="B470" s="38">
        <v>1838</v>
      </c>
      <c r="C470" s="17"/>
      <c r="D470" s="17"/>
      <c r="E470" s="17"/>
      <c r="F470" s="17"/>
    </row>
    <row r="471" spans="1:6" ht="15.75" customHeight="1" x14ac:dyDescent="0.15">
      <c r="A471" s="36" t="s">
        <v>165</v>
      </c>
      <c r="B471" s="38">
        <v>2078</v>
      </c>
      <c r="C471" s="17"/>
      <c r="D471" s="17"/>
      <c r="E471" s="17"/>
      <c r="F471" s="17"/>
    </row>
    <row r="472" spans="1:6" ht="15.75" customHeight="1" x14ac:dyDescent="0.15">
      <c r="A472" s="36" t="s">
        <v>166</v>
      </c>
      <c r="B472" s="38">
        <v>1344</v>
      </c>
      <c r="C472" s="17"/>
      <c r="D472" s="17"/>
      <c r="E472" s="17"/>
      <c r="F472" s="17"/>
    </row>
    <row r="473" spans="1:6" ht="15.75" customHeight="1" x14ac:dyDescent="0.15">
      <c r="A473" s="36" t="s">
        <v>167</v>
      </c>
      <c r="B473" s="38">
        <v>1663</v>
      </c>
      <c r="C473" s="17"/>
      <c r="D473" s="17"/>
      <c r="E473" s="17"/>
      <c r="F473" s="17"/>
    </row>
    <row r="474" spans="1:6" ht="15.75" customHeight="1" x14ac:dyDescent="0.15">
      <c r="A474" s="36" t="s">
        <v>168</v>
      </c>
      <c r="B474" s="38">
        <v>1296</v>
      </c>
      <c r="C474" s="17"/>
      <c r="D474" s="17"/>
      <c r="E474" s="17"/>
      <c r="F474" s="17"/>
    </row>
    <row r="475" spans="1:6" ht="15.75" customHeight="1" x14ac:dyDescent="0.15">
      <c r="A475" s="36" t="s">
        <v>169</v>
      </c>
      <c r="B475" s="38">
        <v>1212</v>
      </c>
      <c r="C475" s="17"/>
      <c r="D475" s="17"/>
      <c r="E475" s="17"/>
      <c r="F475" s="17"/>
    </row>
    <row r="476" spans="1:6" ht="15.75" customHeight="1" x14ac:dyDescent="0.15">
      <c r="A476" s="36" t="s">
        <v>170</v>
      </c>
      <c r="B476" s="39">
        <v>995</v>
      </c>
      <c r="C476" s="17"/>
      <c r="D476" s="17"/>
      <c r="E476" s="17"/>
      <c r="F476" s="17"/>
    </row>
    <row r="477" spans="1:6" ht="15.75" customHeight="1" x14ac:dyDescent="0.15">
      <c r="A477" s="36" t="s">
        <v>171</v>
      </c>
      <c r="B477" s="39">
        <v>847</v>
      </c>
      <c r="C477" s="17"/>
      <c r="D477" s="17"/>
      <c r="E477" s="17"/>
      <c r="F477" s="17"/>
    </row>
    <row r="478" spans="1:6" ht="15.75" customHeight="1" x14ac:dyDescent="0.15">
      <c r="A478" s="36" t="s">
        <v>172</v>
      </c>
      <c r="B478" s="39">
        <v>633</v>
      </c>
      <c r="C478" s="17"/>
      <c r="D478" s="17"/>
      <c r="E478" s="17"/>
      <c r="F478" s="17"/>
    </row>
    <row r="479" spans="1:6" ht="15.75" customHeight="1" x14ac:dyDescent="0.15">
      <c r="A479" s="36" t="s">
        <v>123</v>
      </c>
      <c r="B479" s="38">
        <v>1037</v>
      </c>
      <c r="C479" s="17"/>
      <c r="D479" s="17"/>
      <c r="E479" s="17"/>
      <c r="F479" s="17"/>
    </row>
    <row r="480" spans="1:6" ht="15.75" customHeight="1" x14ac:dyDescent="0.15">
      <c r="A480" s="36" t="s">
        <v>124</v>
      </c>
      <c r="B480" s="39">
        <v>552</v>
      </c>
      <c r="C480" s="17"/>
      <c r="D480" s="17"/>
      <c r="E480" s="17"/>
      <c r="F480" s="17"/>
    </row>
    <row r="481" spans="1:6" ht="15.75" customHeight="1" x14ac:dyDescent="0.15">
      <c r="A481" s="36" t="s">
        <v>173</v>
      </c>
      <c r="B481" s="39">
        <v>467</v>
      </c>
      <c r="C481" s="17"/>
      <c r="D481" s="17"/>
      <c r="E481" s="17"/>
      <c r="F481" s="17"/>
    </row>
    <row r="482" spans="1:6" ht="15.75" customHeight="1" x14ac:dyDescent="0.15">
      <c r="A482" s="36" t="s">
        <v>174</v>
      </c>
      <c r="B482" s="39">
        <v>301</v>
      </c>
      <c r="C482" s="17"/>
      <c r="D482" s="17"/>
      <c r="E482" s="17"/>
      <c r="F482" s="17"/>
    </row>
    <row r="483" spans="1:6" ht="15.75" customHeight="1" x14ac:dyDescent="0.15">
      <c r="A483" s="36" t="s">
        <v>175</v>
      </c>
      <c r="B483" s="39">
        <v>38</v>
      </c>
      <c r="C483" s="17"/>
      <c r="D483" s="17"/>
      <c r="E483" s="17"/>
      <c r="F483" s="17"/>
    </row>
    <row r="484" spans="1:6" ht="15.75" customHeight="1" x14ac:dyDescent="0.15">
      <c r="A484" s="36" t="s">
        <v>134</v>
      </c>
      <c r="B484" s="40">
        <v>36028</v>
      </c>
      <c r="C484" s="17"/>
      <c r="D484" s="17"/>
      <c r="E484" s="17"/>
      <c r="F484" s="17"/>
    </row>
    <row r="485" spans="1:6" ht="15.75" customHeight="1" x14ac:dyDescent="0.15">
      <c r="A485" s="36"/>
      <c r="B485" s="36"/>
      <c r="C485" s="17"/>
      <c r="D485" s="17"/>
      <c r="E485" s="17"/>
      <c r="F485" s="17"/>
    </row>
    <row r="486" spans="1:6" ht="15.75" customHeight="1" x14ac:dyDescent="0.15">
      <c r="A486" s="36" t="s">
        <v>44</v>
      </c>
      <c r="B486" s="37"/>
      <c r="C486" s="17"/>
      <c r="D486" s="17"/>
      <c r="E486" s="17"/>
      <c r="F486" s="17"/>
    </row>
    <row r="487" spans="1:6" ht="15.75" customHeight="1" x14ac:dyDescent="0.15">
      <c r="A487" s="36" t="s">
        <v>160</v>
      </c>
      <c r="B487" s="38">
        <v>32233</v>
      </c>
      <c r="C487" s="17"/>
      <c r="D487" s="17"/>
      <c r="E487" s="17"/>
      <c r="F487" s="17"/>
    </row>
    <row r="488" spans="1:6" ht="15.75" customHeight="1" x14ac:dyDescent="0.15">
      <c r="A488" s="36" t="s">
        <v>161</v>
      </c>
      <c r="B488" s="38">
        <v>3646</v>
      </c>
      <c r="C488" s="17"/>
      <c r="D488" s="17"/>
      <c r="E488" s="17"/>
      <c r="F488" s="17"/>
    </row>
    <row r="489" spans="1:6" ht="15.75" customHeight="1" x14ac:dyDescent="0.15">
      <c r="A489" s="36" t="s">
        <v>162</v>
      </c>
      <c r="B489" s="38">
        <v>5085</v>
      </c>
      <c r="C489" s="17"/>
      <c r="D489" s="17"/>
      <c r="E489" s="17"/>
      <c r="F489" s="17"/>
    </row>
    <row r="490" spans="1:6" ht="15.75" customHeight="1" x14ac:dyDescent="0.15">
      <c r="A490" s="36" t="s">
        <v>163</v>
      </c>
      <c r="B490" s="38">
        <v>3091</v>
      </c>
      <c r="C490" s="17"/>
      <c r="D490" s="17"/>
      <c r="E490" s="17"/>
      <c r="F490" s="17"/>
    </row>
    <row r="491" spans="1:6" ht="15.75" customHeight="1" x14ac:dyDescent="0.15">
      <c r="A491" s="36" t="s">
        <v>164</v>
      </c>
      <c r="B491" s="38">
        <v>3128</v>
      </c>
      <c r="C491" s="17"/>
      <c r="D491" s="17"/>
      <c r="E491" s="17"/>
      <c r="F491" s="17"/>
    </row>
    <row r="492" spans="1:6" ht="15.75" customHeight="1" x14ac:dyDescent="0.15">
      <c r="A492" s="36" t="s">
        <v>165</v>
      </c>
      <c r="B492" s="38">
        <v>3005</v>
      </c>
      <c r="C492" s="17"/>
      <c r="D492" s="17"/>
      <c r="E492" s="17"/>
      <c r="F492" s="17"/>
    </row>
    <row r="493" spans="1:6" ht="15.75" customHeight="1" x14ac:dyDescent="0.15">
      <c r="A493" s="36" t="s">
        <v>166</v>
      </c>
      <c r="B493" s="38">
        <v>2364</v>
      </c>
      <c r="C493" s="17"/>
      <c r="D493" s="17"/>
      <c r="E493" s="17"/>
      <c r="F493" s="17"/>
    </row>
    <row r="494" spans="1:6" ht="15.75" customHeight="1" x14ac:dyDescent="0.15">
      <c r="A494" s="36" t="s">
        <v>167</v>
      </c>
      <c r="B494" s="38">
        <v>2406</v>
      </c>
      <c r="C494" s="17"/>
      <c r="D494" s="17"/>
      <c r="E494" s="17"/>
      <c r="F494" s="17"/>
    </row>
    <row r="495" spans="1:6" ht="15.75" customHeight="1" x14ac:dyDescent="0.15">
      <c r="A495" s="36" t="s">
        <v>168</v>
      </c>
      <c r="B495" s="38">
        <v>1938</v>
      </c>
      <c r="C495" s="17"/>
      <c r="D495" s="17"/>
      <c r="E495" s="17"/>
      <c r="F495" s="17"/>
    </row>
    <row r="496" spans="1:6" ht="15.75" customHeight="1" x14ac:dyDescent="0.15">
      <c r="A496" s="36" t="s">
        <v>169</v>
      </c>
      <c r="B496" s="38">
        <v>1951</v>
      </c>
      <c r="C496" s="17"/>
      <c r="D496" s="17"/>
      <c r="E496" s="17"/>
      <c r="F496" s="17"/>
    </row>
    <row r="497" spans="1:6" ht="15.75" customHeight="1" x14ac:dyDescent="0.15">
      <c r="A497" s="36" t="s">
        <v>170</v>
      </c>
      <c r="B497" s="38">
        <v>1080</v>
      </c>
      <c r="C497" s="17"/>
      <c r="D497" s="17"/>
      <c r="E497" s="17"/>
      <c r="F497" s="17"/>
    </row>
    <row r="498" spans="1:6" ht="15.75" customHeight="1" x14ac:dyDescent="0.15">
      <c r="A498" s="36" t="s">
        <v>171</v>
      </c>
      <c r="B498" s="38">
        <v>1069</v>
      </c>
      <c r="C498" s="17"/>
      <c r="D498" s="17"/>
      <c r="E498" s="17"/>
      <c r="F498" s="17"/>
    </row>
    <row r="499" spans="1:6" ht="15.75" customHeight="1" x14ac:dyDescent="0.15">
      <c r="A499" s="36" t="s">
        <v>172</v>
      </c>
      <c r="B499" s="39">
        <v>715</v>
      </c>
      <c r="C499" s="17"/>
      <c r="D499" s="17"/>
      <c r="E499" s="17"/>
      <c r="F499" s="17"/>
    </row>
    <row r="500" spans="1:6" ht="15.75" customHeight="1" x14ac:dyDescent="0.15">
      <c r="A500" s="36" t="s">
        <v>123</v>
      </c>
      <c r="B500" s="38">
        <v>1122</v>
      </c>
      <c r="C500" s="17"/>
      <c r="D500" s="17"/>
      <c r="E500" s="17"/>
      <c r="F500" s="17"/>
    </row>
    <row r="501" spans="1:6" ht="15.75" customHeight="1" x14ac:dyDescent="0.15">
      <c r="A501" s="36" t="s">
        <v>124</v>
      </c>
      <c r="B501" s="39">
        <v>584</v>
      </c>
      <c r="C501" s="17"/>
      <c r="D501" s="17"/>
      <c r="E501" s="17"/>
      <c r="F501" s="17"/>
    </row>
    <row r="502" spans="1:6" ht="15.75" customHeight="1" x14ac:dyDescent="0.15">
      <c r="A502" s="36" t="s">
        <v>173</v>
      </c>
      <c r="B502" s="39">
        <v>644</v>
      </c>
      <c r="C502" s="17"/>
      <c r="D502" s="17"/>
      <c r="E502" s="17"/>
      <c r="F502" s="17"/>
    </row>
    <row r="503" spans="1:6" ht="15.75" customHeight="1" x14ac:dyDescent="0.15">
      <c r="A503" s="36" t="s">
        <v>174</v>
      </c>
      <c r="B503" s="39">
        <v>288</v>
      </c>
      <c r="C503" s="17"/>
      <c r="D503" s="17"/>
      <c r="E503" s="17"/>
      <c r="F503" s="17"/>
    </row>
    <row r="504" spans="1:6" ht="15.75" customHeight="1" x14ac:dyDescent="0.15">
      <c r="A504" s="36" t="s">
        <v>175</v>
      </c>
      <c r="B504" s="39">
        <v>117</v>
      </c>
      <c r="C504" s="17"/>
      <c r="D504" s="17"/>
      <c r="E504" s="17"/>
      <c r="F504" s="17"/>
    </row>
    <row r="505" spans="1:6" ht="15.75" customHeight="1" x14ac:dyDescent="0.15">
      <c r="A505" s="36" t="s">
        <v>134</v>
      </c>
      <c r="B505" s="40">
        <v>32335</v>
      </c>
      <c r="C505" s="17"/>
      <c r="D505" s="17"/>
      <c r="E505" s="17"/>
      <c r="F505" s="17"/>
    </row>
    <row r="506" spans="1:6" ht="15.75" customHeight="1" x14ac:dyDescent="0.15">
      <c r="A506" s="36"/>
      <c r="B506" s="36"/>
      <c r="C506" s="17"/>
      <c r="D506" s="17"/>
      <c r="E506" s="17"/>
      <c r="F506" s="17"/>
    </row>
    <row r="507" spans="1:6" ht="15.75" customHeight="1" x14ac:dyDescent="0.15">
      <c r="A507" s="36" t="s">
        <v>45</v>
      </c>
      <c r="B507" s="37"/>
      <c r="C507" s="17"/>
      <c r="D507" s="17"/>
      <c r="E507" s="17"/>
      <c r="F507" s="17"/>
    </row>
    <row r="508" spans="1:6" ht="15.75" customHeight="1" x14ac:dyDescent="0.15">
      <c r="A508" s="36" t="s">
        <v>160</v>
      </c>
      <c r="B508" s="38">
        <v>41350</v>
      </c>
      <c r="C508" s="17"/>
      <c r="D508" s="17"/>
      <c r="E508" s="17"/>
      <c r="F508" s="17"/>
    </row>
    <row r="509" spans="1:6" ht="15.75" customHeight="1" x14ac:dyDescent="0.15">
      <c r="A509" s="36" t="s">
        <v>161</v>
      </c>
      <c r="B509" s="38">
        <v>3975</v>
      </c>
      <c r="C509" s="17"/>
      <c r="D509" s="17"/>
      <c r="E509" s="17"/>
      <c r="F509" s="17"/>
    </row>
    <row r="510" spans="1:6" ht="15.75" customHeight="1" x14ac:dyDescent="0.15">
      <c r="A510" s="36" t="s">
        <v>162</v>
      </c>
      <c r="B510" s="38">
        <v>4446</v>
      </c>
      <c r="C510" s="17"/>
      <c r="D510" s="17"/>
      <c r="E510" s="17"/>
      <c r="F510" s="17"/>
    </row>
    <row r="511" spans="1:6" ht="15.75" customHeight="1" x14ac:dyDescent="0.15">
      <c r="A511" s="36" t="s">
        <v>163</v>
      </c>
      <c r="B511" s="38">
        <v>3195</v>
      </c>
      <c r="C511" s="17"/>
      <c r="D511" s="17"/>
      <c r="E511" s="17"/>
      <c r="F511" s="17"/>
    </row>
    <row r="512" spans="1:6" ht="15.75" customHeight="1" x14ac:dyDescent="0.15">
      <c r="A512" s="36" t="s">
        <v>164</v>
      </c>
      <c r="B512" s="38">
        <v>3212</v>
      </c>
      <c r="C512" s="17"/>
      <c r="D512" s="17"/>
      <c r="E512" s="17"/>
      <c r="F512" s="17"/>
    </row>
    <row r="513" spans="1:6" ht="15.75" customHeight="1" x14ac:dyDescent="0.15">
      <c r="A513" s="36" t="s">
        <v>165</v>
      </c>
      <c r="B513" s="38">
        <v>3624</v>
      </c>
      <c r="C513" s="17"/>
      <c r="D513" s="17"/>
      <c r="E513" s="17"/>
      <c r="F513" s="17"/>
    </row>
    <row r="514" spans="1:6" ht="15.75" customHeight="1" x14ac:dyDescent="0.15">
      <c r="A514" s="36" t="s">
        <v>166</v>
      </c>
      <c r="B514" s="38">
        <v>2784</v>
      </c>
      <c r="C514" s="17"/>
      <c r="D514" s="17"/>
      <c r="E514" s="17"/>
      <c r="F514" s="17"/>
    </row>
    <row r="515" spans="1:6" ht="15.75" customHeight="1" x14ac:dyDescent="0.15">
      <c r="A515" s="36" t="s">
        <v>167</v>
      </c>
      <c r="B515" s="38">
        <v>2838</v>
      </c>
      <c r="C515" s="17"/>
      <c r="D515" s="17"/>
      <c r="E515" s="17"/>
      <c r="F515" s="17"/>
    </row>
    <row r="516" spans="1:6" ht="15.75" customHeight="1" x14ac:dyDescent="0.15">
      <c r="A516" s="36" t="s">
        <v>168</v>
      </c>
      <c r="B516" s="38">
        <v>2512</v>
      </c>
      <c r="C516" s="17"/>
      <c r="D516" s="17"/>
      <c r="E516" s="17"/>
      <c r="F516" s="17"/>
    </row>
    <row r="517" spans="1:6" ht="15.75" customHeight="1" x14ac:dyDescent="0.15">
      <c r="A517" s="36" t="s">
        <v>169</v>
      </c>
      <c r="B517" s="38">
        <v>2593</v>
      </c>
      <c r="C517" s="17"/>
      <c r="D517" s="17"/>
      <c r="E517" s="17"/>
      <c r="F517" s="17"/>
    </row>
    <row r="518" spans="1:6" ht="15.75" customHeight="1" x14ac:dyDescent="0.15">
      <c r="A518" s="36" t="s">
        <v>170</v>
      </c>
      <c r="B518" s="38">
        <v>1979</v>
      </c>
      <c r="C518" s="17"/>
      <c r="D518" s="17"/>
      <c r="E518" s="17"/>
      <c r="F518" s="17"/>
    </row>
    <row r="519" spans="1:6" ht="15.75" customHeight="1" x14ac:dyDescent="0.15">
      <c r="A519" s="36" t="s">
        <v>171</v>
      </c>
      <c r="B519" s="38">
        <v>2042</v>
      </c>
      <c r="C519" s="17"/>
      <c r="D519" s="17"/>
      <c r="E519" s="17"/>
      <c r="F519" s="17"/>
    </row>
    <row r="520" spans="1:6" ht="15.75" customHeight="1" x14ac:dyDescent="0.15">
      <c r="A520" s="36" t="s">
        <v>172</v>
      </c>
      <c r="B520" s="38">
        <v>1418</v>
      </c>
      <c r="C520" s="17"/>
      <c r="D520" s="17"/>
      <c r="E520" s="17"/>
      <c r="F520" s="17"/>
    </row>
    <row r="521" spans="1:6" ht="15.75" customHeight="1" x14ac:dyDescent="0.15">
      <c r="A521" s="36" t="s">
        <v>123</v>
      </c>
      <c r="B521" s="38">
        <v>2543</v>
      </c>
      <c r="C521" s="17"/>
      <c r="D521" s="17"/>
      <c r="E521" s="17"/>
      <c r="F521" s="17"/>
    </row>
    <row r="522" spans="1:6" ht="15.75" customHeight="1" x14ac:dyDescent="0.15">
      <c r="A522" s="36" t="s">
        <v>124</v>
      </c>
      <c r="B522" s="38">
        <v>1656</v>
      </c>
      <c r="C522" s="17"/>
      <c r="D522" s="17"/>
      <c r="E522" s="17"/>
      <c r="F522" s="17"/>
    </row>
    <row r="523" spans="1:6" ht="15.75" customHeight="1" x14ac:dyDescent="0.15">
      <c r="A523" s="36" t="s">
        <v>173</v>
      </c>
      <c r="B523" s="38">
        <v>1557</v>
      </c>
      <c r="C523" s="17"/>
      <c r="D523" s="17"/>
      <c r="E523" s="17"/>
      <c r="F523" s="17"/>
    </row>
    <row r="524" spans="1:6" ht="15.75" customHeight="1" x14ac:dyDescent="0.15">
      <c r="A524" s="36" t="s">
        <v>174</v>
      </c>
      <c r="B524" s="39">
        <v>785</v>
      </c>
      <c r="C524" s="17"/>
      <c r="D524" s="17"/>
      <c r="E524" s="17"/>
      <c r="F524" s="17"/>
    </row>
    <row r="525" spans="1:6" ht="15.75" customHeight="1" x14ac:dyDescent="0.15">
      <c r="A525" s="36" t="s">
        <v>175</v>
      </c>
      <c r="B525" s="39">
        <v>191</v>
      </c>
      <c r="C525" s="17"/>
      <c r="D525" s="17"/>
      <c r="E525" s="17"/>
      <c r="F525" s="17"/>
    </row>
    <row r="526" spans="1:6" ht="15.75" customHeight="1" x14ac:dyDescent="0.15">
      <c r="A526" s="36" t="s">
        <v>134</v>
      </c>
      <c r="B526" s="40">
        <v>42728</v>
      </c>
      <c r="C526" s="17"/>
      <c r="D526" s="17"/>
      <c r="E526" s="17"/>
      <c r="F526" s="17"/>
    </row>
    <row r="527" spans="1:6" ht="15.75" customHeight="1" x14ac:dyDescent="0.15">
      <c r="A527" s="36"/>
      <c r="B527" s="36"/>
      <c r="C527" s="17"/>
      <c r="D527" s="17"/>
      <c r="E527" s="17"/>
      <c r="F527" s="17"/>
    </row>
    <row r="528" spans="1:6" ht="15.75" customHeight="1" x14ac:dyDescent="0.15">
      <c r="A528" s="36" t="s">
        <v>46</v>
      </c>
      <c r="B528" s="37"/>
      <c r="C528" s="17"/>
      <c r="D528" s="17"/>
      <c r="E528" s="17"/>
      <c r="F528" s="17"/>
    </row>
    <row r="529" spans="1:6" ht="15.75" customHeight="1" x14ac:dyDescent="0.15">
      <c r="A529" s="36" t="s">
        <v>160</v>
      </c>
      <c r="B529" s="38">
        <v>9257</v>
      </c>
      <c r="C529" s="17"/>
      <c r="D529" s="17"/>
      <c r="E529" s="17"/>
      <c r="F529" s="17"/>
    </row>
    <row r="530" spans="1:6" ht="15.75" customHeight="1" x14ac:dyDescent="0.15">
      <c r="A530" s="36" t="s">
        <v>161</v>
      </c>
      <c r="B530" s="38">
        <v>1267</v>
      </c>
      <c r="C530" s="17"/>
      <c r="D530" s="17"/>
      <c r="E530" s="17"/>
      <c r="F530" s="17"/>
    </row>
    <row r="531" spans="1:6" ht="15.75" customHeight="1" x14ac:dyDescent="0.15">
      <c r="A531" s="36" t="s">
        <v>162</v>
      </c>
      <c r="B531" s="38">
        <v>1604</v>
      </c>
      <c r="C531" s="17"/>
      <c r="D531" s="17"/>
      <c r="E531" s="17"/>
      <c r="F531" s="17"/>
    </row>
    <row r="532" spans="1:6" ht="15.75" customHeight="1" x14ac:dyDescent="0.15">
      <c r="A532" s="36" t="s">
        <v>163</v>
      </c>
      <c r="B532" s="39">
        <v>982</v>
      </c>
      <c r="C532" s="17"/>
      <c r="D532" s="17"/>
      <c r="E532" s="17"/>
      <c r="F532" s="17"/>
    </row>
    <row r="533" spans="1:6" ht="15.75" customHeight="1" x14ac:dyDescent="0.15">
      <c r="A533" s="36" t="s">
        <v>164</v>
      </c>
      <c r="B533" s="39">
        <v>900</v>
      </c>
      <c r="C533" s="17"/>
      <c r="D533" s="17"/>
      <c r="E533" s="17"/>
      <c r="F533" s="17"/>
    </row>
    <row r="534" spans="1:6" ht="15.75" customHeight="1" x14ac:dyDescent="0.15">
      <c r="A534" s="36" t="s">
        <v>165</v>
      </c>
      <c r="B534" s="39">
        <v>667</v>
      </c>
      <c r="C534" s="17"/>
      <c r="D534" s="17"/>
      <c r="E534" s="17"/>
      <c r="F534" s="17"/>
    </row>
    <row r="535" spans="1:6" ht="15.75" customHeight="1" x14ac:dyDescent="0.15">
      <c r="A535" s="36" t="s">
        <v>166</v>
      </c>
      <c r="B535" s="39">
        <v>550</v>
      </c>
      <c r="C535" s="17"/>
      <c r="D535" s="17"/>
      <c r="E535" s="17"/>
      <c r="F535" s="17"/>
    </row>
    <row r="536" spans="1:6" ht="15.75" customHeight="1" x14ac:dyDescent="0.15">
      <c r="A536" s="36" t="s">
        <v>167</v>
      </c>
      <c r="B536" s="39">
        <v>587</v>
      </c>
      <c r="C536" s="17"/>
      <c r="D536" s="17"/>
      <c r="E536" s="17"/>
      <c r="F536" s="17"/>
    </row>
    <row r="537" spans="1:6" ht="15.75" customHeight="1" x14ac:dyDescent="0.15">
      <c r="A537" s="36" t="s">
        <v>168</v>
      </c>
      <c r="B537" s="39">
        <v>405</v>
      </c>
      <c r="C537" s="17"/>
      <c r="D537" s="17"/>
      <c r="E537" s="17"/>
      <c r="F537" s="17"/>
    </row>
    <row r="538" spans="1:6" ht="15.75" customHeight="1" x14ac:dyDescent="0.15">
      <c r="A538" s="36" t="s">
        <v>169</v>
      </c>
      <c r="B538" s="39">
        <v>528</v>
      </c>
      <c r="C538" s="17"/>
      <c r="D538" s="17"/>
      <c r="E538" s="17"/>
      <c r="F538" s="17"/>
    </row>
    <row r="539" spans="1:6" ht="15.75" customHeight="1" x14ac:dyDescent="0.15">
      <c r="A539" s="36" t="s">
        <v>170</v>
      </c>
      <c r="B539" s="39">
        <v>322</v>
      </c>
      <c r="C539" s="17"/>
      <c r="D539" s="17"/>
      <c r="E539" s="17"/>
      <c r="F539" s="17"/>
    </row>
    <row r="540" spans="1:6" ht="15.75" customHeight="1" x14ac:dyDescent="0.15">
      <c r="A540" s="36" t="s">
        <v>171</v>
      </c>
      <c r="B540" s="39">
        <v>318</v>
      </c>
      <c r="C540" s="17"/>
      <c r="D540" s="17"/>
      <c r="E540" s="17"/>
      <c r="F540" s="17"/>
    </row>
    <row r="541" spans="1:6" ht="15.75" customHeight="1" x14ac:dyDescent="0.15">
      <c r="A541" s="36" t="s">
        <v>172</v>
      </c>
      <c r="B541" s="39">
        <v>258</v>
      </c>
      <c r="C541" s="17"/>
      <c r="D541" s="17"/>
      <c r="E541" s="17"/>
      <c r="F541" s="17"/>
    </row>
    <row r="542" spans="1:6" ht="15.75" customHeight="1" x14ac:dyDescent="0.15">
      <c r="A542" s="36" t="s">
        <v>123</v>
      </c>
      <c r="B542" s="39">
        <v>336</v>
      </c>
      <c r="C542" s="17"/>
      <c r="D542" s="17"/>
      <c r="E542" s="17"/>
      <c r="F542" s="17"/>
    </row>
    <row r="543" spans="1:6" ht="15.75" customHeight="1" x14ac:dyDescent="0.15">
      <c r="A543" s="36" t="s">
        <v>124</v>
      </c>
      <c r="B543" s="39">
        <v>177</v>
      </c>
      <c r="C543" s="17"/>
      <c r="D543" s="17"/>
      <c r="E543" s="17"/>
      <c r="F543" s="17"/>
    </row>
    <row r="544" spans="1:6" ht="15.75" customHeight="1" x14ac:dyDescent="0.15">
      <c r="A544" s="36" t="s">
        <v>173</v>
      </c>
      <c r="B544" s="39">
        <v>209</v>
      </c>
      <c r="C544" s="17"/>
      <c r="D544" s="17"/>
      <c r="E544" s="17"/>
      <c r="F544" s="17"/>
    </row>
    <row r="545" spans="1:6" ht="15.75" customHeight="1" x14ac:dyDescent="0.15">
      <c r="A545" s="36" t="s">
        <v>174</v>
      </c>
      <c r="B545" s="39">
        <v>91</v>
      </c>
      <c r="C545" s="17"/>
      <c r="D545" s="17"/>
      <c r="E545" s="17"/>
      <c r="F545" s="17"/>
    </row>
    <row r="546" spans="1:6" ht="15.75" customHeight="1" x14ac:dyDescent="0.15">
      <c r="A546" s="36" t="s">
        <v>175</v>
      </c>
      <c r="B546" s="39">
        <v>56</v>
      </c>
      <c r="C546" s="17"/>
      <c r="D546" s="17"/>
      <c r="E546" s="17"/>
      <c r="F546" s="17"/>
    </row>
    <row r="547" spans="1:6" ht="15.75" customHeight="1" x14ac:dyDescent="0.15">
      <c r="A547" s="36" t="s">
        <v>134</v>
      </c>
      <c r="B547" s="40">
        <v>28456</v>
      </c>
      <c r="C547" s="17"/>
      <c r="D547" s="17"/>
      <c r="E547" s="17"/>
      <c r="F547" s="17"/>
    </row>
    <row r="548" spans="1:6" ht="15.75" customHeight="1" x14ac:dyDescent="0.15">
      <c r="A548" s="36"/>
      <c r="B548" s="36"/>
      <c r="C548" s="17"/>
      <c r="D548" s="17"/>
      <c r="E548" s="17"/>
      <c r="F548" s="17"/>
    </row>
    <row r="549" spans="1:6" ht="15.75" customHeight="1" x14ac:dyDescent="0.15">
      <c r="A549" s="36" t="s">
        <v>47</v>
      </c>
      <c r="B549" s="37"/>
      <c r="C549" s="17"/>
      <c r="D549" s="17"/>
      <c r="E549" s="17"/>
      <c r="F549" s="17"/>
    </row>
    <row r="550" spans="1:6" ht="15.75" customHeight="1" x14ac:dyDescent="0.15">
      <c r="A550" s="36" t="s">
        <v>160</v>
      </c>
      <c r="B550" s="38">
        <v>9895</v>
      </c>
      <c r="C550" s="17"/>
      <c r="D550" s="17"/>
      <c r="E550" s="17"/>
      <c r="F550" s="17"/>
    </row>
    <row r="551" spans="1:6" ht="15.75" customHeight="1" x14ac:dyDescent="0.15">
      <c r="A551" s="36" t="s">
        <v>161</v>
      </c>
      <c r="B551" s="38">
        <v>1544</v>
      </c>
      <c r="C551" s="17"/>
      <c r="D551" s="17"/>
      <c r="E551" s="17"/>
      <c r="F551" s="17"/>
    </row>
    <row r="552" spans="1:6" ht="15.75" customHeight="1" x14ac:dyDescent="0.15">
      <c r="A552" s="36" t="s">
        <v>162</v>
      </c>
      <c r="B552" s="38">
        <v>2034</v>
      </c>
      <c r="C552" s="17"/>
      <c r="D552" s="17"/>
      <c r="E552" s="17"/>
      <c r="F552" s="17"/>
    </row>
    <row r="553" spans="1:6" ht="15.75" customHeight="1" x14ac:dyDescent="0.15">
      <c r="A553" s="36" t="s">
        <v>163</v>
      </c>
      <c r="B553" s="38">
        <v>1193</v>
      </c>
      <c r="C553" s="17"/>
      <c r="D553" s="17"/>
      <c r="E553" s="17"/>
      <c r="F553" s="17"/>
    </row>
    <row r="554" spans="1:6" ht="15.75" customHeight="1" x14ac:dyDescent="0.15">
      <c r="A554" s="36" t="s">
        <v>164</v>
      </c>
      <c r="B554" s="39">
        <v>922</v>
      </c>
      <c r="C554" s="17"/>
      <c r="D554" s="17"/>
      <c r="E554" s="17"/>
      <c r="F554" s="17"/>
    </row>
    <row r="555" spans="1:6" ht="15.75" customHeight="1" x14ac:dyDescent="0.15">
      <c r="A555" s="36" t="s">
        <v>165</v>
      </c>
      <c r="B555" s="39">
        <v>857</v>
      </c>
      <c r="C555" s="17"/>
      <c r="D555" s="17"/>
      <c r="E555" s="17"/>
      <c r="F555" s="17"/>
    </row>
    <row r="556" spans="1:6" ht="15.75" customHeight="1" x14ac:dyDescent="0.15">
      <c r="A556" s="36" t="s">
        <v>166</v>
      </c>
      <c r="B556" s="39">
        <v>573</v>
      </c>
      <c r="C556" s="17"/>
      <c r="D556" s="17"/>
      <c r="E556" s="17"/>
      <c r="F556" s="17"/>
    </row>
    <row r="557" spans="1:6" ht="15.75" customHeight="1" x14ac:dyDescent="0.15">
      <c r="A557" s="36" t="s">
        <v>167</v>
      </c>
      <c r="B557" s="39">
        <v>590</v>
      </c>
      <c r="C557" s="17"/>
      <c r="D557" s="17"/>
      <c r="E557" s="17"/>
      <c r="F557" s="17"/>
    </row>
    <row r="558" spans="1:6" ht="15.75" customHeight="1" x14ac:dyDescent="0.15">
      <c r="A558" s="36" t="s">
        <v>168</v>
      </c>
      <c r="B558" s="39">
        <v>474</v>
      </c>
      <c r="C558" s="17"/>
      <c r="D558" s="17"/>
      <c r="E558" s="17"/>
      <c r="F558" s="17"/>
    </row>
    <row r="559" spans="1:6" ht="15.75" customHeight="1" x14ac:dyDescent="0.15">
      <c r="A559" s="36" t="s">
        <v>169</v>
      </c>
      <c r="B559" s="39">
        <v>326</v>
      </c>
      <c r="C559" s="17"/>
      <c r="D559" s="17"/>
      <c r="E559" s="17"/>
      <c r="F559" s="17"/>
    </row>
    <row r="560" spans="1:6" ht="15.75" customHeight="1" x14ac:dyDescent="0.15">
      <c r="A560" s="36" t="s">
        <v>170</v>
      </c>
      <c r="B560" s="39">
        <v>269</v>
      </c>
      <c r="C560" s="17"/>
      <c r="D560" s="17"/>
      <c r="E560" s="17"/>
      <c r="F560" s="17"/>
    </row>
    <row r="561" spans="1:6" ht="15.75" customHeight="1" x14ac:dyDescent="0.15">
      <c r="A561" s="36" t="s">
        <v>171</v>
      </c>
      <c r="B561" s="39">
        <v>282</v>
      </c>
      <c r="C561" s="17"/>
      <c r="D561" s="17"/>
      <c r="E561" s="17"/>
      <c r="F561" s="17"/>
    </row>
    <row r="562" spans="1:6" ht="15.75" customHeight="1" x14ac:dyDescent="0.15">
      <c r="A562" s="36" t="s">
        <v>172</v>
      </c>
      <c r="B562" s="39">
        <v>226</v>
      </c>
      <c r="C562" s="17"/>
      <c r="D562" s="17"/>
      <c r="E562" s="17"/>
      <c r="F562" s="17"/>
    </row>
    <row r="563" spans="1:6" ht="15.75" customHeight="1" x14ac:dyDescent="0.15">
      <c r="A563" s="36" t="s">
        <v>123</v>
      </c>
      <c r="B563" s="39">
        <v>237</v>
      </c>
      <c r="C563" s="17"/>
      <c r="D563" s="17"/>
      <c r="E563" s="17"/>
      <c r="F563" s="17"/>
    </row>
    <row r="564" spans="1:6" ht="15.75" customHeight="1" x14ac:dyDescent="0.15">
      <c r="A564" s="36" t="s">
        <v>124</v>
      </c>
      <c r="B564" s="39">
        <v>164</v>
      </c>
      <c r="C564" s="17"/>
      <c r="D564" s="17"/>
      <c r="E564" s="17"/>
      <c r="F564" s="17"/>
    </row>
    <row r="565" spans="1:6" ht="15.75" customHeight="1" x14ac:dyDescent="0.15">
      <c r="A565" s="36" t="s">
        <v>173</v>
      </c>
      <c r="B565" s="39">
        <v>127</v>
      </c>
      <c r="C565" s="17"/>
      <c r="D565" s="17"/>
      <c r="E565" s="17"/>
      <c r="F565" s="17"/>
    </row>
    <row r="566" spans="1:6" ht="15.75" customHeight="1" x14ac:dyDescent="0.15">
      <c r="A566" s="36" t="s">
        <v>174</v>
      </c>
      <c r="B566" s="39">
        <v>55</v>
      </c>
      <c r="C566" s="17"/>
      <c r="D566" s="17"/>
      <c r="E566" s="17"/>
      <c r="F566" s="17"/>
    </row>
    <row r="567" spans="1:6" ht="15.75" customHeight="1" x14ac:dyDescent="0.15">
      <c r="A567" s="36" t="s">
        <v>175</v>
      </c>
      <c r="B567" s="39">
        <v>22</v>
      </c>
      <c r="C567" s="17"/>
      <c r="D567" s="17"/>
      <c r="E567" s="17"/>
      <c r="F567" s="17"/>
    </row>
    <row r="568" spans="1:6" ht="15.75" customHeight="1" x14ac:dyDescent="0.15">
      <c r="A568" s="36" t="s">
        <v>134</v>
      </c>
      <c r="B568" s="40">
        <v>23519</v>
      </c>
      <c r="C568" s="17"/>
      <c r="D568" s="17"/>
      <c r="E568" s="17"/>
      <c r="F568" s="17"/>
    </row>
    <row r="569" spans="1:6" ht="15.75" customHeight="1" x14ac:dyDescent="0.15">
      <c r="A569" s="36"/>
      <c r="B569" s="36"/>
      <c r="C569" s="17"/>
      <c r="D569" s="17"/>
      <c r="E569" s="17"/>
      <c r="F569" s="17"/>
    </row>
    <row r="570" spans="1:6" ht="15.75" customHeight="1" x14ac:dyDescent="0.15">
      <c r="A570" s="36" t="s">
        <v>48</v>
      </c>
      <c r="B570" s="37"/>
      <c r="C570" s="17"/>
      <c r="D570" s="17"/>
      <c r="E570" s="17"/>
      <c r="F570" s="17"/>
    </row>
    <row r="571" spans="1:6" ht="15.75" customHeight="1" x14ac:dyDescent="0.15">
      <c r="A571" s="36" t="s">
        <v>160</v>
      </c>
      <c r="B571" s="38">
        <v>18630</v>
      </c>
      <c r="C571" s="17"/>
      <c r="D571" s="17"/>
      <c r="E571" s="17"/>
      <c r="F571" s="17"/>
    </row>
    <row r="572" spans="1:6" ht="15.75" customHeight="1" x14ac:dyDescent="0.15">
      <c r="A572" s="36" t="s">
        <v>161</v>
      </c>
      <c r="B572" s="38">
        <v>3190</v>
      </c>
      <c r="C572" s="17"/>
      <c r="D572" s="17"/>
      <c r="E572" s="17"/>
      <c r="F572" s="17"/>
    </row>
    <row r="573" spans="1:6" ht="15.75" customHeight="1" x14ac:dyDescent="0.15">
      <c r="A573" s="36" t="s">
        <v>162</v>
      </c>
      <c r="B573" s="38">
        <v>5189</v>
      </c>
      <c r="C573" s="17"/>
      <c r="D573" s="17"/>
      <c r="E573" s="17"/>
      <c r="F573" s="17"/>
    </row>
    <row r="574" spans="1:6" ht="15.75" customHeight="1" x14ac:dyDescent="0.15">
      <c r="A574" s="36" t="s">
        <v>163</v>
      </c>
      <c r="B574" s="38">
        <v>2169</v>
      </c>
      <c r="C574" s="17"/>
      <c r="D574" s="17"/>
      <c r="E574" s="17"/>
      <c r="F574" s="17"/>
    </row>
    <row r="575" spans="1:6" ht="15.75" customHeight="1" x14ac:dyDescent="0.15">
      <c r="A575" s="36" t="s">
        <v>164</v>
      </c>
      <c r="B575" s="38">
        <v>1499</v>
      </c>
      <c r="C575" s="17"/>
      <c r="D575" s="17"/>
      <c r="E575" s="17"/>
      <c r="F575" s="17"/>
    </row>
    <row r="576" spans="1:6" ht="15.75" customHeight="1" x14ac:dyDescent="0.15">
      <c r="A576" s="36" t="s">
        <v>165</v>
      </c>
      <c r="B576" s="38">
        <v>1230</v>
      </c>
      <c r="C576" s="17"/>
      <c r="D576" s="17"/>
      <c r="E576" s="17"/>
      <c r="F576" s="17"/>
    </row>
    <row r="577" spans="1:6" ht="15.75" customHeight="1" x14ac:dyDescent="0.15">
      <c r="A577" s="36" t="s">
        <v>166</v>
      </c>
      <c r="B577" s="39">
        <v>924</v>
      </c>
      <c r="C577" s="17"/>
      <c r="D577" s="17"/>
      <c r="E577" s="17"/>
      <c r="F577" s="17"/>
    </row>
    <row r="578" spans="1:6" ht="15.75" customHeight="1" x14ac:dyDescent="0.15">
      <c r="A578" s="36" t="s">
        <v>167</v>
      </c>
      <c r="B578" s="39">
        <v>850</v>
      </c>
      <c r="C578" s="17"/>
      <c r="D578" s="17"/>
      <c r="E578" s="17"/>
      <c r="F578" s="17"/>
    </row>
    <row r="579" spans="1:6" ht="15.75" customHeight="1" x14ac:dyDescent="0.15">
      <c r="A579" s="36" t="s">
        <v>168</v>
      </c>
      <c r="B579" s="39">
        <v>682</v>
      </c>
      <c r="C579" s="17"/>
      <c r="D579" s="17"/>
      <c r="E579" s="17"/>
      <c r="F579" s="17"/>
    </row>
    <row r="580" spans="1:6" ht="15.75" customHeight="1" x14ac:dyDescent="0.15">
      <c r="A580" s="36" t="s">
        <v>169</v>
      </c>
      <c r="B580" s="39">
        <v>567</v>
      </c>
      <c r="C580" s="17"/>
      <c r="D580" s="17"/>
      <c r="E580" s="17"/>
      <c r="F580" s="17"/>
    </row>
    <row r="581" spans="1:6" ht="15.75" customHeight="1" x14ac:dyDescent="0.15">
      <c r="A581" s="36" t="s">
        <v>170</v>
      </c>
      <c r="B581" s="39">
        <v>404</v>
      </c>
      <c r="C581" s="17"/>
      <c r="D581" s="17"/>
      <c r="E581" s="17"/>
      <c r="F581" s="17"/>
    </row>
    <row r="582" spans="1:6" ht="15.75" customHeight="1" x14ac:dyDescent="0.15">
      <c r="A582" s="36" t="s">
        <v>171</v>
      </c>
      <c r="B582" s="39">
        <v>382</v>
      </c>
      <c r="C582" s="17"/>
      <c r="D582" s="17"/>
      <c r="E582" s="17"/>
      <c r="F582" s="17"/>
    </row>
    <row r="583" spans="1:6" ht="15.75" customHeight="1" x14ac:dyDescent="0.15">
      <c r="A583" s="36" t="s">
        <v>172</v>
      </c>
      <c r="B583" s="39">
        <v>313</v>
      </c>
      <c r="C583" s="17"/>
      <c r="D583" s="17"/>
      <c r="E583" s="17"/>
      <c r="F583" s="17"/>
    </row>
    <row r="584" spans="1:6" ht="15.75" customHeight="1" x14ac:dyDescent="0.15">
      <c r="A584" s="36" t="s">
        <v>123</v>
      </c>
      <c r="B584" s="39">
        <v>355</v>
      </c>
      <c r="C584" s="17"/>
      <c r="D584" s="17"/>
      <c r="E584" s="17"/>
      <c r="F584" s="17"/>
    </row>
    <row r="585" spans="1:6" ht="15.75" customHeight="1" x14ac:dyDescent="0.15">
      <c r="A585" s="36" t="s">
        <v>124</v>
      </c>
      <c r="B585" s="39">
        <v>342</v>
      </c>
      <c r="C585" s="17"/>
      <c r="D585" s="17"/>
      <c r="E585" s="17"/>
      <c r="F585" s="17"/>
    </row>
    <row r="586" spans="1:6" ht="15.75" customHeight="1" x14ac:dyDescent="0.15">
      <c r="A586" s="36" t="s">
        <v>173</v>
      </c>
      <c r="B586" s="39">
        <v>255</v>
      </c>
      <c r="C586" s="17"/>
      <c r="D586" s="17"/>
      <c r="E586" s="17"/>
      <c r="F586" s="17"/>
    </row>
    <row r="587" spans="1:6" ht="15.75" customHeight="1" x14ac:dyDescent="0.15">
      <c r="A587" s="36" t="s">
        <v>174</v>
      </c>
      <c r="B587" s="39">
        <v>196</v>
      </c>
      <c r="C587" s="17"/>
      <c r="D587" s="17"/>
      <c r="E587" s="17"/>
      <c r="F587" s="17"/>
    </row>
    <row r="588" spans="1:6" ht="15.75" customHeight="1" x14ac:dyDescent="0.15">
      <c r="A588" s="36" t="s">
        <v>175</v>
      </c>
      <c r="B588" s="39">
        <v>83</v>
      </c>
      <c r="C588" s="17"/>
      <c r="D588" s="17"/>
      <c r="E588" s="17"/>
      <c r="F588" s="17"/>
    </row>
    <row r="589" spans="1:6" ht="15.75" customHeight="1" x14ac:dyDescent="0.15">
      <c r="A589" s="36" t="s">
        <v>134</v>
      </c>
      <c r="B589" s="40">
        <v>17918</v>
      </c>
      <c r="C589" s="17"/>
      <c r="D589" s="17"/>
      <c r="E589" s="17"/>
      <c r="F589" s="17"/>
    </row>
    <row r="590" spans="1:6" ht="15.75" customHeight="1" x14ac:dyDescent="0.15">
      <c r="A590" s="36"/>
      <c r="B590" s="36"/>
      <c r="C590" s="17"/>
      <c r="D590" s="17"/>
      <c r="E590" s="17"/>
      <c r="F590" s="17"/>
    </row>
    <row r="591" spans="1:6" ht="15.75" customHeight="1" x14ac:dyDescent="0.15">
      <c r="A591" s="36" t="s">
        <v>49</v>
      </c>
      <c r="B591" s="37"/>
      <c r="C591" s="17"/>
      <c r="D591" s="17"/>
      <c r="E591" s="17"/>
      <c r="F591" s="17"/>
    </row>
    <row r="592" spans="1:6" ht="15.75" customHeight="1" x14ac:dyDescent="0.15">
      <c r="A592" s="36" t="s">
        <v>160</v>
      </c>
      <c r="B592" s="38">
        <v>17266</v>
      </c>
      <c r="C592" s="17"/>
      <c r="D592" s="17"/>
      <c r="E592" s="17"/>
      <c r="F592" s="17"/>
    </row>
    <row r="593" spans="1:6" ht="15.75" customHeight="1" x14ac:dyDescent="0.15">
      <c r="A593" s="36" t="s">
        <v>161</v>
      </c>
      <c r="B593" s="38">
        <v>2115</v>
      </c>
      <c r="C593" s="17"/>
      <c r="D593" s="17"/>
      <c r="E593" s="17"/>
      <c r="F593" s="17"/>
    </row>
    <row r="594" spans="1:6" ht="15.75" customHeight="1" x14ac:dyDescent="0.15">
      <c r="A594" s="36" t="s">
        <v>162</v>
      </c>
      <c r="B594" s="38">
        <v>3492</v>
      </c>
      <c r="C594" s="17"/>
      <c r="D594" s="17"/>
      <c r="E594" s="17"/>
      <c r="F594" s="17"/>
    </row>
    <row r="595" spans="1:6" ht="15.75" customHeight="1" x14ac:dyDescent="0.15">
      <c r="A595" s="36" t="s">
        <v>163</v>
      </c>
      <c r="B595" s="38">
        <v>1975</v>
      </c>
      <c r="C595" s="17"/>
      <c r="D595" s="17"/>
      <c r="E595" s="17"/>
      <c r="F595" s="17"/>
    </row>
    <row r="596" spans="1:6" ht="15.75" customHeight="1" x14ac:dyDescent="0.15">
      <c r="A596" s="36" t="s">
        <v>164</v>
      </c>
      <c r="B596" s="38">
        <v>1647</v>
      </c>
      <c r="C596" s="17"/>
      <c r="D596" s="17"/>
      <c r="E596" s="17"/>
      <c r="F596" s="17"/>
    </row>
    <row r="597" spans="1:6" ht="15.75" customHeight="1" x14ac:dyDescent="0.15">
      <c r="A597" s="36" t="s">
        <v>165</v>
      </c>
      <c r="B597" s="38">
        <v>1494</v>
      </c>
      <c r="C597" s="17"/>
      <c r="D597" s="17"/>
      <c r="E597" s="17"/>
      <c r="F597" s="17"/>
    </row>
    <row r="598" spans="1:6" ht="15.75" customHeight="1" x14ac:dyDescent="0.15">
      <c r="A598" s="36" t="s">
        <v>166</v>
      </c>
      <c r="B598" s="38">
        <v>1118</v>
      </c>
      <c r="C598" s="17"/>
      <c r="D598" s="17"/>
      <c r="E598" s="17"/>
      <c r="F598" s="17"/>
    </row>
    <row r="599" spans="1:6" ht="15.75" customHeight="1" x14ac:dyDescent="0.15">
      <c r="A599" s="36" t="s">
        <v>167</v>
      </c>
      <c r="B599" s="38">
        <v>1161</v>
      </c>
      <c r="C599" s="17"/>
      <c r="D599" s="17"/>
      <c r="E599" s="17"/>
      <c r="F599" s="17"/>
    </row>
    <row r="600" spans="1:6" ht="15.75" customHeight="1" x14ac:dyDescent="0.15">
      <c r="A600" s="36" t="s">
        <v>168</v>
      </c>
      <c r="B600" s="39">
        <v>720</v>
      </c>
      <c r="C600" s="17"/>
      <c r="D600" s="17"/>
      <c r="E600" s="17"/>
      <c r="F600" s="17"/>
    </row>
    <row r="601" spans="1:6" ht="15.75" customHeight="1" x14ac:dyDescent="0.15">
      <c r="A601" s="36" t="s">
        <v>169</v>
      </c>
      <c r="B601" s="39">
        <v>693</v>
      </c>
      <c r="C601" s="17"/>
      <c r="D601" s="17"/>
      <c r="E601" s="17"/>
      <c r="F601" s="17"/>
    </row>
    <row r="602" spans="1:6" ht="15.75" customHeight="1" x14ac:dyDescent="0.15">
      <c r="A602" s="36" t="s">
        <v>170</v>
      </c>
      <c r="B602" s="39">
        <v>658</v>
      </c>
      <c r="C602" s="17"/>
      <c r="D602" s="17"/>
      <c r="E602" s="17"/>
      <c r="F602" s="17"/>
    </row>
    <row r="603" spans="1:6" ht="15.75" customHeight="1" x14ac:dyDescent="0.15">
      <c r="A603" s="36" t="s">
        <v>171</v>
      </c>
      <c r="B603" s="39">
        <v>472</v>
      </c>
      <c r="C603" s="17"/>
      <c r="D603" s="17"/>
      <c r="E603" s="17"/>
      <c r="F603" s="17"/>
    </row>
    <row r="604" spans="1:6" ht="15.75" customHeight="1" x14ac:dyDescent="0.15">
      <c r="A604" s="36" t="s">
        <v>172</v>
      </c>
      <c r="B604" s="39">
        <v>384</v>
      </c>
      <c r="C604" s="17"/>
      <c r="D604" s="17"/>
      <c r="E604" s="17"/>
      <c r="F604" s="17"/>
    </row>
    <row r="605" spans="1:6" ht="15.75" customHeight="1" x14ac:dyDescent="0.15">
      <c r="A605" s="36" t="s">
        <v>123</v>
      </c>
      <c r="B605" s="39">
        <v>546</v>
      </c>
      <c r="C605" s="17"/>
      <c r="D605" s="17"/>
      <c r="E605" s="17"/>
      <c r="F605" s="17"/>
    </row>
    <row r="606" spans="1:6" ht="15.75" customHeight="1" x14ac:dyDescent="0.15">
      <c r="A606" s="36" t="s">
        <v>124</v>
      </c>
      <c r="B606" s="39">
        <v>307</v>
      </c>
      <c r="C606" s="17"/>
      <c r="D606" s="17"/>
      <c r="E606" s="17"/>
      <c r="F606" s="17"/>
    </row>
    <row r="607" spans="1:6" ht="15.75" customHeight="1" x14ac:dyDescent="0.15">
      <c r="A607" s="36" t="s">
        <v>173</v>
      </c>
      <c r="B607" s="39">
        <v>287</v>
      </c>
      <c r="C607" s="17"/>
      <c r="D607" s="17"/>
      <c r="E607" s="17"/>
      <c r="F607" s="17"/>
    </row>
    <row r="608" spans="1:6" ht="15.75" customHeight="1" x14ac:dyDescent="0.15">
      <c r="A608" s="36" t="s">
        <v>174</v>
      </c>
      <c r="B608" s="39">
        <v>197</v>
      </c>
      <c r="C608" s="17"/>
      <c r="D608" s="17"/>
      <c r="E608" s="17"/>
      <c r="F608" s="17"/>
    </row>
    <row r="609" spans="1:6" ht="15.75" customHeight="1" x14ac:dyDescent="0.15">
      <c r="A609" s="36" t="s">
        <v>175</v>
      </c>
      <c r="B609" s="39" t="s">
        <v>33</v>
      </c>
      <c r="C609" s="17"/>
      <c r="D609" s="17"/>
      <c r="E609" s="17"/>
      <c r="F609" s="17"/>
    </row>
    <row r="610" spans="1:6" ht="15.75" customHeight="1" x14ac:dyDescent="0.15">
      <c r="A610" s="36" t="s">
        <v>134</v>
      </c>
      <c r="B610" s="40">
        <v>26808</v>
      </c>
      <c r="C610" s="17"/>
      <c r="D610" s="17"/>
      <c r="E610" s="17"/>
      <c r="F610" s="17"/>
    </row>
    <row r="611" spans="1:6" ht="15.75" customHeight="1" x14ac:dyDescent="0.15">
      <c r="A611" s="36"/>
      <c r="B611" s="36"/>
      <c r="C611" s="17"/>
      <c r="D611" s="17"/>
      <c r="E611" s="17"/>
      <c r="F611" s="17"/>
    </row>
    <row r="612" spans="1:6" ht="15.75" customHeight="1" x14ac:dyDescent="0.15">
      <c r="A612" s="36" t="s">
        <v>50</v>
      </c>
      <c r="B612" s="37"/>
      <c r="C612" s="17"/>
      <c r="D612" s="17"/>
      <c r="E612" s="17"/>
      <c r="F612" s="17"/>
    </row>
    <row r="613" spans="1:6" ht="15.75" customHeight="1" x14ac:dyDescent="0.15">
      <c r="A613" s="36" t="s">
        <v>160</v>
      </c>
      <c r="B613" s="38">
        <v>19197</v>
      </c>
      <c r="C613" s="17"/>
      <c r="D613" s="17"/>
      <c r="E613" s="17"/>
      <c r="F613" s="17"/>
    </row>
    <row r="614" spans="1:6" ht="15.75" customHeight="1" x14ac:dyDescent="0.15">
      <c r="A614" s="36" t="s">
        <v>161</v>
      </c>
      <c r="B614" s="38">
        <v>1392</v>
      </c>
      <c r="C614" s="17"/>
      <c r="D614" s="17"/>
      <c r="E614" s="17"/>
      <c r="F614" s="17"/>
    </row>
    <row r="615" spans="1:6" ht="15.75" customHeight="1" x14ac:dyDescent="0.15">
      <c r="A615" s="36" t="s">
        <v>162</v>
      </c>
      <c r="B615" s="38">
        <v>1951</v>
      </c>
      <c r="C615" s="17"/>
      <c r="D615" s="17"/>
      <c r="E615" s="17"/>
      <c r="F615" s="17"/>
    </row>
    <row r="616" spans="1:6" ht="15.75" customHeight="1" x14ac:dyDescent="0.15">
      <c r="A616" s="36" t="s">
        <v>163</v>
      </c>
      <c r="B616" s="38">
        <v>1693</v>
      </c>
      <c r="C616" s="17"/>
      <c r="D616" s="17"/>
      <c r="E616" s="17"/>
      <c r="F616" s="17"/>
    </row>
    <row r="617" spans="1:6" ht="15.75" customHeight="1" x14ac:dyDescent="0.15">
      <c r="A617" s="36" t="s">
        <v>164</v>
      </c>
      <c r="B617" s="38">
        <v>1624</v>
      </c>
      <c r="C617" s="17"/>
      <c r="D617" s="17"/>
      <c r="E617" s="17"/>
      <c r="F617" s="17"/>
    </row>
    <row r="618" spans="1:6" ht="15.75" customHeight="1" x14ac:dyDescent="0.15">
      <c r="A618" s="36" t="s">
        <v>165</v>
      </c>
      <c r="B618" s="38">
        <v>1691</v>
      </c>
      <c r="C618" s="17"/>
      <c r="D618" s="17"/>
      <c r="E618" s="17"/>
      <c r="F618" s="17"/>
    </row>
    <row r="619" spans="1:6" ht="15.75" customHeight="1" x14ac:dyDescent="0.15">
      <c r="A619" s="36" t="s">
        <v>166</v>
      </c>
      <c r="B619" s="38">
        <v>1324</v>
      </c>
      <c r="C619" s="17"/>
      <c r="D619" s="17"/>
      <c r="E619" s="17"/>
      <c r="F619" s="17"/>
    </row>
    <row r="620" spans="1:6" ht="15.75" customHeight="1" x14ac:dyDescent="0.15">
      <c r="A620" s="36" t="s">
        <v>167</v>
      </c>
      <c r="B620" s="38">
        <v>1878</v>
      </c>
      <c r="C620" s="17"/>
      <c r="D620" s="17"/>
      <c r="E620" s="17"/>
      <c r="F620" s="17"/>
    </row>
    <row r="621" spans="1:6" ht="15.75" customHeight="1" x14ac:dyDescent="0.15">
      <c r="A621" s="36" t="s">
        <v>168</v>
      </c>
      <c r="B621" s="38">
        <v>1346</v>
      </c>
      <c r="C621" s="17"/>
      <c r="D621" s="17"/>
      <c r="E621" s="17"/>
      <c r="F621" s="17"/>
    </row>
    <row r="622" spans="1:6" ht="15.75" customHeight="1" x14ac:dyDescent="0.15">
      <c r="A622" s="36" t="s">
        <v>169</v>
      </c>
      <c r="B622" s="38">
        <v>1358</v>
      </c>
      <c r="C622" s="17"/>
      <c r="D622" s="17"/>
      <c r="E622" s="17"/>
      <c r="F622" s="17"/>
    </row>
    <row r="623" spans="1:6" ht="15.75" customHeight="1" x14ac:dyDescent="0.15">
      <c r="A623" s="36" t="s">
        <v>170</v>
      </c>
      <c r="B623" s="39">
        <v>996</v>
      </c>
      <c r="C623" s="17"/>
      <c r="D623" s="17"/>
      <c r="E623" s="17"/>
      <c r="F623" s="17"/>
    </row>
    <row r="624" spans="1:6" ht="15.75" customHeight="1" x14ac:dyDescent="0.15">
      <c r="A624" s="36" t="s">
        <v>171</v>
      </c>
      <c r="B624" s="38">
        <v>1051</v>
      </c>
      <c r="C624" s="17"/>
      <c r="D624" s="17"/>
      <c r="E624" s="17"/>
      <c r="F624" s="17"/>
    </row>
    <row r="625" spans="1:6" ht="15.75" customHeight="1" x14ac:dyDescent="0.15">
      <c r="A625" s="36" t="s">
        <v>172</v>
      </c>
      <c r="B625" s="39">
        <v>549</v>
      </c>
      <c r="C625" s="17"/>
      <c r="D625" s="17"/>
      <c r="E625" s="17"/>
      <c r="F625" s="17"/>
    </row>
    <row r="626" spans="1:6" ht="15.75" customHeight="1" x14ac:dyDescent="0.15">
      <c r="A626" s="36" t="s">
        <v>123</v>
      </c>
      <c r="B626" s="39">
        <v>893</v>
      </c>
      <c r="C626" s="17"/>
      <c r="D626" s="17"/>
      <c r="E626" s="17"/>
      <c r="F626" s="17"/>
    </row>
    <row r="627" spans="1:6" ht="15.75" customHeight="1" x14ac:dyDescent="0.15">
      <c r="A627" s="36" t="s">
        <v>124</v>
      </c>
      <c r="B627" s="39">
        <v>609</v>
      </c>
      <c r="C627" s="17"/>
      <c r="D627" s="17"/>
      <c r="E627" s="17"/>
      <c r="F627" s="17"/>
    </row>
    <row r="628" spans="1:6" ht="15.75" customHeight="1" x14ac:dyDescent="0.15">
      <c r="A628" s="36" t="s">
        <v>173</v>
      </c>
      <c r="B628" s="39">
        <v>501</v>
      </c>
      <c r="C628" s="17"/>
      <c r="D628" s="17"/>
      <c r="E628" s="17"/>
      <c r="F628" s="17"/>
    </row>
    <row r="629" spans="1:6" ht="15.75" customHeight="1" x14ac:dyDescent="0.15">
      <c r="A629" s="36" t="s">
        <v>174</v>
      </c>
      <c r="B629" s="39">
        <v>253</v>
      </c>
      <c r="C629" s="17"/>
      <c r="D629" s="17"/>
      <c r="E629" s="17"/>
      <c r="F629" s="17"/>
    </row>
    <row r="630" spans="1:6" ht="15.75" customHeight="1" x14ac:dyDescent="0.15">
      <c r="A630" s="36" t="s">
        <v>175</v>
      </c>
      <c r="B630" s="39">
        <v>88</v>
      </c>
      <c r="C630" s="17"/>
      <c r="D630" s="17"/>
      <c r="E630" s="17"/>
      <c r="F630" s="17"/>
    </row>
    <row r="631" spans="1:6" ht="15.75" customHeight="1" x14ac:dyDescent="0.15">
      <c r="A631" s="36" t="s">
        <v>134</v>
      </c>
      <c r="B631" s="40">
        <v>43789</v>
      </c>
      <c r="C631" s="17"/>
      <c r="D631" s="17"/>
      <c r="E631" s="17"/>
      <c r="F631" s="17"/>
    </row>
    <row r="632" spans="1:6" ht="15.75" customHeight="1" x14ac:dyDescent="0.15">
      <c r="A632" s="36"/>
      <c r="B632" s="36"/>
      <c r="C632" s="17"/>
      <c r="D632" s="17"/>
      <c r="E632" s="17"/>
      <c r="F632" s="17"/>
    </row>
    <row r="633" spans="1:6" ht="15.75" customHeight="1" x14ac:dyDescent="0.15">
      <c r="A633" s="36" t="s">
        <v>51</v>
      </c>
      <c r="B633" s="37"/>
      <c r="C633" s="17"/>
      <c r="D633" s="17"/>
      <c r="E633" s="17"/>
      <c r="F633" s="17"/>
    </row>
    <row r="634" spans="1:6" ht="15.75" customHeight="1" x14ac:dyDescent="0.15">
      <c r="A634" s="36" t="s">
        <v>160</v>
      </c>
      <c r="B634" s="38">
        <v>13034</v>
      </c>
      <c r="C634" s="17"/>
      <c r="D634" s="17"/>
      <c r="E634" s="17"/>
      <c r="F634" s="17"/>
    </row>
    <row r="635" spans="1:6" ht="15.75" customHeight="1" x14ac:dyDescent="0.15">
      <c r="A635" s="36" t="s">
        <v>161</v>
      </c>
      <c r="B635" s="38">
        <v>1370</v>
      </c>
      <c r="C635" s="17"/>
      <c r="D635" s="17"/>
      <c r="E635" s="17"/>
      <c r="F635" s="17"/>
    </row>
    <row r="636" spans="1:6" ht="15.75" customHeight="1" x14ac:dyDescent="0.15">
      <c r="A636" s="36" t="s">
        <v>162</v>
      </c>
      <c r="B636" s="38">
        <v>1454</v>
      </c>
      <c r="C636" s="17"/>
      <c r="D636" s="17"/>
      <c r="E636" s="17"/>
      <c r="F636" s="17"/>
    </row>
    <row r="637" spans="1:6" ht="15.75" customHeight="1" x14ac:dyDescent="0.15">
      <c r="A637" s="36" t="s">
        <v>163</v>
      </c>
      <c r="B637" s="38">
        <v>1277</v>
      </c>
      <c r="C637" s="17"/>
      <c r="D637" s="17"/>
      <c r="E637" s="17"/>
      <c r="F637" s="17"/>
    </row>
    <row r="638" spans="1:6" ht="15.75" customHeight="1" x14ac:dyDescent="0.15">
      <c r="A638" s="36" t="s">
        <v>164</v>
      </c>
      <c r="B638" s="38">
        <v>1138</v>
      </c>
      <c r="C638" s="17"/>
      <c r="D638" s="17"/>
      <c r="E638" s="17"/>
      <c r="F638" s="17"/>
    </row>
    <row r="639" spans="1:6" ht="15.75" customHeight="1" x14ac:dyDescent="0.15">
      <c r="A639" s="36" t="s">
        <v>165</v>
      </c>
      <c r="B639" s="38">
        <v>1313</v>
      </c>
      <c r="C639" s="17"/>
      <c r="D639" s="17"/>
      <c r="E639" s="17"/>
      <c r="F639" s="17"/>
    </row>
    <row r="640" spans="1:6" ht="15.75" customHeight="1" x14ac:dyDescent="0.15">
      <c r="A640" s="36" t="s">
        <v>166</v>
      </c>
      <c r="B640" s="39">
        <v>992</v>
      </c>
      <c r="C640" s="17"/>
      <c r="D640" s="17"/>
      <c r="E640" s="17"/>
      <c r="F640" s="17"/>
    </row>
    <row r="641" spans="1:6" ht="15.75" customHeight="1" x14ac:dyDescent="0.15">
      <c r="A641" s="36" t="s">
        <v>167</v>
      </c>
      <c r="B641" s="38">
        <v>1170</v>
      </c>
      <c r="C641" s="17"/>
      <c r="D641" s="17"/>
      <c r="E641" s="17"/>
      <c r="F641" s="17"/>
    </row>
    <row r="642" spans="1:6" ht="15.75" customHeight="1" x14ac:dyDescent="0.15">
      <c r="A642" s="36" t="s">
        <v>168</v>
      </c>
      <c r="B642" s="39">
        <v>799</v>
      </c>
      <c r="C642" s="17"/>
      <c r="D642" s="17"/>
      <c r="E642" s="17"/>
      <c r="F642" s="17"/>
    </row>
    <row r="643" spans="1:6" ht="15.75" customHeight="1" x14ac:dyDescent="0.15">
      <c r="A643" s="36" t="s">
        <v>169</v>
      </c>
      <c r="B643" s="39">
        <v>745</v>
      </c>
      <c r="C643" s="17"/>
      <c r="D643" s="17"/>
      <c r="E643" s="17"/>
      <c r="F643" s="17"/>
    </row>
    <row r="644" spans="1:6" ht="15.75" customHeight="1" x14ac:dyDescent="0.15">
      <c r="A644" s="36" t="s">
        <v>170</v>
      </c>
      <c r="B644" s="39">
        <v>461</v>
      </c>
      <c r="C644" s="17"/>
      <c r="D644" s="17"/>
      <c r="E644" s="17"/>
      <c r="F644" s="17"/>
    </row>
    <row r="645" spans="1:6" ht="15.75" customHeight="1" x14ac:dyDescent="0.15">
      <c r="A645" s="36" t="s">
        <v>171</v>
      </c>
      <c r="B645" s="39">
        <v>521</v>
      </c>
      <c r="C645" s="17"/>
      <c r="D645" s="17"/>
      <c r="E645" s="17"/>
      <c r="F645" s="17"/>
    </row>
    <row r="646" spans="1:6" ht="15.75" customHeight="1" x14ac:dyDescent="0.15">
      <c r="A646" s="36" t="s">
        <v>172</v>
      </c>
      <c r="B646" s="39">
        <v>398</v>
      </c>
      <c r="C646" s="17"/>
      <c r="D646" s="17"/>
      <c r="E646" s="17"/>
      <c r="F646" s="17"/>
    </row>
    <row r="647" spans="1:6" ht="15.75" customHeight="1" x14ac:dyDescent="0.15">
      <c r="A647" s="36" t="s">
        <v>123</v>
      </c>
      <c r="B647" s="39">
        <v>560</v>
      </c>
      <c r="C647" s="17"/>
      <c r="D647" s="17"/>
      <c r="E647" s="17"/>
      <c r="F647" s="17"/>
    </row>
    <row r="648" spans="1:6" ht="15.75" customHeight="1" x14ac:dyDescent="0.15">
      <c r="A648" s="36" t="s">
        <v>124</v>
      </c>
      <c r="B648" s="39">
        <v>285</v>
      </c>
      <c r="C648" s="17"/>
      <c r="D648" s="17"/>
      <c r="E648" s="17"/>
      <c r="F648" s="17"/>
    </row>
    <row r="649" spans="1:6" ht="15.75" customHeight="1" x14ac:dyDescent="0.15">
      <c r="A649" s="36" t="s">
        <v>173</v>
      </c>
      <c r="B649" s="39">
        <v>265</v>
      </c>
      <c r="C649" s="17"/>
      <c r="D649" s="17"/>
      <c r="E649" s="17"/>
      <c r="F649" s="17"/>
    </row>
    <row r="650" spans="1:6" ht="15.75" customHeight="1" x14ac:dyDescent="0.15">
      <c r="A650" s="36" t="s">
        <v>174</v>
      </c>
      <c r="B650" s="39">
        <v>253</v>
      </c>
      <c r="C650" s="17"/>
      <c r="D650" s="17"/>
      <c r="E650" s="17"/>
      <c r="F650" s="17"/>
    </row>
    <row r="651" spans="1:6" ht="15.75" customHeight="1" x14ac:dyDescent="0.15">
      <c r="A651" s="36" t="s">
        <v>175</v>
      </c>
      <c r="B651" s="39">
        <v>33</v>
      </c>
      <c r="C651" s="17"/>
      <c r="D651" s="17"/>
      <c r="E651" s="17"/>
      <c r="F651" s="17"/>
    </row>
    <row r="652" spans="1:6" ht="15.75" customHeight="1" x14ac:dyDescent="0.15">
      <c r="A652" s="36" t="s">
        <v>134</v>
      </c>
      <c r="B652" s="40">
        <v>36647</v>
      </c>
      <c r="C652" s="17"/>
      <c r="D652" s="17"/>
      <c r="E652" s="17"/>
      <c r="F652" s="17"/>
    </row>
    <row r="653" spans="1:6" ht="15.75" customHeight="1" x14ac:dyDescent="0.15">
      <c r="A653" s="36"/>
      <c r="B653" s="36"/>
      <c r="C653" s="17"/>
      <c r="D653" s="17"/>
      <c r="E653" s="17"/>
      <c r="F653" s="17"/>
    </row>
    <row r="654" spans="1:6" ht="15.75" customHeight="1" x14ac:dyDescent="0.15">
      <c r="A654" s="36" t="s">
        <v>52</v>
      </c>
      <c r="B654" s="37"/>
      <c r="C654" s="17"/>
      <c r="D654" s="17"/>
      <c r="E654" s="17"/>
      <c r="F654" s="17"/>
    </row>
    <row r="655" spans="1:6" ht="15.75" customHeight="1" x14ac:dyDescent="0.15">
      <c r="A655" s="36" t="s">
        <v>160</v>
      </c>
      <c r="B655" s="38">
        <v>3853</v>
      </c>
      <c r="C655" s="17"/>
      <c r="D655" s="17"/>
      <c r="E655" s="17"/>
      <c r="F655" s="17"/>
    </row>
    <row r="656" spans="1:6" ht="15.75" customHeight="1" x14ac:dyDescent="0.15">
      <c r="A656" s="36" t="s">
        <v>161</v>
      </c>
      <c r="B656" s="39">
        <v>346</v>
      </c>
      <c r="C656" s="17"/>
      <c r="D656" s="17"/>
      <c r="E656" s="17"/>
      <c r="F656" s="17"/>
    </row>
    <row r="657" spans="1:6" ht="15.75" customHeight="1" x14ac:dyDescent="0.15">
      <c r="A657" s="36" t="s">
        <v>162</v>
      </c>
      <c r="B657" s="39">
        <v>584</v>
      </c>
      <c r="C657" s="17"/>
      <c r="D657" s="17"/>
      <c r="E657" s="17"/>
      <c r="F657" s="17"/>
    </row>
    <row r="658" spans="1:6" ht="15.75" customHeight="1" x14ac:dyDescent="0.15">
      <c r="A658" s="36" t="s">
        <v>163</v>
      </c>
      <c r="B658" s="39">
        <v>533</v>
      </c>
      <c r="C658" s="17"/>
      <c r="D658" s="17"/>
      <c r="E658" s="17"/>
      <c r="F658" s="17"/>
    </row>
    <row r="659" spans="1:6" ht="15.75" customHeight="1" x14ac:dyDescent="0.15">
      <c r="A659" s="36" t="s">
        <v>164</v>
      </c>
      <c r="B659" s="39">
        <v>299</v>
      </c>
      <c r="C659" s="17"/>
      <c r="D659" s="17"/>
      <c r="E659" s="17"/>
      <c r="F659" s="17"/>
    </row>
    <row r="660" spans="1:6" ht="15.75" customHeight="1" x14ac:dyDescent="0.15">
      <c r="A660" s="36" t="s">
        <v>165</v>
      </c>
      <c r="B660" s="39">
        <v>243</v>
      </c>
      <c r="C660" s="17"/>
      <c r="D660" s="17"/>
      <c r="E660" s="17"/>
      <c r="F660" s="17"/>
    </row>
    <row r="661" spans="1:6" ht="15.75" customHeight="1" x14ac:dyDescent="0.15">
      <c r="A661" s="36" t="s">
        <v>166</v>
      </c>
      <c r="B661" s="39">
        <v>201</v>
      </c>
      <c r="C661" s="17"/>
      <c r="D661" s="17"/>
      <c r="E661" s="17"/>
      <c r="F661" s="17"/>
    </row>
    <row r="662" spans="1:6" ht="15.75" customHeight="1" x14ac:dyDescent="0.15">
      <c r="A662" s="36" t="s">
        <v>167</v>
      </c>
      <c r="B662" s="39">
        <v>109</v>
      </c>
      <c r="C662" s="17"/>
      <c r="D662" s="17"/>
      <c r="E662" s="17"/>
      <c r="F662" s="17"/>
    </row>
    <row r="663" spans="1:6" ht="15.75" customHeight="1" x14ac:dyDescent="0.15">
      <c r="A663" s="36" t="s">
        <v>168</v>
      </c>
      <c r="B663" s="39">
        <v>181</v>
      </c>
      <c r="C663" s="17"/>
      <c r="D663" s="17"/>
      <c r="E663" s="17"/>
      <c r="F663" s="17"/>
    </row>
    <row r="664" spans="1:6" ht="15.75" customHeight="1" x14ac:dyDescent="0.15">
      <c r="A664" s="36" t="s">
        <v>169</v>
      </c>
      <c r="B664" s="39">
        <v>173</v>
      </c>
      <c r="C664" s="17"/>
      <c r="D664" s="17"/>
      <c r="E664" s="17"/>
      <c r="F664" s="17"/>
    </row>
    <row r="665" spans="1:6" ht="15.75" customHeight="1" x14ac:dyDescent="0.15">
      <c r="A665" s="36" t="s">
        <v>170</v>
      </c>
      <c r="B665" s="39">
        <v>147</v>
      </c>
      <c r="C665" s="17"/>
      <c r="D665" s="17"/>
      <c r="E665" s="17"/>
      <c r="F665" s="17"/>
    </row>
    <row r="666" spans="1:6" ht="15.75" customHeight="1" x14ac:dyDescent="0.15">
      <c r="A666" s="36" t="s">
        <v>171</v>
      </c>
      <c r="B666" s="39">
        <v>143</v>
      </c>
      <c r="C666" s="17"/>
      <c r="D666" s="17"/>
      <c r="E666" s="17"/>
      <c r="F666" s="17"/>
    </row>
    <row r="667" spans="1:6" ht="15.75" customHeight="1" x14ac:dyDescent="0.15">
      <c r="A667" s="36" t="s">
        <v>172</v>
      </c>
      <c r="B667" s="39">
        <v>98</v>
      </c>
      <c r="C667" s="17"/>
      <c r="D667" s="17"/>
      <c r="E667" s="17"/>
      <c r="F667" s="17"/>
    </row>
    <row r="668" spans="1:6" ht="15.75" customHeight="1" x14ac:dyDescent="0.15">
      <c r="A668" s="36" t="s">
        <v>123</v>
      </c>
      <c r="B668" s="39">
        <v>174</v>
      </c>
      <c r="C668" s="17"/>
      <c r="D668" s="17"/>
      <c r="E668" s="17"/>
      <c r="F668" s="17"/>
    </row>
    <row r="669" spans="1:6" ht="15.75" customHeight="1" x14ac:dyDescent="0.15">
      <c r="A669" s="36" t="s">
        <v>124</v>
      </c>
      <c r="B669" s="39">
        <v>130</v>
      </c>
      <c r="C669" s="17"/>
      <c r="D669" s="17"/>
      <c r="E669" s="17"/>
      <c r="F669" s="17"/>
    </row>
    <row r="670" spans="1:6" ht="15.75" customHeight="1" x14ac:dyDescent="0.15">
      <c r="A670" s="36" t="s">
        <v>173</v>
      </c>
      <c r="B670" s="39">
        <v>133</v>
      </c>
      <c r="C670" s="17"/>
      <c r="D670" s="17"/>
      <c r="E670" s="17"/>
      <c r="F670" s="17"/>
    </row>
    <row r="671" spans="1:6" ht="15.75" customHeight="1" x14ac:dyDescent="0.15">
      <c r="A671" s="36" t="s">
        <v>174</v>
      </c>
      <c r="B671" s="39">
        <v>270</v>
      </c>
      <c r="C671" s="17"/>
      <c r="D671" s="17"/>
      <c r="E671" s="17"/>
      <c r="F671" s="17"/>
    </row>
    <row r="672" spans="1:6" ht="15.75" customHeight="1" x14ac:dyDescent="0.15">
      <c r="A672" s="36" t="s">
        <v>175</v>
      </c>
      <c r="B672" s="39">
        <v>89</v>
      </c>
      <c r="C672" s="17"/>
      <c r="D672" s="17"/>
      <c r="E672" s="17"/>
      <c r="F672" s="17"/>
    </row>
    <row r="673" spans="1:6" ht="15.75" customHeight="1" x14ac:dyDescent="0.15">
      <c r="A673" s="36" t="s">
        <v>134</v>
      </c>
      <c r="B673" s="40">
        <v>34463</v>
      </c>
      <c r="C673" s="17"/>
      <c r="D673" s="17"/>
      <c r="E673" s="17"/>
      <c r="F673" s="17"/>
    </row>
    <row r="674" spans="1:6" ht="15.75" customHeight="1" x14ac:dyDescent="0.15">
      <c r="A674" s="36"/>
      <c r="B674" s="36"/>
      <c r="C674" s="17"/>
      <c r="D674" s="17"/>
      <c r="E674" s="17"/>
      <c r="F674" s="17"/>
    </row>
    <row r="675" spans="1:6" ht="15.75" customHeight="1" x14ac:dyDescent="0.15">
      <c r="A675" s="36" t="s">
        <v>53</v>
      </c>
      <c r="B675" s="37"/>
      <c r="C675" s="17"/>
      <c r="D675" s="17"/>
      <c r="E675" s="17"/>
      <c r="F675" s="17"/>
    </row>
    <row r="676" spans="1:6" ht="15.75" customHeight="1" x14ac:dyDescent="0.15">
      <c r="A676" s="36" t="s">
        <v>160</v>
      </c>
      <c r="B676" s="38">
        <v>2419</v>
      </c>
      <c r="C676" s="17"/>
      <c r="D676" s="17"/>
      <c r="E676" s="17"/>
      <c r="F676" s="17"/>
    </row>
    <row r="677" spans="1:6" ht="15.75" customHeight="1" x14ac:dyDescent="0.15">
      <c r="A677" s="36" t="s">
        <v>161</v>
      </c>
      <c r="B677" s="39">
        <v>241</v>
      </c>
      <c r="C677" s="17"/>
      <c r="D677" s="17"/>
      <c r="E677" s="17"/>
      <c r="F677" s="17"/>
    </row>
    <row r="678" spans="1:6" ht="15.75" customHeight="1" x14ac:dyDescent="0.15">
      <c r="A678" s="36" t="s">
        <v>162</v>
      </c>
      <c r="B678" s="39">
        <v>822</v>
      </c>
      <c r="C678" s="17"/>
      <c r="D678" s="17"/>
      <c r="E678" s="17"/>
      <c r="F678" s="17"/>
    </row>
    <row r="679" spans="1:6" ht="15.75" customHeight="1" x14ac:dyDescent="0.15">
      <c r="A679" s="36" t="s">
        <v>163</v>
      </c>
      <c r="B679" s="39">
        <v>338</v>
      </c>
      <c r="C679" s="17"/>
      <c r="D679" s="17"/>
      <c r="E679" s="17"/>
      <c r="F679" s="17"/>
    </row>
    <row r="680" spans="1:6" ht="15.75" customHeight="1" x14ac:dyDescent="0.15">
      <c r="A680" s="36" t="s">
        <v>164</v>
      </c>
      <c r="B680" s="39">
        <v>185</v>
      </c>
      <c r="C680" s="17"/>
      <c r="D680" s="17"/>
      <c r="E680" s="17"/>
      <c r="F680" s="17"/>
    </row>
    <row r="681" spans="1:6" ht="15.75" customHeight="1" x14ac:dyDescent="0.15">
      <c r="A681" s="36" t="s">
        <v>165</v>
      </c>
      <c r="B681" s="39">
        <v>154</v>
      </c>
      <c r="C681" s="17"/>
      <c r="D681" s="17"/>
      <c r="E681" s="17"/>
      <c r="F681" s="17"/>
    </row>
    <row r="682" spans="1:6" ht="15.75" customHeight="1" x14ac:dyDescent="0.15">
      <c r="A682" s="36" t="s">
        <v>166</v>
      </c>
      <c r="B682" s="39">
        <v>195</v>
      </c>
      <c r="C682" s="17"/>
      <c r="D682" s="17"/>
      <c r="E682" s="17"/>
      <c r="F682" s="17"/>
    </row>
    <row r="683" spans="1:6" ht="15.75" customHeight="1" x14ac:dyDescent="0.15">
      <c r="A683" s="36" t="s">
        <v>167</v>
      </c>
      <c r="B683" s="39">
        <v>134</v>
      </c>
      <c r="C683" s="17"/>
      <c r="D683" s="17"/>
      <c r="E683" s="17"/>
      <c r="F683" s="17"/>
    </row>
    <row r="684" spans="1:6" ht="15.75" customHeight="1" x14ac:dyDescent="0.15">
      <c r="A684" s="36" t="s">
        <v>168</v>
      </c>
      <c r="B684" s="39">
        <v>51</v>
      </c>
      <c r="C684" s="17"/>
      <c r="D684" s="17"/>
      <c r="E684" s="17"/>
      <c r="F684" s="17"/>
    </row>
    <row r="685" spans="1:6" ht="15.75" customHeight="1" x14ac:dyDescent="0.15">
      <c r="A685" s="36" t="s">
        <v>169</v>
      </c>
      <c r="B685" s="39">
        <v>63</v>
      </c>
      <c r="C685" s="17"/>
      <c r="D685" s="17"/>
      <c r="E685" s="17"/>
      <c r="F685" s="17"/>
    </row>
    <row r="686" spans="1:6" ht="15.75" customHeight="1" x14ac:dyDescent="0.15">
      <c r="A686" s="36" t="s">
        <v>170</v>
      </c>
      <c r="B686" s="39">
        <v>80</v>
      </c>
      <c r="C686" s="17"/>
      <c r="D686" s="17"/>
      <c r="E686" s="17"/>
      <c r="F686" s="17"/>
    </row>
    <row r="687" spans="1:6" ht="15.75" customHeight="1" x14ac:dyDescent="0.15">
      <c r="A687" s="36" t="s">
        <v>171</v>
      </c>
      <c r="B687" s="39">
        <v>31</v>
      </c>
      <c r="C687" s="17"/>
      <c r="D687" s="17"/>
      <c r="E687" s="17"/>
      <c r="F687" s="17"/>
    </row>
    <row r="688" spans="1:6" ht="15.75" customHeight="1" x14ac:dyDescent="0.15">
      <c r="A688" s="36" t="s">
        <v>172</v>
      </c>
      <c r="B688" s="39">
        <v>35</v>
      </c>
      <c r="C688" s="17"/>
      <c r="D688" s="17"/>
      <c r="E688" s="17"/>
      <c r="F688" s="17"/>
    </row>
    <row r="689" spans="1:6" ht="15.75" customHeight="1" x14ac:dyDescent="0.15">
      <c r="A689" s="36" t="s">
        <v>123</v>
      </c>
      <c r="B689" s="39">
        <v>59</v>
      </c>
      <c r="C689" s="17"/>
      <c r="D689" s="17"/>
      <c r="E689" s="17"/>
      <c r="F689" s="17"/>
    </row>
    <row r="690" spans="1:6" ht="15.75" customHeight="1" x14ac:dyDescent="0.15">
      <c r="A690" s="36" t="s">
        <v>124</v>
      </c>
      <c r="B690" s="39">
        <v>20</v>
      </c>
      <c r="C690" s="17"/>
      <c r="D690" s="17"/>
      <c r="E690" s="17"/>
      <c r="F690" s="17"/>
    </row>
    <row r="691" spans="1:6" ht="15.75" customHeight="1" x14ac:dyDescent="0.15">
      <c r="A691" s="36" t="s">
        <v>173</v>
      </c>
      <c r="B691" s="39">
        <v>11</v>
      </c>
      <c r="C691" s="17"/>
      <c r="D691" s="17"/>
      <c r="E691" s="17"/>
      <c r="F691" s="17"/>
    </row>
    <row r="692" spans="1:6" ht="15.75" customHeight="1" x14ac:dyDescent="0.15">
      <c r="A692" s="36" t="s">
        <v>174</v>
      </c>
      <c r="B692" s="39" t="s">
        <v>33</v>
      </c>
      <c r="C692" s="17"/>
      <c r="D692" s="17"/>
      <c r="E692" s="17"/>
      <c r="F692" s="17"/>
    </row>
    <row r="693" spans="1:6" ht="15.75" customHeight="1" x14ac:dyDescent="0.15">
      <c r="A693" s="36" t="s">
        <v>175</v>
      </c>
      <c r="B693" s="39" t="s">
        <v>33</v>
      </c>
      <c r="C693" s="17"/>
      <c r="D693" s="17"/>
      <c r="E693" s="17"/>
      <c r="F693" s="17"/>
    </row>
    <row r="694" spans="1:6" ht="15.75" customHeight="1" x14ac:dyDescent="0.15">
      <c r="A694" s="36" t="s">
        <v>134</v>
      </c>
      <c r="B694" s="40">
        <v>17933</v>
      </c>
      <c r="C694" s="17"/>
      <c r="D694" s="17"/>
      <c r="E694" s="17"/>
      <c r="F694" s="17"/>
    </row>
    <row r="695" spans="1:6" ht="15.75" customHeight="1" x14ac:dyDescent="0.15">
      <c r="A695" s="36"/>
      <c r="B695" s="36"/>
      <c r="C695" s="17"/>
      <c r="D695" s="17"/>
      <c r="E695" s="17"/>
      <c r="F695" s="17"/>
    </row>
    <row r="696" spans="1:6" ht="15.75" customHeight="1" x14ac:dyDescent="0.15">
      <c r="A696" s="36" t="s">
        <v>54</v>
      </c>
      <c r="B696" s="37"/>
      <c r="C696" s="17"/>
      <c r="D696" s="17"/>
      <c r="E696" s="17"/>
      <c r="F696" s="17"/>
    </row>
    <row r="697" spans="1:6" ht="15.75" customHeight="1" x14ac:dyDescent="0.15">
      <c r="A697" s="36" t="s">
        <v>160</v>
      </c>
      <c r="B697" s="38">
        <v>4505</v>
      </c>
      <c r="C697" s="17"/>
      <c r="D697" s="17"/>
      <c r="E697" s="17"/>
      <c r="F697" s="17"/>
    </row>
    <row r="698" spans="1:6" ht="15.75" customHeight="1" x14ac:dyDescent="0.15">
      <c r="A698" s="36" t="s">
        <v>161</v>
      </c>
      <c r="B698" s="39">
        <v>484</v>
      </c>
      <c r="C698" s="17"/>
      <c r="D698" s="17"/>
      <c r="E698" s="17"/>
      <c r="F698" s="17"/>
    </row>
    <row r="699" spans="1:6" ht="15.75" customHeight="1" x14ac:dyDescent="0.15">
      <c r="A699" s="36" t="s">
        <v>162</v>
      </c>
      <c r="B699" s="39">
        <v>977</v>
      </c>
      <c r="C699" s="17"/>
      <c r="D699" s="17"/>
      <c r="E699" s="17"/>
      <c r="F699" s="17"/>
    </row>
    <row r="700" spans="1:6" ht="15.75" customHeight="1" x14ac:dyDescent="0.15">
      <c r="A700" s="36" t="s">
        <v>163</v>
      </c>
      <c r="B700" s="39">
        <v>424</v>
      </c>
      <c r="C700" s="17"/>
      <c r="D700" s="17"/>
      <c r="E700" s="17"/>
      <c r="F700" s="17"/>
    </row>
    <row r="701" spans="1:6" ht="15.75" customHeight="1" x14ac:dyDescent="0.15">
      <c r="A701" s="36" t="s">
        <v>164</v>
      </c>
      <c r="B701" s="39">
        <v>327</v>
      </c>
      <c r="C701" s="17"/>
      <c r="D701" s="17"/>
      <c r="E701" s="17"/>
      <c r="F701" s="17"/>
    </row>
    <row r="702" spans="1:6" ht="15.75" customHeight="1" x14ac:dyDescent="0.15">
      <c r="A702" s="36" t="s">
        <v>165</v>
      </c>
      <c r="B702" s="39">
        <v>370</v>
      </c>
      <c r="C702" s="17"/>
      <c r="D702" s="17"/>
      <c r="E702" s="17"/>
      <c r="F702" s="17"/>
    </row>
    <row r="703" spans="1:6" ht="15.75" customHeight="1" x14ac:dyDescent="0.15">
      <c r="A703" s="36" t="s">
        <v>166</v>
      </c>
      <c r="B703" s="39">
        <v>189</v>
      </c>
      <c r="C703" s="17"/>
      <c r="D703" s="17"/>
      <c r="E703" s="17"/>
      <c r="F703" s="17"/>
    </row>
    <row r="704" spans="1:6" ht="15.75" customHeight="1" x14ac:dyDescent="0.15">
      <c r="A704" s="36" t="s">
        <v>167</v>
      </c>
      <c r="B704" s="39">
        <v>273</v>
      </c>
      <c r="C704" s="17"/>
      <c r="D704" s="17"/>
      <c r="E704" s="17"/>
      <c r="F704" s="17"/>
    </row>
    <row r="705" spans="1:6" ht="15.75" customHeight="1" x14ac:dyDescent="0.15">
      <c r="A705" s="36" t="s">
        <v>168</v>
      </c>
      <c r="B705" s="39">
        <v>217</v>
      </c>
      <c r="C705" s="17"/>
      <c r="D705" s="17"/>
      <c r="E705" s="17"/>
      <c r="F705" s="17"/>
    </row>
    <row r="706" spans="1:6" ht="15.75" customHeight="1" x14ac:dyDescent="0.15">
      <c r="A706" s="36" t="s">
        <v>169</v>
      </c>
      <c r="B706" s="39">
        <v>241</v>
      </c>
      <c r="C706" s="17"/>
      <c r="D706" s="17"/>
      <c r="E706" s="17"/>
      <c r="F706" s="17"/>
    </row>
    <row r="707" spans="1:6" ht="15.75" customHeight="1" x14ac:dyDescent="0.15">
      <c r="A707" s="36" t="s">
        <v>170</v>
      </c>
      <c r="B707" s="39">
        <v>239</v>
      </c>
      <c r="C707" s="17"/>
      <c r="D707" s="17"/>
      <c r="E707" s="17"/>
      <c r="F707" s="17"/>
    </row>
    <row r="708" spans="1:6" ht="15.75" customHeight="1" x14ac:dyDescent="0.15">
      <c r="A708" s="36" t="s">
        <v>171</v>
      </c>
      <c r="B708" s="39">
        <v>134</v>
      </c>
      <c r="C708" s="17"/>
      <c r="D708" s="17"/>
      <c r="E708" s="17"/>
      <c r="F708" s="17"/>
    </row>
    <row r="709" spans="1:6" ht="15.75" customHeight="1" x14ac:dyDescent="0.15">
      <c r="A709" s="36" t="s">
        <v>172</v>
      </c>
      <c r="B709" s="39">
        <v>150</v>
      </c>
      <c r="C709" s="17"/>
      <c r="D709" s="17"/>
      <c r="E709" s="17"/>
      <c r="F709" s="17"/>
    </row>
    <row r="710" spans="1:6" ht="15.75" customHeight="1" x14ac:dyDescent="0.15">
      <c r="A710" s="36" t="s">
        <v>123</v>
      </c>
      <c r="B710" s="39">
        <v>188</v>
      </c>
      <c r="C710" s="17"/>
      <c r="D710" s="17"/>
      <c r="E710" s="17"/>
      <c r="F710" s="17"/>
    </row>
    <row r="711" spans="1:6" ht="15.75" customHeight="1" x14ac:dyDescent="0.15">
      <c r="A711" s="36" t="s">
        <v>124</v>
      </c>
      <c r="B711" s="39">
        <v>106</v>
      </c>
      <c r="C711" s="17"/>
      <c r="D711" s="17"/>
      <c r="E711" s="17"/>
      <c r="F711" s="17"/>
    </row>
    <row r="712" spans="1:6" ht="15.75" customHeight="1" x14ac:dyDescent="0.15">
      <c r="A712" s="36" t="s">
        <v>173</v>
      </c>
      <c r="B712" s="39">
        <v>86</v>
      </c>
      <c r="C712" s="17"/>
      <c r="D712" s="17"/>
      <c r="E712" s="17"/>
      <c r="F712" s="17"/>
    </row>
    <row r="713" spans="1:6" ht="15.75" customHeight="1" x14ac:dyDescent="0.15">
      <c r="A713" s="36" t="s">
        <v>174</v>
      </c>
      <c r="B713" s="39">
        <v>80</v>
      </c>
      <c r="C713" s="17"/>
      <c r="D713" s="17"/>
      <c r="E713" s="17"/>
      <c r="F713" s="17"/>
    </row>
    <row r="714" spans="1:6" ht="15.75" customHeight="1" x14ac:dyDescent="0.15">
      <c r="A714" s="36" t="s">
        <v>175</v>
      </c>
      <c r="B714" s="39">
        <v>20</v>
      </c>
      <c r="C714" s="17"/>
      <c r="D714" s="17"/>
      <c r="E714" s="17"/>
      <c r="F714" s="17"/>
    </row>
    <row r="715" spans="1:6" ht="15.75" customHeight="1" x14ac:dyDescent="0.15">
      <c r="A715" s="36" t="s">
        <v>134</v>
      </c>
      <c r="B715" s="40">
        <v>30283</v>
      </c>
      <c r="C715" s="17"/>
      <c r="D715" s="17"/>
      <c r="E715" s="17"/>
      <c r="F715" s="17"/>
    </row>
    <row r="716" spans="1:6" ht="15.75" customHeight="1" x14ac:dyDescent="0.15">
      <c r="A716" s="36"/>
      <c r="B716" s="36"/>
      <c r="C716" s="17"/>
      <c r="D716" s="17"/>
      <c r="E716" s="17"/>
      <c r="F716" s="17"/>
    </row>
    <row r="717" spans="1:6" ht="15.75" customHeight="1" x14ac:dyDescent="0.15">
      <c r="A717" s="36" t="s">
        <v>55</v>
      </c>
      <c r="B717" s="37"/>
      <c r="C717" s="17"/>
      <c r="D717" s="17"/>
      <c r="E717" s="17"/>
      <c r="F717" s="17"/>
    </row>
    <row r="718" spans="1:6" ht="15.75" customHeight="1" x14ac:dyDescent="0.15">
      <c r="A718" s="36" t="s">
        <v>160</v>
      </c>
      <c r="B718" s="38">
        <v>14319</v>
      </c>
      <c r="C718" s="17"/>
      <c r="D718" s="17"/>
      <c r="E718" s="17"/>
      <c r="F718" s="17"/>
    </row>
    <row r="719" spans="1:6" ht="15.75" customHeight="1" x14ac:dyDescent="0.15">
      <c r="A719" s="36" t="s">
        <v>161</v>
      </c>
      <c r="B719" s="38">
        <v>1935</v>
      </c>
      <c r="C719" s="17"/>
      <c r="D719" s="17"/>
      <c r="E719" s="17"/>
      <c r="F719" s="17"/>
    </row>
    <row r="720" spans="1:6" ht="15.75" customHeight="1" x14ac:dyDescent="0.15">
      <c r="A720" s="36" t="s">
        <v>162</v>
      </c>
      <c r="B720" s="38">
        <v>3230</v>
      </c>
      <c r="C720" s="17"/>
      <c r="D720" s="17"/>
      <c r="E720" s="17"/>
      <c r="F720" s="17"/>
    </row>
    <row r="721" spans="1:6" ht="15.75" customHeight="1" x14ac:dyDescent="0.15">
      <c r="A721" s="36" t="s">
        <v>163</v>
      </c>
      <c r="B721" s="38">
        <v>1389</v>
      </c>
      <c r="C721" s="17"/>
      <c r="D721" s="17"/>
      <c r="E721" s="17"/>
      <c r="F721" s="17"/>
    </row>
    <row r="722" spans="1:6" ht="15.75" customHeight="1" x14ac:dyDescent="0.15">
      <c r="A722" s="36" t="s">
        <v>164</v>
      </c>
      <c r="B722" s="38">
        <v>1291</v>
      </c>
      <c r="C722" s="17"/>
      <c r="D722" s="17"/>
      <c r="E722" s="17"/>
      <c r="F722" s="17"/>
    </row>
    <row r="723" spans="1:6" ht="15.75" customHeight="1" x14ac:dyDescent="0.15">
      <c r="A723" s="36" t="s">
        <v>165</v>
      </c>
      <c r="B723" s="39">
        <v>968</v>
      </c>
      <c r="C723" s="17"/>
      <c r="D723" s="17"/>
      <c r="E723" s="17"/>
      <c r="F723" s="17"/>
    </row>
    <row r="724" spans="1:6" ht="15.75" customHeight="1" x14ac:dyDescent="0.15">
      <c r="A724" s="36" t="s">
        <v>166</v>
      </c>
      <c r="B724" s="39">
        <v>810</v>
      </c>
      <c r="C724" s="17"/>
      <c r="D724" s="17"/>
      <c r="E724" s="17"/>
      <c r="F724" s="17"/>
    </row>
    <row r="725" spans="1:6" ht="15.75" customHeight="1" x14ac:dyDescent="0.15">
      <c r="A725" s="36" t="s">
        <v>167</v>
      </c>
      <c r="B725" s="39">
        <v>763</v>
      </c>
      <c r="C725" s="17"/>
      <c r="D725" s="17"/>
      <c r="E725" s="17"/>
      <c r="F725" s="17"/>
    </row>
    <row r="726" spans="1:6" ht="15.75" customHeight="1" x14ac:dyDescent="0.15">
      <c r="A726" s="36" t="s">
        <v>168</v>
      </c>
      <c r="B726" s="39">
        <v>894</v>
      </c>
      <c r="C726" s="17"/>
      <c r="D726" s="17"/>
      <c r="E726" s="17"/>
      <c r="F726" s="17"/>
    </row>
    <row r="727" spans="1:6" ht="15.75" customHeight="1" x14ac:dyDescent="0.15">
      <c r="A727" s="36" t="s">
        <v>169</v>
      </c>
      <c r="B727" s="39">
        <v>704</v>
      </c>
      <c r="C727" s="17"/>
      <c r="D727" s="17"/>
      <c r="E727" s="17"/>
      <c r="F727" s="17"/>
    </row>
    <row r="728" spans="1:6" ht="15.75" customHeight="1" x14ac:dyDescent="0.15">
      <c r="A728" s="36" t="s">
        <v>170</v>
      </c>
      <c r="B728" s="39">
        <v>425</v>
      </c>
      <c r="C728" s="17"/>
      <c r="D728" s="17"/>
      <c r="E728" s="17"/>
      <c r="F728" s="17"/>
    </row>
    <row r="729" spans="1:6" ht="15.75" customHeight="1" x14ac:dyDescent="0.15">
      <c r="A729" s="36" t="s">
        <v>171</v>
      </c>
      <c r="B729" s="39">
        <v>389</v>
      </c>
      <c r="C729" s="17"/>
      <c r="D729" s="17"/>
      <c r="E729" s="17"/>
      <c r="F729" s="17"/>
    </row>
    <row r="730" spans="1:6" ht="15.75" customHeight="1" x14ac:dyDescent="0.15">
      <c r="A730" s="36" t="s">
        <v>172</v>
      </c>
      <c r="B730" s="39">
        <v>312</v>
      </c>
      <c r="C730" s="17"/>
      <c r="D730" s="17"/>
      <c r="E730" s="17"/>
      <c r="F730" s="17"/>
    </row>
    <row r="731" spans="1:6" ht="15.75" customHeight="1" x14ac:dyDescent="0.15">
      <c r="A731" s="36" t="s">
        <v>123</v>
      </c>
      <c r="B731" s="39">
        <v>403</v>
      </c>
      <c r="C731" s="17"/>
      <c r="D731" s="17"/>
      <c r="E731" s="17"/>
      <c r="F731" s="17"/>
    </row>
    <row r="732" spans="1:6" ht="15.75" customHeight="1" x14ac:dyDescent="0.15">
      <c r="A732" s="36" t="s">
        <v>124</v>
      </c>
      <c r="B732" s="39">
        <v>206</v>
      </c>
      <c r="C732" s="17"/>
      <c r="D732" s="17"/>
      <c r="E732" s="17"/>
      <c r="F732" s="17"/>
    </row>
    <row r="733" spans="1:6" ht="15.75" customHeight="1" x14ac:dyDescent="0.15">
      <c r="A733" s="36" t="s">
        <v>173</v>
      </c>
      <c r="B733" s="39">
        <v>275</v>
      </c>
      <c r="C733" s="17"/>
      <c r="D733" s="17"/>
      <c r="E733" s="17"/>
      <c r="F733" s="17"/>
    </row>
    <row r="734" spans="1:6" ht="15.75" customHeight="1" x14ac:dyDescent="0.15">
      <c r="A734" s="36" t="s">
        <v>174</v>
      </c>
      <c r="B734" s="39">
        <v>237</v>
      </c>
      <c r="C734" s="17"/>
      <c r="D734" s="17"/>
      <c r="E734" s="17"/>
      <c r="F734" s="17"/>
    </row>
    <row r="735" spans="1:6" ht="15.75" customHeight="1" x14ac:dyDescent="0.15">
      <c r="A735" s="36" t="s">
        <v>175</v>
      </c>
      <c r="B735" s="39">
        <v>88</v>
      </c>
      <c r="C735" s="17"/>
      <c r="D735" s="17"/>
      <c r="E735" s="17"/>
      <c r="F735" s="17"/>
    </row>
    <row r="736" spans="1:6" ht="15.75" customHeight="1" x14ac:dyDescent="0.15">
      <c r="A736" s="36" t="s">
        <v>134</v>
      </c>
      <c r="B736" s="40">
        <v>25564</v>
      </c>
      <c r="C736" s="17"/>
      <c r="D736" s="17"/>
      <c r="E736" s="17"/>
      <c r="F736" s="17"/>
    </row>
    <row r="737" spans="1:6" ht="15.75" customHeight="1" x14ac:dyDescent="0.15">
      <c r="A737" s="36"/>
      <c r="B737" s="36"/>
      <c r="C737" s="17"/>
      <c r="D737" s="17"/>
      <c r="E737" s="17"/>
      <c r="F737" s="17"/>
    </row>
    <row r="738" spans="1:6" ht="15.75" customHeight="1" x14ac:dyDescent="0.15">
      <c r="A738" s="36" t="s">
        <v>56</v>
      </c>
      <c r="B738" s="37"/>
      <c r="C738" s="17"/>
      <c r="D738" s="17"/>
      <c r="E738" s="17"/>
      <c r="F738" s="17"/>
    </row>
    <row r="739" spans="1:6" ht="15.75" customHeight="1" x14ac:dyDescent="0.15">
      <c r="A739" s="36" t="s">
        <v>160</v>
      </c>
      <c r="B739" s="38">
        <v>4894</v>
      </c>
      <c r="C739" s="17"/>
      <c r="D739" s="17"/>
      <c r="E739" s="17"/>
      <c r="F739" s="17"/>
    </row>
    <row r="740" spans="1:6" ht="15.75" customHeight="1" x14ac:dyDescent="0.15">
      <c r="A740" s="36" t="s">
        <v>161</v>
      </c>
      <c r="B740" s="39">
        <v>971</v>
      </c>
      <c r="C740" s="17"/>
      <c r="D740" s="17"/>
      <c r="E740" s="17"/>
      <c r="F740" s="17"/>
    </row>
    <row r="741" spans="1:6" ht="15.75" customHeight="1" x14ac:dyDescent="0.15">
      <c r="A741" s="36" t="s">
        <v>162</v>
      </c>
      <c r="B741" s="38">
        <v>1685</v>
      </c>
      <c r="C741" s="17"/>
      <c r="D741" s="17"/>
      <c r="E741" s="17"/>
      <c r="F741" s="17"/>
    </row>
    <row r="742" spans="1:6" ht="15.75" customHeight="1" x14ac:dyDescent="0.15">
      <c r="A742" s="36" t="s">
        <v>163</v>
      </c>
      <c r="B742" s="39">
        <v>575</v>
      </c>
      <c r="C742" s="17"/>
      <c r="D742" s="17"/>
      <c r="E742" s="17"/>
      <c r="F742" s="17"/>
    </row>
    <row r="743" spans="1:6" ht="15.75" customHeight="1" x14ac:dyDescent="0.15">
      <c r="A743" s="36" t="s">
        <v>164</v>
      </c>
      <c r="B743" s="39">
        <v>450</v>
      </c>
      <c r="C743" s="17"/>
      <c r="D743" s="17"/>
      <c r="E743" s="17"/>
      <c r="F743" s="17"/>
    </row>
    <row r="744" spans="1:6" ht="15.75" customHeight="1" x14ac:dyDescent="0.15">
      <c r="A744" s="36" t="s">
        <v>165</v>
      </c>
      <c r="B744" s="39">
        <v>456</v>
      </c>
      <c r="C744" s="17"/>
      <c r="D744" s="17"/>
      <c r="E744" s="17"/>
      <c r="F744" s="17"/>
    </row>
    <row r="745" spans="1:6" ht="15.75" customHeight="1" x14ac:dyDescent="0.15">
      <c r="A745" s="36" t="s">
        <v>166</v>
      </c>
      <c r="B745" s="39">
        <v>172</v>
      </c>
      <c r="C745" s="17"/>
      <c r="D745" s="17"/>
      <c r="E745" s="17"/>
      <c r="F745" s="17"/>
    </row>
    <row r="746" spans="1:6" ht="15.75" customHeight="1" x14ac:dyDescent="0.15">
      <c r="A746" s="36" t="s">
        <v>167</v>
      </c>
      <c r="B746" s="39">
        <v>110</v>
      </c>
      <c r="C746" s="17"/>
      <c r="D746" s="17"/>
      <c r="E746" s="17"/>
      <c r="F746" s="17"/>
    </row>
    <row r="747" spans="1:6" ht="15.75" customHeight="1" x14ac:dyDescent="0.15">
      <c r="A747" s="36" t="s">
        <v>168</v>
      </c>
      <c r="B747" s="39">
        <v>101</v>
      </c>
      <c r="C747" s="17"/>
      <c r="D747" s="17"/>
      <c r="E747" s="17"/>
      <c r="F747" s="17"/>
    </row>
    <row r="748" spans="1:6" ht="15.75" customHeight="1" x14ac:dyDescent="0.15">
      <c r="A748" s="36" t="s">
        <v>169</v>
      </c>
      <c r="B748" s="39">
        <v>79</v>
      </c>
      <c r="C748" s="17"/>
      <c r="D748" s="17"/>
      <c r="E748" s="17"/>
      <c r="F748" s="17"/>
    </row>
    <row r="749" spans="1:6" ht="15.75" customHeight="1" x14ac:dyDescent="0.15">
      <c r="A749" s="36" t="s">
        <v>170</v>
      </c>
      <c r="B749" s="39">
        <v>43</v>
      </c>
      <c r="C749" s="17"/>
      <c r="D749" s="17"/>
      <c r="E749" s="17"/>
      <c r="F749" s="17"/>
    </row>
    <row r="750" spans="1:6" ht="15.75" customHeight="1" x14ac:dyDescent="0.15">
      <c r="A750" s="36" t="s">
        <v>171</v>
      </c>
      <c r="B750" s="39">
        <v>76</v>
      </c>
      <c r="C750" s="17"/>
      <c r="D750" s="17"/>
      <c r="E750" s="17"/>
      <c r="F750" s="17"/>
    </row>
    <row r="751" spans="1:6" ht="15.75" customHeight="1" x14ac:dyDescent="0.15">
      <c r="A751" s="36" t="s">
        <v>172</v>
      </c>
      <c r="B751" s="39">
        <v>9</v>
      </c>
      <c r="C751" s="17"/>
      <c r="D751" s="17"/>
      <c r="E751" s="17"/>
      <c r="F751" s="17"/>
    </row>
    <row r="752" spans="1:6" ht="15.75" customHeight="1" x14ac:dyDescent="0.15">
      <c r="A752" s="36" t="s">
        <v>123</v>
      </c>
      <c r="B752" s="39">
        <v>64</v>
      </c>
      <c r="C752" s="17"/>
      <c r="D752" s="17"/>
      <c r="E752" s="17"/>
      <c r="F752" s="17"/>
    </row>
    <row r="753" spans="1:6" ht="15.75" customHeight="1" x14ac:dyDescent="0.15">
      <c r="A753" s="36" t="s">
        <v>124</v>
      </c>
      <c r="B753" s="39">
        <v>25</v>
      </c>
      <c r="C753" s="17"/>
      <c r="D753" s="17"/>
      <c r="E753" s="17"/>
      <c r="F753" s="17"/>
    </row>
    <row r="754" spans="1:6" ht="15.75" customHeight="1" x14ac:dyDescent="0.15">
      <c r="A754" s="36" t="s">
        <v>173</v>
      </c>
      <c r="B754" s="39">
        <v>46</v>
      </c>
      <c r="C754" s="17"/>
      <c r="D754" s="17"/>
      <c r="E754" s="17"/>
      <c r="F754" s="17"/>
    </row>
    <row r="755" spans="1:6" ht="15.75" customHeight="1" x14ac:dyDescent="0.15">
      <c r="A755" s="36" t="s">
        <v>174</v>
      </c>
      <c r="B755" s="39">
        <v>19</v>
      </c>
      <c r="C755" s="17"/>
      <c r="D755" s="17"/>
      <c r="E755" s="17"/>
      <c r="F755" s="17"/>
    </row>
    <row r="756" spans="1:6" ht="15.75" customHeight="1" x14ac:dyDescent="0.15">
      <c r="A756" s="36" t="s">
        <v>175</v>
      </c>
      <c r="B756" s="39">
        <v>13</v>
      </c>
      <c r="C756" s="17"/>
      <c r="D756" s="17"/>
      <c r="E756" s="17"/>
      <c r="F756" s="17"/>
    </row>
    <row r="757" spans="1:6" ht="15.75" customHeight="1" x14ac:dyDescent="0.15">
      <c r="A757" s="36" t="s">
        <v>134</v>
      </c>
      <c r="B757" s="40">
        <v>13824</v>
      </c>
      <c r="C757" s="17"/>
      <c r="D757" s="17"/>
      <c r="E757" s="17"/>
      <c r="F757" s="17"/>
    </row>
    <row r="758" spans="1:6" ht="15.75" customHeight="1" x14ac:dyDescent="0.15">
      <c r="A758" s="36"/>
      <c r="B758" s="36"/>
      <c r="C758" s="17"/>
      <c r="D758" s="17"/>
      <c r="E758" s="17"/>
      <c r="F758" s="17"/>
    </row>
    <row r="759" spans="1:6" ht="15.75" customHeight="1" x14ac:dyDescent="0.15">
      <c r="A759" s="36" t="s">
        <v>57</v>
      </c>
      <c r="B759" s="37"/>
      <c r="C759" s="17"/>
      <c r="D759" s="17"/>
      <c r="E759" s="17"/>
      <c r="F759" s="17"/>
    </row>
    <row r="760" spans="1:6" ht="15.75" customHeight="1" x14ac:dyDescent="0.15">
      <c r="A760" s="36" t="s">
        <v>160</v>
      </c>
      <c r="B760" s="38">
        <v>1930</v>
      </c>
      <c r="C760" s="17"/>
      <c r="D760" s="17"/>
      <c r="E760" s="17"/>
      <c r="F760" s="17"/>
    </row>
    <row r="761" spans="1:6" ht="15.75" customHeight="1" x14ac:dyDescent="0.15">
      <c r="A761" s="36" t="s">
        <v>161</v>
      </c>
      <c r="B761" s="39">
        <v>246</v>
      </c>
      <c r="C761" s="17"/>
      <c r="D761" s="17"/>
      <c r="E761" s="17"/>
      <c r="F761" s="17"/>
    </row>
    <row r="762" spans="1:6" ht="15.75" customHeight="1" x14ac:dyDescent="0.15">
      <c r="A762" s="36" t="s">
        <v>162</v>
      </c>
      <c r="B762" s="39">
        <v>424</v>
      </c>
      <c r="C762" s="17"/>
      <c r="D762" s="17"/>
      <c r="E762" s="17"/>
      <c r="F762" s="17"/>
    </row>
    <row r="763" spans="1:6" ht="15.75" customHeight="1" x14ac:dyDescent="0.15">
      <c r="A763" s="36" t="s">
        <v>163</v>
      </c>
      <c r="B763" s="39">
        <v>268</v>
      </c>
      <c r="C763" s="17"/>
      <c r="D763" s="17"/>
      <c r="E763" s="17"/>
      <c r="F763" s="17"/>
    </row>
    <row r="764" spans="1:6" ht="15.75" customHeight="1" x14ac:dyDescent="0.15">
      <c r="A764" s="36" t="s">
        <v>164</v>
      </c>
      <c r="B764" s="39">
        <v>258</v>
      </c>
      <c r="C764" s="17"/>
      <c r="D764" s="17"/>
      <c r="E764" s="17"/>
      <c r="F764" s="17"/>
    </row>
    <row r="765" spans="1:6" ht="15.75" customHeight="1" x14ac:dyDescent="0.15">
      <c r="A765" s="36" t="s">
        <v>165</v>
      </c>
      <c r="B765" s="39">
        <v>146</v>
      </c>
      <c r="C765" s="17"/>
      <c r="D765" s="17"/>
      <c r="E765" s="17"/>
      <c r="F765" s="17"/>
    </row>
    <row r="766" spans="1:6" ht="15.75" customHeight="1" x14ac:dyDescent="0.15">
      <c r="A766" s="36" t="s">
        <v>166</v>
      </c>
      <c r="B766" s="39">
        <v>88</v>
      </c>
      <c r="C766" s="17"/>
      <c r="D766" s="17"/>
      <c r="E766" s="17"/>
      <c r="F766" s="17"/>
    </row>
    <row r="767" spans="1:6" ht="15.75" customHeight="1" x14ac:dyDescent="0.15">
      <c r="A767" s="36" t="s">
        <v>167</v>
      </c>
      <c r="B767" s="39">
        <v>109</v>
      </c>
      <c r="C767" s="17"/>
      <c r="D767" s="17"/>
      <c r="E767" s="17"/>
      <c r="F767" s="17"/>
    </row>
    <row r="768" spans="1:6" ht="15.75" customHeight="1" x14ac:dyDescent="0.15">
      <c r="A768" s="36" t="s">
        <v>168</v>
      </c>
      <c r="B768" s="39">
        <v>86</v>
      </c>
      <c r="C768" s="17"/>
      <c r="D768" s="17"/>
      <c r="E768" s="17"/>
      <c r="F768" s="17"/>
    </row>
    <row r="769" spans="1:6" ht="15.75" customHeight="1" x14ac:dyDescent="0.15">
      <c r="A769" s="36" t="s">
        <v>169</v>
      </c>
      <c r="B769" s="39">
        <v>56</v>
      </c>
      <c r="C769" s="17"/>
      <c r="D769" s="17"/>
      <c r="E769" s="17"/>
      <c r="F769" s="17"/>
    </row>
    <row r="770" spans="1:6" ht="15.75" customHeight="1" x14ac:dyDescent="0.15">
      <c r="A770" s="36" t="s">
        <v>170</v>
      </c>
      <c r="B770" s="39">
        <v>34</v>
      </c>
      <c r="C770" s="17"/>
      <c r="D770" s="17"/>
      <c r="E770" s="17"/>
      <c r="F770" s="17"/>
    </row>
    <row r="771" spans="1:6" ht="15.75" customHeight="1" x14ac:dyDescent="0.15">
      <c r="A771" s="36" t="s">
        <v>171</v>
      </c>
      <c r="B771" s="39">
        <v>49</v>
      </c>
      <c r="C771" s="17"/>
      <c r="D771" s="17"/>
      <c r="E771" s="17"/>
      <c r="F771" s="17"/>
    </row>
    <row r="772" spans="1:6" ht="15.75" customHeight="1" x14ac:dyDescent="0.15">
      <c r="A772" s="36" t="s">
        <v>172</v>
      </c>
      <c r="B772" s="39">
        <v>54</v>
      </c>
      <c r="C772" s="17"/>
      <c r="D772" s="17"/>
      <c r="E772" s="17"/>
      <c r="F772" s="17"/>
    </row>
    <row r="773" spans="1:6" ht="15.75" customHeight="1" x14ac:dyDescent="0.15">
      <c r="A773" s="36" t="s">
        <v>123</v>
      </c>
      <c r="B773" s="39">
        <v>48</v>
      </c>
      <c r="C773" s="17"/>
      <c r="D773" s="17"/>
      <c r="E773" s="17"/>
      <c r="F773" s="17"/>
    </row>
    <row r="774" spans="1:6" ht="15.75" customHeight="1" x14ac:dyDescent="0.15">
      <c r="A774" s="36" t="s">
        <v>124</v>
      </c>
      <c r="B774" s="39">
        <v>13</v>
      </c>
      <c r="C774" s="17"/>
      <c r="D774" s="17"/>
      <c r="E774" s="17"/>
      <c r="F774" s="17"/>
    </row>
    <row r="775" spans="1:6" ht="15.75" customHeight="1" x14ac:dyDescent="0.15">
      <c r="A775" s="36" t="s">
        <v>173</v>
      </c>
      <c r="B775" s="39">
        <v>32</v>
      </c>
      <c r="C775" s="17"/>
      <c r="D775" s="17"/>
      <c r="E775" s="17"/>
      <c r="F775" s="17"/>
    </row>
    <row r="776" spans="1:6" ht="15.75" customHeight="1" x14ac:dyDescent="0.15">
      <c r="A776" s="36" t="s">
        <v>174</v>
      </c>
      <c r="B776" s="39">
        <v>19</v>
      </c>
      <c r="C776" s="17"/>
      <c r="D776" s="17"/>
      <c r="E776" s="17"/>
      <c r="F776" s="17"/>
    </row>
    <row r="777" spans="1:6" ht="15.75" customHeight="1" x14ac:dyDescent="0.15">
      <c r="A777" s="36" t="s">
        <v>175</v>
      </c>
      <c r="B777" s="39" t="s">
        <v>33</v>
      </c>
      <c r="C777" s="17"/>
      <c r="D777" s="17"/>
      <c r="E777" s="17"/>
      <c r="F777" s="17"/>
    </row>
    <row r="778" spans="1:6" ht="15.75" customHeight="1" x14ac:dyDescent="0.15">
      <c r="A778" s="36" t="s">
        <v>134</v>
      </c>
      <c r="B778" s="40">
        <v>22879</v>
      </c>
      <c r="C778" s="17"/>
      <c r="D778" s="17"/>
      <c r="E778" s="17"/>
      <c r="F778" s="17"/>
    </row>
    <row r="779" spans="1:6" ht="15.75" customHeight="1" x14ac:dyDescent="0.15">
      <c r="A779" s="36"/>
      <c r="B779" s="36"/>
      <c r="C779" s="17"/>
      <c r="D779" s="17"/>
      <c r="E779" s="17"/>
      <c r="F779" s="17"/>
    </row>
    <row r="780" spans="1:6" ht="15.75" customHeight="1" x14ac:dyDescent="0.15">
      <c r="A780" s="36" t="s">
        <v>58</v>
      </c>
      <c r="B780" s="37"/>
      <c r="C780" s="17"/>
      <c r="D780" s="17"/>
      <c r="E780" s="17"/>
      <c r="F780" s="17"/>
    </row>
    <row r="781" spans="1:6" ht="15.75" customHeight="1" x14ac:dyDescent="0.15">
      <c r="A781" s="36" t="s">
        <v>160</v>
      </c>
      <c r="B781" s="38">
        <v>18601</v>
      </c>
      <c r="C781" s="17"/>
      <c r="D781" s="17"/>
      <c r="E781" s="17"/>
      <c r="F781" s="17"/>
    </row>
    <row r="782" spans="1:6" ht="15.75" customHeight="1" x14ac:dyDescent="0.15">
      <c r="A782" s="36" t="s">
        <v>161</v>
      </c>
      <c r="B782" s="38">
        <v>3534</v>
      </c>
      <c r="C782" s="17"/>
      <c r="D782" s="17"/>
      <c r="E782" s="17"/>
      <c r="F782" s="17"/>
    </row>
    <row r="783" spans="1:6" ht="15.75" customHeight="1" x14ac:dyDescent="0.15">
      <c r="A783" s="36" t="s">
        <v>162</v>
      </c>
      <c r="B783" s="38">
        <v>5337</v>
      </c>
      <c r="C783" s="17"/>
      <c r="D783" s="17"/>
      <c r="E783" s="17"/>
      <c r="F783" s="17"/>
    </row>
    <row r="784" spans="1:6" ht="15.75" customHeight="1" x14ac:dyDescent="0.15">
      <c r="A784" s="36" t="s">
        <v>163</v>
      </c>
      <c r="B784" s="38">
        <v>2527</v>
      </c>
      <c r="C784" s="17"/>
      <c r="D784" s="17"/>
      <c r="E784" s="17"/>
      <c r="F784" s="17"/>
    </row>
    <row r="785" spans="1:6" ht="15.75" customHeight="1" x14ac:dyDescent="0.15">
      <c r="A785" s="36" t="s">
        <v>164</v>
      </c>
      <c r="B785" s="38">
        <v>1827</v>
      </c>
      <c r="C785" s="17"/>
      <c r="D785" s="17"/>
      <c r="E785" s="17"/>
      <c r="F785" s="17"/>
    </row>
    <row r="786" spans="1:6" ht="15.75" customHeight="1" x14ac:dyDescent="0.15">
      <c r="A786" s="36" t="s">
        <v>165</v>
      </c>
      <c r="B786" s="38">
        <v>1364</v>
      </c>
      <c r="C786" s="17"/>
      <c r="D786" s="17"/>
      <c r="E786" s="17"/>
      <c r="F786" s="17"/>
    </row>
    <row r="787" spans="1:6" ht="15.75" customHeight="1" x14ac:dyDescent="0.15">
      <c r="A787" s="36" t="s">
        <v>166</v>
      </c>
      <c r="B787" s="39">
        <v>903</v>
      </c>
      <c r="C787" s="17"/>
      <c r="D787" s="17"/>
      <c r="E787" s="17"/>
      <c r="F787" s="17"/>
    </row>
    <row r="788" spans="1:6" ht="15.75" customHeight="1" x14ac:dyDescent="0.15">
      <c r="A788" s="36" t="s">
        <v>167</v>
      </c>
      <c r="B788" s="39">
        <v>692</v>
      </c>
      <c r="C788" s="17"/>
      <c r="D788" s="17"/>
      <c r="E788" s="17"/>
      <c r="F788" s="17"/>
    </row>
    <row r="789" spans="1:6" ht="15.75" customHeight="1" x14ac:dyDescent="0.15">
      <c r="A789" s="36" t="s">
        <v>168</v>
      </c>
      <c r="B789" s="39">
        <v>609</v>
      </c>
      <c r="C789" s="17"/>
      <c r="D789" s="17"/>
      <c r="E789" s="17"/>
      <c r="F789" s="17"/>
    </row>
    <row r="790" spans="1:6" ht="15.75" customHeight="1" x14ac:dyDescent="0.15">
      <c r="A790" s="36" t="s">
        <v>169</v>
      </c>
      <c r="B790" s="39">
        <v>499</v>
      </c>
      <c r="C790" s="17"/>
      <c r="D790" s="17"/>
      <c r="E790" s="17"/>
      <c r="F790" s="17"/>
    </row>
    <row r="791" spans="1:6" ht="15.75" customHeight="1" x14ac:dyDescent="0.15">
      <c r="A791" s="36" t="s">
        <v>170</v>
      </c>
      <c r="B791" s="39">
        <v>297</v>
      </c>
      <c r="C791" s="17"/>
      <c r="D791" s="17"/>
      <c r="E791" s="17"/>
      <c r="F791" s="17"/>
    </row>
    <row r="792" spans="1:6" ht="15.75" customHeight="1" x14ac:dyDescent="0.15">
      <c r="A792" s="36" t="s">
        <v>171</v>
      </c>
      <c r="B792" s="39">
        <v>190</v>
      </c>
      <c r="C792" s="17"/>
      <c r="D792" s="17"/>
      <c r="E792" s="17"/>
      <c r="F792" s="17"/>
    </row>
    <row r="793" spans="1:6" ht="15.75" customHeight="1" x14ac:dyDescent="0.15">
      <c r="A793" s="36" t="s">
        <v>172</v>
      </c>
      <c r="B793" s="39">
        <v>126</v>
      </c>
      <c r="C793" s="17"/>
      <c r="D793" s="17"/>
      <c r="E793" s="17"/>
      <c r="F793" s="17"/>
    </row>
    <row r="794" spans="1:6" ht="15.75" customHeight="1" x14ac:dyDescent="0.15">
      <c r="A794" s="36" t="s">
        <v>123</v>
      </c>
      <c r="B794" s="39">
        <v>286</v>
      </c>
      <c r="C794" s="17"/>
      <c r="D794" s="17"/>
      <c r="E794" s="17"/>
      <c r="F794" s="17"/>
    </row>
    <row r="795" spans="1:6" ht="15.75" customHeight="1" x14ac:dyDescent="0.15">
      <c r="A795" s="36" t="s">
        <v>124</v>
      </c>
      <c r="B795" s="39">
        <v>173</v>
      </c>
      <c r="C795" s="17"/>
      <c r="D795" s="17"/>
      <c r="E795" s="17"/>
      <c r="F795" s="17"/>
    </row>
    <row r="796" spans="1:6" ht="15.75" customHeight="1" x14ac:dyDescent="0.15">
      <c r="A796" s="36" t="s">
        <v>173</v>
      </c>
      <c r="B796" s="39">
        <v>146</v>
      </c>
      <c r="C796" s="17"/>
      <c r="D796" s="17"/>
      <c r="E796" s="17"/>
      <c r="F796" s="17"/>
    </row>
    <row r="797" spans="1:6" ht="15.75" customHeight="1" x14ac:dyDescent="0.15">
      <c r="A797" s="36" t="s">
        <v>174</v>
      </c>
      <c r="B797" s="39">
        <v>69</v>
      </c>
      <c r="C797" s="17"/>
      <c r="D797" s="17"/>
      <c r="E797" s="17"/>
      <c r="F797" s="17"/>
    </row>
    <row r="798" spans="1:6" ht="15.75" customHeight="1" x14ac:dyDescent="0.15">
      <c r="A798" s="36" t="s">
        <v>175</v>
      </c>
      <c r="B798" s="39">
        <v>22</v>
      </c>
      <c r="C798" s="17"/>
      <c r="D798" s="17"/>
      <c r="E798" s="17"/>
      <c r="F798" s="17"/>
    </row>
    <row r="799" spans="1:6" ht="15.75" customHeight="1" x14ac:dyDescent="0.15">
      <c r="A799" s="36" t="s">
        <v>134</v>
      </c>
      <c r="B799" s="40">
        <v>15990</v>
      </c>
      <c r="C799" s="17"/>
      <c r="D799" s="17"/>
      <c r="E799" s="17"/>
      <c r="F799" s="17"/>
    </row>
    <row r="800" spans="1:6" ht="15.75" customHeight="1" x14ac:dyDescent="0.15">
      <c r="A800" s="36"/>
      <c r="B800" s="36"/>
      <c r="C800" s="17"/>
      <c r="D800" s="17"/>
      <c r="E800" s="17"/>
      <c r="F800" s="17"/>
    </row>
    <row r="801" spans="1:6" ht="15.75" customHeight="1" x14ac:dyDescent="0.15">
      <c r="A801" s="36" t="s">
        <v>59</v>
      </c>
      <c r="B801" s="37"/>
      <c r="C801" s="17"/>
      <c r="D801" s="17"/>
      <c r="E801" s="17"/>
      <c r="F801" s="17"/>
    </row>
    <row r="802" spans="1:6" ht="15.75" customHeight="1" x14ac:dyDescent="0.15">
      <c r="A802" s="36" t="s">
        <v>160</v>
      </c>
      <c r="B802" s="38">
        <v>10006</v>
      </c>
      <c r="C802" s="17"/>
      <c r="D802" s="17"/>
      <c r="E802" s="17"/>
      <c r="F802" s="17"/>
    </row>
    <row r="803" spans="1:6" ht="15.75" customHeight="1" x14ac:dyDescent="0.15">
      <c r="A803" s="36" t="s">
        <v>161</v>
      </c>
      <c r="B803" s="38">
        <v>1159</v>
      </c>
      <c r="C803" s="17"/>
      <c r="D803" s="17"/>
      <c r="E803" s="17"/>
      <c r="F803" s="17"/>
    </row>
    <row r="804" spans="1:6" ht="15.75" customHeight="1" x14ac:dyDescent="0.15">
      <c r="A804" s="36" t="s">
        <v>162</v>
      </c>
      <c r="B804" s="38">
        <v>1314</v>
      </c>
      <c r="C804" s="17"/>
      <c r="D804" s="17"/>
      <c r="E804" s="17"/>
      <c r="F804" s="17"/>
    </row>
    <row r="805" spans="1:6" ht="15.75" customHeight="1" x14ac:dyDescent="0.15">
      <c r="A805" s="36" t="s">
        <v>163</v>
      </c>
      <c r="B805" s="38">
        <v>1060</v>
      </c>
      <c r="C805" s="17"/>
      <c r="D805" s="17"/>
      <c r="E805" s="17"/>
      <c r="F805" s="17"/>
    </row>
    <row r="806" spans="1:6" ht="15.75" customHeight="1" x14ac:dyDescent="0.15">
      <c r="A806" s="36" t="s">
        <v>164</v>
      </c>
      <c r="B806" s="39">
        <v>702</v>
      </c>
      <c r="C806" s="17"/>
      <c r="D806" s="17"/>
      <c r="E806" s="17"/>
      <c r="F806" s="17"/>
    </row>
    <row r="807" spans="1:6" ht="15.75" customHeight="1" x14ac:dyDescent="0.15">
      <c r="A807" s="36" t="s">
        <v>165</v>
      </c>
      <c r="B807" s="39">
        <v>867</v>
      </c>
      <c r="C807" s="17"/>
      <c r="D807" s="17"/>
      <c r="E807" s="17"/>
      <c r="F807" s="17"/>
    </row>
    <row r="808" spans="1:6" ht="15.75" customHeight="1" x14ac:dyDescent="0.15">
      <c r="A808" s="36" t="s">
        <v>166</v>
      </c>
      <c r="B808" s="39">
        <v>571</v>
      </c>
      <c r="C808" s="17"/>
      <c r="D808" s="17"/>
      <c r="E808" s="17"/>
      <c r="F808" s="17"/>
    </row>
    <row r="809" spans="1:6" ht="15.75" customHeight="1" x14ac:dyDescent="0.15">
      <c r="A809" s="36" t="s">
        <v>167</v>
      </c>
      <c r="B809" s="39">
        <v>640</v>
      </c>
      <c r="C809" s="17"/>
      <c r="D809" s="17"/>
      <c r="E809" s="17"/>
      <c r="F809" s="17"/>
    </row>
    <row r="810" spans="1:6" ht="15.75" customHeight="1" x14ac:dyDescent="0.15">
      <c r="A810" s="36" t="s">
        <v>168</v>
      </c>
      <c r="B810" s="39">
        <v>605</v>
      </c>
      <c r="C810" s="17"/>
      <c r="D810" s="17"/>
      <c r="E810" s="17"/>
      <c r="F810" s="17"/>
    </row>
    <row r="811" spans="1:6" ht="15.75" customHeight="1" x14ac:dyDescent="0.15">
      <c r="A811" s="36" t="s">
        <v>169</v>
      </c>
      <c r="B811" s="39">
        <v>598</v>
      </c>
      <c r="C811" s="17"/>
      <c r="D811" s="17"/>
      <c r="E811" s="17"/>
      <c r="F811" s="17"/>
    </row>
    <row r="812" spans="1:6" ht="15.75" customHeight="1" x14ac:dyDescent="0.15">
      <c r="A812" s="36" t="s">
        <v>170</v>
      </c>
      <c r="B812" s="39">
        <v>371</v>
      </c>
      <c r="C812" s="17"/>
      <c r="D812" s="17"/>
      <c r="E812" s="17"/>
      <c r="F812" s="17"/>
    </row>
    <row r="813" spans="1:6" ht="15.75" customHeight="1" x14ac:dyDescent="0.15">
      <c r="A813" s="36" t="s">
        <v>171</v>
      </c>
      <c r="B813" s="39">
        <v>359</v>
      </c>
      <c r="C813" s="17"/>
      <c r="D813" s="17"/>
      <c r="E813" s="17"/>
      <c r="F813" s="17"/>
    </row>
    <row r="814" spans="1:6" ht="15.75" customHeight="1" x14ac:dyDescent="0.15">
      <c r="A814" s="36" t="s">
        <v>172</v>
      </c>
      <c r="B814" s="39">
        <v>245</v>
      </c>
      <c r="C814" s="17"/>
      <c r="D814" s="17"/>
      <c r="E814" s="17"/>
      <c r="F814" s="17"/>
    </row>
    <row r="815" spans="1:6" ht="15.75" customHeight="1" x14ac:dyDescent="0.15">
      <c r="A815" s="36" t="s">
        <v>123</v>
      </c>
      <c r="B815" s="39">
        <v>391</v>
      </c>
      <c r="C815" s="17"/>
      <c r="D815" s="17"/>
      <c r="E815" s="17"/>
      <c r="F815" s="17"/>
    </row>
    <row r="816" spans="1:6" ht="15.75" customHeight="1" x14ac:dyDescent="0.15">
      <c r="A816" s="36" t="s">
        <v>124</v>
      </c>
      <c r="B816" s="39">
        <v>306</v>
      </c>
      <c r="C816" s="17"/>
      <c r="D816" s="17"/>
      <c r="E816" s="17"/>
      <c r="F816" s="17"/>
    </row>
    <row r="817" spans="1:6" ht="15.75" customHeight="1" x14ac:dyDescent="0.15">
      <c r="A817" s="36" t="s">
        <v>173</v>
      </c>
      <c r="B817" s="39">
        <v>261</v>
      </c>
      <c r="C817" s="17"/>
      <c r="D817" s="17"/>
      <c r="E817" s="17"/>
      <c r="F817" s="17"/>
    </row>
    <row r="818" spans="1:6" ht="15.75" customHeight="1" x14ac:dyDescent="0.15">
      <c r="A818" s="36" t="s">
        <v>174</v>
      </c>
      <c r="B818" s="39">
        <v>301</v>
      </c>
      <c r="C818" s="17"/>
      <c r="D818" s="17"/>
      <c r="E818" s="17"/>
      <c r="F818" s="17"/>
    </row>
    <row r="819" spans="1:6" ht="15.75" customHeight="1" x14ac:dyDescent="0.15">
      <c r="A819" s="36" t="s">
        <v>175</v>
      </c>
      <c r="B819" s="39">
        <v>256</v>
      </c>
      <c r="C819" s="17"/>
      <c r="D819" s="17"/>
      <c r="E819" s="17"/>
      <c r="F819" s="17"/>
    </row>
    <row r="820" spans="1:6" ht="15.75" customHeight="1" x14ac:dyDescent="0.15">
      <c r="A820" s="36" t="s">
        <v>134</v>
      </c>
      <c r="B820" s="40">
        <v>36004</v>
      </c>
      <c r="C820" s="17"/>
      <c r="D820" s="17"/>
      <c r="E820" s="17"/>
      <c r="F820" s="17"/>
    </row>
    <row r="821" spans="1:6" ht="15.75" customHeight="1" x14ac:dyDescent="0.15">
      <c r="A821" s="36"/>
      <c r="B821" s="36"/>
      <c r="C821" s="17"/>
      <c r="D821" s="17"/>
      <c r="E821" s="17"/>
      <c r="F821" s="17"/>
    </row>
    <row r="822" spans="1:6" ht="15.75" customHeight="1" x14ac:dyDescent="0.15">
      <c r="A822" s="36" t="s">
        <v>60</v>
      </c>
      <c r="B822" s="37"/>
      <c r="C822" s="17"/>
      <c r="D822" s="17"/>
      <c r="E822" s="17"/>
      <c r="F822" s="17"/>
    </row>
    <row r="823" spans="1:6" ht="15.75" customHeight="1" x14ac:dyDescent="0.15">
      <c r="A823" s="36" t="s">
        <v>160</v>
      </c>
      <c r="B823" s="38">
        <v>11028</v>
      </c>
      <c r="C823" s="17"/>
      <c r="D823" s="17"/>
      <c r="E823" s="17"/>
      <c r="F823" s="17"/>
    </row>
    <row r="824" spans="1:6" ht="15.75" customHeight="1" x14ac:dyDescent="0.15">
      <c r="A824" s="36" t="s">
        <v>161</v>
      </c>
      <c r="B824" s="38">
        <v>1906</v>
      </c>
      <c r="C824" s="17"/>
      <c r="D824" s="17"/>
      <c r="E824" s="17"/>
      <c r="F824" s="17"/>
    </row>
    <row r="825" spans="1:6" ht="15.75" customHeight="1" x14ac:dyDescent="0.15">
      <c r="A825" s="36" t="s">
        <v>162</v>
      </c>
      <c r="B825" s="38">
        <v>2511</v>
      </c>
      <c r="C825" s="17"/>
      <c r="D825" s="17"/>
      <c r="E825" s="17"/>
      <c r="F825" s="17"/>
    </row>
    <row r="826" spans="1:6" ht="15.75" customHeight="1" x14ac:dyDescent="0.15">
      <c r="A826" s="36" t="s">
        <v>163</v>
      </c>
      <c r="B826" s="38">
        <v>1724</v>
      </c>
      <c r="C826" s="17"/>
      <c r="D826" s="17"/>
      <c r="E826" s="17"/>
      <c r="F826" s="17"/>
    </row>
    <row r="827" spans="1:6" ht="15.75" customHeight="1" x14ac:dyDescent="0.15">
      <c r="A827" s="36" t="s">
        <v>164</v>
      </c>
      <c r="B827" s="38">
        <v>1074</v>
      </c>
      <c r="C827" s="17"/>
      <c r="D827" s="17"/>
      <c r="E827" s="17"/>
      <c r="F827" s="17"/>
    </row>
    <row r="828" spans="1:6" ht="15.75" customHeight="1" x14ac:dyDescent="0.15">
      <c r="A828" s="36" t="s">
        <v>165</v>
      </c>
      <c r="B828" s="39">
        <v>930</v>
      </c>
      <c r="C828" s="17"/>
      <c r="D828" s="17"/>
      <c r="E828" s="17"/>
      <c r="F828" s="17"/>
    </row>
    <row r="829" spans="1:6" ht="15.75" customHeight="1" x14ac:dyDescent="0.15">
      <c r="A829" s="36" t="s">
        <v>166</v>
      </c>
      <c r="B829" s="39">
        <v>569</v>
      </c>
      <c r="C829" s="17"/>
      <c r="D829" s="17"/>
      <c r="E829" s="17"/>
      <c r="F829" s="17"/>
    </row>
    <row r="830" spans="1:6" ht="15.75" customHeight="1" x14ac:dyDescent="0.15">
      <c r="A830" s="36" t="s">
        <v>167</v>
      </c>
      <c r="B830" s="39">
        <v>428</v>
      </c>
      <c r="C830" s="17"/>
      <c r="D830" s="17"/>
      <c r="E830" s="17"/>
      <c r="F830" s="17"/>
    </row>
    <row r="831" spans="1:6" ht="15.75" customHeight="1" x14ac:dyDescent="0.15">
      <c r="A831" s="36" t="s">
        <v>168</v>
      </c>
      <c r="B831" s="39">
        <v>357</v>
      </c>
      <c r="C831" s="17"/>
      <c r="D831" s="17"/>
      <c r="E831" s="17"/>
      <c r="F831" s="17"/>
    </row>
    <row r="832" spans="1:6" ht="15.75" customHeight="1" x14ac:dyDescent="0.15">
      <c r="A832" s="36" t="s">
        <v>169</v>
      </c>
      <c r="B832" s="39">
        <v>352</v>
      </c>
      <c r="C832" s="17"/>
      <c r="D832" s="17"/>
      <c r="E832" s="17"/>
      <c r="F832" s="17"/>
    </row>
    <row r="833" spans="1:6" ht="15.75" customHeight="1" x14ac:dyDescent="0.15">
      <c r="A833" s="36" t="s">
        <v>170</v>
      </c>
      <c r="B833" s="39">
        <v>291</v>
      </c>
      <c r="C833" s="17"/>
      <c r="D833" s="17"/>
      <c r="E833" s="17"/>
      <c r="F833" s="17"/>
    </row>
    <row r="834" spans="1:6" ht="15.75" customHeight="1" x14ac:dyDescent="0.15">
      <c r="A834" s="36" t="s">
        <v>171</v>
      </c>
      <c r="B834" s="39">
        <v>194</v>
      </c>
      <c r="C834" s="17"/>
      <c r="D834" s="17"/>
      <c r="E834" s="17"/>
      <c r="F834" s="17"/>
    </row>
    <row r="835" spans="1:6" ht="15.75" customHeight="1" x14ac:dyDescent="0.15">
      <c r="A835" s="36" t="s">
        <v>172</v>
      </c>
      <c r="B835" s="39">
        <v>176</v>
      </c>
      <c r="C835" s="17"/>
      <c r="D835" s="17"/>
      <c r="E835" s="17"/>
      <c r="F835" s="17"/>
    </row>
    <row r="836" spans="1:6" ht="15.75" customHeight="1" x14ac:dyDescent="0.15">
      <c r="A836" s="36" t="s">
        <v>123</v>
      </c>
      <c r="B836" s="39">
        <v>214</v>
      </c>
      <c r="C836" s="17"/>
      <c r="D836" s="17"/>
      <c r="E836" s="17"/>
      <c r="F836" s="17"/>
    </row>
    <row r="837" spans="1:6" ht="15.75" customHeight="1" x14ac:dyDescent="0.15">
      <c r="A837" s="36" t="s">
        <v>124</v>
      </c>
      <c r="B837" s="39">
        <v>119</v>
      </c>
      <c r="C837" s="17"/>
      <c r="D837" s="17"/>
      <c r="E837" s="17"/>
      <c r="F837" s="17"/>
    </row>
    <row r="838" spans="1:6" ht="15.75" customHeight="1" x14ac:dyDescent="0.15">
      <c r="A838" s="36" t="s">
        <v>173</v>
      </c>
      <c r="B838" s="39">
        <v>120</v>
      </c>
      <c r="C838" s="17"/>
      <c r="D838" s="17"/>
      <c r="E838" s="17"/>
      <c r="F838" s="17"/>
    </row>
    <row r="839" spans="1:6" ht="15.75" customHeight="1" x14ac:dyDescent="0.15">
      <c r="A839" s="36" t="s">
        <v>174</v>
      </c>
      <c r="B839" s="39">
        <v>44</v>
      </c>
      <c r="C839" s="17"/>
      <c r="D839" s="17"/>
      <c r="E839" s="17"/>
      <c r="F839" s="17"/>
    </row>
    <row r="840" spans="1:6" ht="15.75" customHeight="1" x14ac:dyDescent="0.15">
      <c r="A840" s="36" t="s">
        <v>175</v>
      </c>
      <c r="B840" s="39">
        <v>19</v>
      </c>
      <c r="C840" s="17"/>
      <c r="D840" s="17"/>
      <c r="E840" s="17"/>
      <c r="F840" s="17"/>
    </row>
    <row r="841" spans="1:6" ht="15.75" customHeight="1" x14ac:dyDescent="0.15">
      <c r="A841" s="36" t="s">
        <v>134</v>
      </c>
      <c r="B841" s="40">
        <v>19427</v>
      </c>
      <c r="C841" s="17"/>
      <c r="D841" s="17"/>
      <c r="E841" s="17"/>
      <c r="F841" s="17"/>
    </row>
    <row r="842" spans="1:6" ht="15.75" customHeight="1" x14ac:dyDescent="0.15">
      <c r="A842" s="36"/>
      <c r="B842" s="36"/>
      <c r="C842" s="17"/>
      <c r="D842" s="17"/>
      <c r="E842" s="17"/>
      <c r="F842" s="17"/>
    </row>
    <row r="843" spans="1:6" ht="15.75" customHeight="1" x14ac:dyDescent="0.15">
      <c r="A843" s="36" t="s">
        <v>61</v>
      </c>
      <c r="B843" s="37"/>
      <c r="C843" s="17"/>
      <c r="D843" s="17"/>
      <c r="E843" s="17"/>
      <c r="F843" s="17"/>
    </row>
    <row r="844" spans="1:6" ht="15.75" customHeight="1" x14ac:dyDescent="0.15">
      <c r="A844" s="36" t="s">
        <v>160</v>
      </c>
      <c r="B844" s="38">
        <v>14545</v>
      </c>
      <c r="C844" s="17"/>
      <c r="D844" s="17"/>
      <c r="E844" s="17"/>
      <c r="F844" s="17"/>
    </row>
    <row r="845" spans="1:6" ht="15.75" customHeight="1" x14ac:dyDescent="0.15">
      <c r="A845" s="36" t="s">
        <v>161</v>
      </c>
      <c r="B845" s="39">
        <v>926</v>
      </c>
      <c r="C845" s="17"/>
      <c r="D845" s="17"/>
      <c r="E845" s="17"/>
      <c r="F845" s="17"/>
    </row>
    <row r="846" spans="1:6" ht="15.75" customHeight="1" x14ac:dyDescent="0.15">
      <c r="A846" s="36" t="s">
        <v>162</v>
      </c>
      <c r="B846" s="38">
        <v>1469</v>
      </c>
      <c r="C846" s="17"/>
      <c r="D846" s="17"/>
      <c r="E846" s="17"/>
      <c r="F846" s="17"/>
    </row>
    <row r="847" spans="1:6" ht="15.75" customHeight="1" x14ac:dyDescent="0.15">
      <c r="A847" s="36" t="s">
        <v>163</v>
      </c>
      <c r="B847" s="38">
        <v>1254</v>
      </c>
      <c r="C847" s="17"/>
      <c r="D847" s="17"/>
      <c r="E847" s="17"/>
      <c r="F847" s="17"/>
    </row>
    <row r="848" spans="1:6" ht="15.75" customHeight="1" x14ac:dyDescent="0.15">
      <c r="A848" s="36" t="s">
        <v>164</v>
      </c>
      <c r="B848" s="38">
        <v>1259</v>
      </c>
      <c r="C848" s="17"/>
      <c r="D848" s="17"/>
      <c r="E848" s="17"/>
      <c r="F848" s="17"/>
    </row>
    <row r="849" spans="1:6" ht="15.75" customHeight="1" x14ac:dyDescent="0.15">
      <c r="A849" s="36" t="s">
        <v>165</v>
      </c>
      <c r="B849" s="38">
        <v>1257</v>
      </c>
      <c r="C849" s="17"/>
      <c r="D849" s="17"/>
      <c r="E849" s="17"/>
      <c r="F849" s="17"/>
    </row>
    <row r="850" spans="1:6" ht="15.75" customHeight="1" x14ac:dyDescent="0.15">
      <c r="A850" s="36" t="s">
        <v>166</v>
      </c>
      <c r="B850" s="38">
        <v>1043</v>
      </c>
      <c r="C850" s="17"/>
      <c r="D850" s="17"/>
      <c r="E850" s="17"/>
      <c r="F850" s="17"/>
    </row>
    <row r="851" spans="1:6" ht="15.75" customHeight="1" x14ac:dyDescent="0.15">
      <c r="A851" s="36" t="s">
        <v>167</v>
      </c>
      <c r="B851" s="38">
        <v>1084</v>
      </c>
      <c r="C851" s="17"/>
      <c r="D851" s="17"/>
      <c r="E851" s="17"/>
      <c r="F851" s="17"/>
    </row>
    <row r="852" spans="1:6" ht="15.75" customHeight="1" x14ac:dyDescent="0.15">
      <c r="A852" s="36" t="s">
        <v>168</v>
      </c>
      <c r="B852" s="39">
        <v>851</v>
      </c>
      <c r="C852" s="17"/>
      <c r="D852" s="17"/>
      <c r="E852" s="17"/>
      <c r="F852" s="17"/>
    </row>
    <row r="853" spans="1:6" ht="15.75" customHeight="1" x14ac:dyDescent="0.15">
      <c r="A853" s="36" t="s">
        <v>169</v>
      </c>
      <c r="B853" s="39">
        <v>946</v>
      </c>
      <c r="C853" s="17"/>
      <c r="D853" s="17"/>
      <c r="E853" s="17"/>
      <c r="F853" s="17"/>
    </row>
    <row r="854" spans="1:6" ht="15.75" customHeight="1" x14ac:dyDescent="0.15">
      <c r="A854" s="36" t="s">
        <v>170</v>
      </c>
      <c r="B854" s="39">
        <v>584</v>
      </c>
      <c r="C854" s="17"/>
      <c r="D854" s="17"/>
      <c r="E854" s="17"/>
      <c r="F854" s="17"/>
    </row>
    <row r="855" spans="1:6" ht="15.75" customHeight="1" x14ac:dyDescent="0.15">
      <c r="A855" s="36" t="s">
        <v>171</v>
      </c>
      <c r="B855" s="39">
        <v>541</v>
      </c>
      <c r="C855" s="17"/>
      <c r="D855" s="17"/>
      <c r="E855" s="17"/>
      <c r="F855" s="17"/>
    </row>
    <row r="856" spans="1:6" ht="15.75" customHeight="1" x14ac:dyDescent="0.15">
      <c r="A856" s="36" t="s">
        <v>172</v>
      </c>
      <c r="B856" s="39">
        <v>337</v>
      </c>
      <c r="C856" s="17"/>
      <c r="D856" s="17"/>
      <c r="E856" s="17"/>
      <c r="F856" s="17"/>
    </row>
    <row r="857" spans="1:6" ht="15.75" customHeight="1" x14ac:dyDescent="0.15">
      <c r="A857" s="36" t="s">
        <v>123</v>
      </c>
      <c r="B857" s="39">
        <v>659</v>
      </c>
      <c r="C857" s="17"/>
      <c r="D857" s="17"/>
      <c r="E857" s="17"/>
      <c r="F857" s="17"/>
    </row>
    <row r="858" spans="1:6" ht="15.75" customHeight="1" x14ac:dyDescent="0.15">
      <c r="A858" s="36" t="s">
        <v>124</v>
      </c>
      <c r="B858" s="39">
        <v>481</v>
      </c>
      <c r="C858" s="17"/>
      <c r="D858" s="17"/>
      <c r="E858" s="17"/>
      <c r="F858" s="17"/>
    </row>
    <row r="859" spans="1:6" ht="15.75" customHeight="1" x14ac:dyDescent="0.15">
      <c r="A859" s="36" t="s">
        <v>173</v>
      </c>
      <c r="B859" s="39">
        <v>745</v>
      </c>
      <c r="C859" s="17"/>
      <c r="D859" s="17"/>
      <c r="E859" s="17"/>
      <c r="F859" s="17"/>
    </row>
    <row r="860" spans="1:6" ht="15.75" customHeight="1" x14ac:dyDescent="0.15">
      <c r="A860" s="36" t="s">
        <v>174</v>
      </c>
      <c r="B860" s="39">
        <v>790</v>
      </c>
      <c r="C860" s="17"/>
      <c r="D860" s="17"/>
      <c r="E860" s="17"/>
      <c r="F860" s="17"/>
    </row>
    <row r="861" spans="1:6" ht="15.75" customHeight="1" x14ac:dyDescent="0.15">
      <c r="A861" s="36" t="s">
        <v>175</v>
      </c>
      <c r="B861" s="39">
        <v>319</v>
      </c>
      <c r="C861" s="17"/>
      <c r="D861" s="17"/>
      <c r="E861" s="17"/>
      <c r="F861" s="17"/>
    </row>
    <row r="862" spans="1:6" ht="15.75" customHeight="1" x14ac:dyDescent="0.15">
      <c r="A862" s="36" t="s">
        <v>134</v>
      </c>
      <c r="B862" s="40">
        <v>44652</v>
      </c>
      <c r="C862" s="17"/>
      <c r="D862" s="17"/>
      <c r="E862" s="17"/>
      <c r="F862" s="17"/>
    </row>
    <row r="863" spans="1:6" ht="15.75" customHeight="1" x14ac:dyDescent="0.15">
      <c r="A863" s="36"/>
      <c r="B863" s="36"/>
      <c r="C863" s="17"/>
      <c r="D863" s="17"/>
      <c r="E863" s="17"/>
      <c r="F863" s="17"/>
    </row>
    <row r="864" spans="1:6" ht="15.75" customHeight="1" x14ac:dyDescent="0.15">
      <c r="A864" s="36" t="s">
        <v>62</v>
      </c>
      <c r="B864" s="37"/>
      <c r="C864" s="17"/>
      <c r="D864" s="17"/>
      <c r="E864" s="17"/>
      <c r="F864" s="17"/>
    </row>
    <row r="865" spans="1:6" ht="15.75" customHeight="1" x14ac:dyDescent="0.15">
      <c r="A865" s="36" t="s">
        <v>160</v>
      </c>
      <c r="B865" s="38">
        <v>14138</v>
      </c>
      <c r="C865" s="17"/>
      <c r="D865" s="17"/>
      <c r="E865" s="17"/>
      <c r="F865" s="17"/>
    </row>
    <row r="866" spans="1:6" ht="15.75" customHeight="1" x14ac:dyDescent="0.15">
      <c r="A866" s="36" t="s">
        <v>161</v>
      </c>
      <c r="B866" s="38">
        <v>2313</v>
      </c>
      <c r="C866" s="17"/>
      <c r="D866" s="17"/>
      <c r="E866" s="17"/>
      <c r="F866" s="17"/>
    </row>
    <row r="867" spans="1:6" ht="15.75" customHeight="1" x14ac:dyDescent="0.15">
      <c r="A867" s="36" t="s">
        <v>162</v>
      </c>
      <c r="B867" s="38">
        <v>3257</v>
      </c>
      <c r="C867" s="17"/>
      <c r="D867" s="17"/>
      <c r="E867" s="17"/>
      <c r="F867" s="17"/>
    </row>
    <row r="868" spans="1:6" ht="15.75" customHeight="1" x14ac:dyDescent="0.15">
      <c r="A868" s="36" t="s">
        <v>163</v>
      </c>
      <c r="B868" s="38">
        <v>1485</v>
      </c>
      <c r="C868" s="17"/>
      <c r="D868" s="17"/>
      <c r="E868" s="17"/>
      <c r="F868" s="17"/>
    </row>
    <row r="869" spans="1:6" ht="15.75" customHeight="1" x14ac:dyDescent="0.15">
      <c r="A869" s="36" t="s">
        <v>164</v>
      </c>
      <c r="B869" s="38">
        <v>1341</v>
      </c>
      <c r="C869" s="17"/>
      <c r="D869" s="17"/>
      <c r="E869" s="17"/>
      <c r="F869" s="17"/>
    </row>
    <row r="870" spans="1:6" ht="15.75" customHeight="1" x14ac:dyDescent="0.15">
      <c r="A870" s="36" t="s">
        <v>165</v>
      </c>
      <c r="B870" s="38">
        <v>1180</v>
      </c>
      <c r="C870" s="17"/>
      <c r="D870" s="17"/>
      <c r="E870" s="17"/>
      <c r="F870" s="17"/>
    </row>
    <row r="871" spans="1:6" ht="15.75" customHeight="1" x14ac:dyDescent="0.15">
      <c r="A871" s="36" t="s">
        <v>166</v>
      </c>
      <c r="B871" s="39">
        <v>870</v>
      </c>
      <c r="C871" s="17"/>
      <c r="D871" s="17"/>
      <c r="E871" s="17"/>
      <c r="F871" s="17"/>
    </row>
    <row r="872" spans="1:6" ht="15.75" customHeight="1" x14ac:dyDescent="0.15">
      <c r="A872" s="36" t="s">
        <v>167</v>
      </c>
      <c r="B872" s="39">
        <v>825</v>
      </c>
      <c r="C872" s="17"/>
      <c r="D872" s="17"/>
      <c r="E872" s="17"/>
      <c r="F872" s="17"/>
    </row>
    <row r="873" spans="1:6" ht="15.75" customHeight="1" x14ac:dyDescent="0.15">
      <c r="A873" s="36" t="s">
        <v>168</v>
      </c>
      <c r="B873" s="39">
        <v>530</v>
      </c>
      <c r="C873" s="17"/>
      <c r="D873" s="17"/>
      <c r="E873" s="17"/>
      <c r="F873" s="17"/>
    </row>
    <row r="874" spans="1:6" ht="15.75" customHeight="1" x14ac:dyDescent="0.15">
      <c r="A874" s="36" t="s">
        <v>169</v>
      </c>
      <c r="B874" s="39">
        <v>550</v>
      </c>
      <c r="C874" s="17"/>
      <c r="D874" s="17"/>
      <c r="E874" s="17"/>
      <c r="F874" s="17"/>
    </row>
    <row r="875" spans="1:6" ht="15.75" customHeight="1" x14ac:dyDescent="0.15">
      <c r="A875" s="36" t="s">
        <v>170</v>
      </c>
      <c r="B875" s="39">
        <v>411</v>
      </c>
      <c r="C875" s="17"/>
      <c r="D875" s="17"/>
      <c r="E875" s="17"/>
      <c r="F875" s="17"/>
    </row>
    <row r="876" spans="1:6" ht="15.75" customHeight="1" x14ac:dyDescent="0.15">
      <c r="A876" s="36" t="s">
        <v>171</v>
      </c>
      <c r="B876" s="39">
        <v>374</v>
      </c>
      <c r="C876" s="17"/>
      <c r="D876" s="17"/>
      <c r="E876" s="17"/>
      <c r="F876" s="17"/>
    </row>
    <row r="877" spans="1:6" ht="15.75" customHeight="1" x14ac:dyDescent="0.15">
      <c r="A877" s="36" t="s">
        <v>172</v>
      </c>
      <c r="B877" s="39">
        <v>196</v>
      </c>
      <c r="C877" s="17"/>
      <c r="D877" s="17"/>
      <c r="E877" s="17"/>
      <c r="F877" s="17"/>
    </row>
    <row r="878" spans="1:6" ht="15.75" customHeight="1" x14ac:dyDescent="0.15">
      <c r="A878" s="36" t="s">
        <v>123</v>
      </c>
      <c r="B878" s="39">
        <v>318</v>
      </c>
      <c r="C878" s="17"/>
      <c r="D878" s="17"/>
      <c r="E878" s="17"/>
      <c r="F878" s="17"/>
    </row>
    <row r="879" spans="1:6" ht="15.75" customHeight="1" x14ac:dyDescent="0.15">
      <c r="A879" s="36" t="s">
        <v>124</v>
      </c>
      <c r="B879" s="39">
        <v>195</v>
      </c>
      <c r="C879" s="17"/>
      <c r="D879" s="17"/>
      <c r="E879" s="17"/>
      <c r="F879" s="17"/>
    </row>
    <row r="880" spans="1:6" ht="15.75" customHeight="1" x14ac:dyDescent="0.15">
      <c r="A880" s="36" t="s">
        <v>173</v>
      </c>
      <c r="B880" s="39">
        <v>167</v>
      </c>
      <c r="C880" s="17"/>
      <c r="D880" s="17"/>
      <c r="E880" s="17"/>
      <c r="F880" s="17"/>
    </row>
    <row r="881" spans="1:6" ht="15.75" customHeight="1" x14ac:dyDescent="0.15">
      <c r="A881" s="36" t="s">
        <v>174</v>
      </c>
      <c r="B881" s="39">
        <v>75</v>
      </c>
      <c r="C881" s="17"/>
      <c r="D881" s="17"/>
      <c r="E881" s="17"/>
      <c r="F881" s="17"/>
    </row>
    <row r="882" spans="1:6" ht="15.75" customHeight="1" x14ac:dyDescent="0.15">
      <c r="A882" s="36" t="s">
        <v>175</v>
      </c>
      <c r="B882" s="39">
        <v>51</v>
      </c>
      <c r="C882" s="17"/>
      <c r="D882" s="17"/>
      <c r="E882" s="17"/>
      <c r="F882" s="17"/>
    </row>
    <row r="883" spans="1:6" ht="15.75" customHeight="1" x14ac:dyDescent="0.15">
      <c r="A883" s="36" t="s">
        <v>134</v>
      </c>
      <c r="B883" s="40">
        <v>22183</v>
      </c>
      <c r="C883" s="17"/>
      <c r="D883" s="17"/>
      <c r="E883" s="17"/>
      <c r="F883" s="17"/>
    </row>
    <row r="884" spans="1:6" ht="15.75" customHeight="1" x14ac:dyDescent="0.15">
      <c r="A884" s="36"/>
      <c r="B884" s="36"/>
      <c r="C884" s="17"/>
      <c r="D884" s="17"/>
      <c r="E884" s="17"/>
      <c r="F884" s="17"/>
    </row>
    <row r="885" spans="1:6" ht="15.75" customHeight="1" x14ac:dyDescent="0.15">
      <c r="A885" s="36" t="s">
        <v>63</v>
      </c>
      <c r="B885" s="37"/>
      <c r="C885" s="17"/>
      <c r="D885" s="17"/>
      <c r="E885" s="17"/>
      <c r="F885" s="17"/>
    </row>
    <row r="886" spans="1:6" ht="15.75" customHeight="1" x14ac:dyDescent="0.15">
      <c r="A886" s="36" t="s">
        <v>160</v>
      </c>
      <c r="B886" s="38">
        <v>31393</v>
      </c>
      <c r="C886" s="17"/>
      <c r="D886" s="17"/>
      <c r="E886" s="17"/>
      <c r="F886" s="17"/>
    </row>
    <row r="887" spans="1:6" ht="15.75" customHeight="1" x14ac:dyDescent="0.15">
      <c r="A887" s="36" t="s">
        <v>161</v>
      </c>
      <c r="B887" s="38">
        <v>2562</v>
      </c>
      <c r="C887" s="17"/>
      <c r="D887" s="17"/>
      <c r="E887" s="17"/>
      <c r="F887" s="17"/>
    </row>
    <row r="888" spans="1:6" ht="15.75" customHeight="1" x14ac:dyDescent="0.15">
      <c r="A888" s="36" t="s">
        <v>162</v>
      </c>
      <c r="B888" s="38">
        <v>3804</v>
      </c>
      <c r="C888" s="17"/>
      <c r="D888" s="17"/>
      <c r="E888" s="17"/>
      <c r="F888" s="17"/>
    </row>
    <row r="889" spans="1:6" ht="15.75" customHeight="1" x14ac:dyDescent="0.15">
      <c r="A889" s="36" t="s">
        <v>163</v>
      </c>
      <c r="B889" s="38">
        <v>2505</v>
      </c>
      <c r="C889" s="17"/>
      <c r="D889" s="17"/>
      <c r="E889" s="17"/>
      <c r="F889" s="17"/>
    </row>
    <row r="890" spans="1:6" ht="15.75" customHeight="1" x14ac:dyDescent="0.15">
      <c r="A890" s="36" t="s">
        <v>164</v>
      </c>
      <c r="B890" s="38">
        <v>2567</v>
      </c>
      <c r="C890" s="17"/>
      <c r="D890" s="17"/>
      <c r="E890" s="17"/>
      <c r="F890" s="17"/>
    </row>
    <row r="891" spans="1:6" ht="15.75" customHeight="1" x14ac:dyDescent="0.15">
      <c r="A891" s="36" t="s">
        <v>165</v>
      </c>
      <c r="B891" s="38">
        <v>3297</v>
      </c>
      <c r="C891" s="17"/>
      <c r="D891" s="17"/>
      <c r="E891" s="17"/>
      <c r="F891" s="17"/>
    </row>
    <row r="892" spans="1:6" ht="15.75" customHeight="1" x14ac:dyDescent="0.15">
      <c r="A892" s="36" t="s">
        <v>166</v>
      </c>
      <c r="B892" s="38">
        <v>2098</v>
      </c>
      <c r="C892" s="17"/>
      <c r="D892" s="17"/>
      <c r="E892" s="17"/>
      <c r="F892" s="17"/>
    </row>
    <row r="893" spans="1:6" ht="15.75" customHeight="1" x14ac:dyDescent="0.15">
      <c r="A893" s="36" t="s">
        <v>167</v>
      </c>
      <c r="B893" s="38">
        <v>2404</v>
      </c>
      <c r="C893" s="17"/>
      <c r="D893" s="17"/>
      <c r="E893" s="17"/>
      <c r="F893" s="17"/>
    </row>
    <row r="894" spans="1:6" ht="15.75" customHeight="1" x14ac:dyDescent="0.15">
      <c r="A894" s="36" t="s">
        <v>168</v>
      </c>
      <c r="B894" s="38">
        <v>2232</v>
      </c>
      <c r="C894" s="17"/>
      <c r="D894" s="17"/>
      <c r="E894" s="17"/>
      <c r="F894" s="17"/>
    </row>
    <row r="895" spans="1:6" ht="15.75" customHeight="1" x14ac:dyDescent="0.15">
      <c r="A895" s="36" t="s">
        <v>169</v>
      </c>
      <c r="B895" s="38">
        <v>1924</v>
      </c>
      <c r="C895" s="17"/>
      <c r="D895" s="17"/>
      <c r="E895" s="17"/>
      <c r="F895" s="17"/>
    </row>
    <row r="896" spans="1:6" ht="15.75" customHeight="1" x14ac:dyDescent="0.15">
      <c r="A896" s="36" t="s">
        <v>170</v>
      </c>
      <c r="B896" s="38">
        <v>1603</v>
      </c>
      <c r="C896" s="17"/>
      <c r="D896" s="17"/>
      <c r="E896" s="17"/>
      <c r="F896" s="17"/>
    </row>
    <row r="897" spans="1:6" ht="15.75" customHeight="1" x14ac:dyDescent="0.15">
      <c r="A897" s="36" t="s">
        <v>171</v>
      </c>
      <c r="B897" s="38">
        <v>1161</v>
      </c>
      <c r="C897" s="17"/>
      <c r="D897" s="17"/>
      <c r="E897" s="17"/>
      <c r="F897" s="17"/>
    </row>
    <row r="898" spans="1:6" ht="15.75" customHeight="1" x14ac:dyDescent="0.15">
      <c r="A898" s="36" t="s">
        <v>172</v>
      </c>
      <c r="B898" s="39">
        <v>967</v>
      </c>
      <c r="C898" s="17"/>
      <c r="D898" s="17"/>
      <c r="E898" s="17"/>
      <c r="F898" s="17"/>
    </row>
    <row r="899" spans="1:6" ht="15.75" customHeight="1" x14ac:dyDescent="0.15">
      <c r="A899" s="36" t="s">
        <v>123</v>
      </c>
      <c r="B899" s="38">
        <v>1461</v>
      </c>
      <c r="C899" s="17"/>
      <c r="D899" s="17"/>
      <c r="E899" s="17"/>
      <c r="F899" s="17"/>
    </row>
    <row r="900" spans="1:6" ht="15.75" customHeight="1" x14ac:dyDescent="0.15">
      <c r="A900" s="36" t="s">
        <v>124</v>
      </c>
      <c r="B900" s="38">
        <v>1009</v>
      </c>
      <c r="C900" s="17"/>
      <c r="D900" s="17"/>
      <c r="E900" s="17"/>
      <c r="F900" s="17"/>
    </row>
    <row r="901" spans="1:6" ht="15.75" customHeight="1" x14ac:dyDescent="0.15">
      <c r="A901" s="36" t="s">
        <v>173</v>
      </c>
      <c r="B901" s="38">
        <v>1006</v>
      </c>
      <c r="C901" s="17"/>
      <c r="D901" s="17"/>
      <c r="E901" s="17"/>
      <c r="F901" s="17"/>
    </row>
    <row r="902" spans="1:6" ht="15.75" customHeight="1" x14ac:dyDescent="0.15">
      <c r="A902" s="36" t="s">
        <v>174</v>
      </c>
      <c r="B902" s="39">
        <v>623</v>
      </c>
      <c r="C902" s="17"/>
      <c r="D902" s="17"/>
      <c r="E902" s="17"/>
      <c r="F902" s="17"/>
    </row>
    <row r="903" spans="1:6" ht="15.75" customHeight="1" x14ac:dyDescent="0.15">
      <c r="A903" s="36" t="s">
        <v>175</v>
      </c>
      <c r="B903" s="39">
        <v>170</v>
      </c>
      <c r="C903" s="17"/>
      <c r="D903" s="17"/>
      <c r="E903" s="17"/>
      <c r="F903" s="17"/>
    </row>
    <row r="904" spans="1:6" ht="15.75" customHeight="1" x14ac:dyDescent="0.15">
      <c r="A904" s="36" t="s">
        <v>134</v>
      </c>
      <c r="B904" s="40">
        <v>40222</v>
      </c>
      <c r="C904" s="17"/>
      <c r="D904" s="17"/>
      <c r="E904" s="17"/>
      <c r="F904" s="17"/>
    </row>
    <row r="905" spans="1:6" ht="15.75" customHeight="1" x14ac:dyDescent="0.15">
      <c r="A905" s="36"/>
      <c r="B905" s="36"/>
      <c r="C905" s="17"/>
      <c r="D905" s="17"/>
      <c r="E905" s="17"/>
      <c r="F905" s="17"/>
    </row>
    <row r="906" spans="1:6" ht="15.75" customHeight="1" x14ac:dyDescent="0.15">
      <c r="A906" s="36" t="s">
        <v>64</v>
      </c>
      <c r="B906" s="37"/>
      <c r="C906" s="17"/>
      <c r="D906" s="17"/>
      <c r="E906" s="17"/>
      <c r="F906" s="17"/>
    </row>
    <row r="907" spans="1:6" ht="15.75" customHeight="1" x14ac:dyDescent="0.15">
      <c r="A907" s="36" t="s">
        <v>160</v>
      </c>
      <c r="B907" s="38">
        <v>16361</v>
      </c>
      <c r="C907" s="17"/>
      <c r="D907" s="17"/>
      <c r="E907" s="17"/>
      <c r="F907" s="17"/>
    </row>
    <row r="908" spans="1:6" ht="15.75" customHeight="1" x14ac:dyDescent="0.15">
      <c r="A908" s="36" t="s">
        <v>161</v>
      </c>
      <c r="B908" s="38">
        <v>1023</v>
      </c>
      <c r="C908" s="17"/>
      <c r="D908" s="17"/>
      <c r="E908" s="17"/>
      <c r="F908" s="17"/>
    </row>
    <row r="909" spans="1:6" ht="15.75" customHeight="1" x14ac:dyDescent="0.15">
      <c r="A909" s="36" t="s">
        <v>162</v>
      </c>
      <c r="B909" s="38">
        <v>1486</v>
      </c>
      <c r="C909" s="17"/>
      <c r="D909" s="17"/>
      <c r="E909" s="17"/>
      <c r="F909" s="17"/>
    </row>
    <row r="910" spans="1:6" ht="15.75" customHeight="1" x14ac:dyDescent="0.15">
      <c r="A910" s="36" t="s">
        <v>163</v>
      </c>
      <c r="B910" s="38">
        <v>1178</v>
      </c>
      <c r="C910" s="17"/>
      <c r="D910" s="17"/>
      <c r="E910" s="17"/>
      <c r="F910" s="17"/>
    </row>
    <row r="911" spans="1:6" ht="15.75" customHeight="1" x14ac:dyDescent="0.15">
      <c r="A911" s="36" t="s">
        <v>164</v>
      </c>
      <c r="B911" s="38">
        <v>1390</v>
      </c>
      <c r="C911" s="17"/>
      <c r="D911" s="17"/>
      <c r="E911" s="17"/>
      <c r="F911" s="17"/>
    </row>
    <row r="912" spans="1:6" ht="15.75" customHeight="1" x14ac:dyDescent="0.15">
      <c r="A912" s="36" t="s">
        <v>165</v>
      </c>
      <c r="B912" s="38">
        <v>1594</v>
      </c>
      <c r="C912" s="17"/>
      <c r="D912" s="17"/>
      <c r="E912" s="17"/>
      <c r="F912" s="17"/>
    </row>
    <row r="913" spans="1:6" ht="15.75" customHeight="1" x14ac:dyDescent="0.15">
      <c r="A913" s="36" t="s">
        <v>166</v>
      </c>
      <c r="B913" s="38">
        <v>1220</v>
      </c>
      <c r="C913" s="17"/>
      <c r="D913" s="17"/>
      <c r="E913" s="17"/>
      <c r="F913" s="17"/>
    </row>
    <row r="914" spans="1:6" ht="15.75" customHeight="1" x14ac:dyDescent="0.15">
      <c r="A914" s="36" t="s">
        <v>167</v>
      </c>
      <c r="B914" s="38">
        <v>1185</v>
      </c>
      <c r="C914" s="17"/>
      <c r="D914" s="17"/>
      <c r="E914" s="17"/>
      <c r="F914" s="17"/>
    </row>
    <row r="915" spans="1:6" ht="15.75" customHeight="1" x14ac:dyDescent="0.15">
      <c r="A915" s="36" t="s">
        <v>168</v>
      </c>
      <c r="B915" s="38">
        <v>1095</v>
      </c>
      <c r="C915" s="17"/>
      <c r="D915" s="17"/>
      <c r="E915" s="17"/>
      <c r="F915" s="17"/>
    </row>
    <row r="916" spans="1:6" ht="15.75" customHeight="1" x14ac:dyDescent="0.15">
      <c r="A916" s="36" t="s">
        <v>169</v>
      </c>
      <c r="B916" s="38">
        <v>1092</v>
      </c>
      <c r="C916" s="17"/>
      <c r="D916" s="17"/>
      <c r="E916" s="17"/>
      <c r="F916" s="17"/>
    </row>
    <row r="917" spans="1:6" ht="15.75" customHeight="1" x14ac:dyDescent="0.15">
      <c r="A917" s="36" t="s">
        <v>170</v>
      </c>
      <c r="B917" s="39">
        <v>954</v>
      </c>
      <c r="C917" s="17"/>
      <c r="D917" s="17"/>
      <c r="E917" s="17"/>
      <c r="F917" s="17"/>
    </row>
    <row r="918" spans="1:6" ht="15.75" customHeight="1" x14ac:dyDescent="0.15">
      <c r="A918" s="36" t="s">
        <v>171</v>
      </c>
      <c r="B918" s="39">
        <v>701</v>
      </c>
      <c r="C918" s="17"/>
      <c r="D918" s="17"/>
      <c r="E918" s="17"/>
      <c r="F918" s="17"/>
    </row>
    <row r="919" spans="1:6" ht="15.75" customHeight="1" x14ac:dyDescent="0.15">
      <c r="A919" s="36" t="s">
        <v>172</v>
      </c>
      <c r="B919" s="39">
        <v>590</v>
      </c>
      <c r="C919" s="17"/>
      <c r="D919" s="17"/>
      <c r="E919" s="17"/>
      <c r="F919" s="17"/>
    </row>
    <row r="920" spans="1:6" ht="15.75" customHeight="1" x14ac:dyDescent="0.15">
      <c r="A920" s="36" t="s">
        <v>123</v>
      </c>
      <c r="B920" s="39">
        <v>998</v>
      </c>
      <c r="C920" s="17"/>
      <c r="D920" s="17"/>
      <c r="E920" s="17"/>
      <c r="F920" s="17"/>
    </row>
    <row r="921" spans="1:6" ht="15.75" customHeight="1" x14ac:dyDescent="0.15">
      <c r="A921" s="36" t="s">
        <v>124</v>
      </c>
      <c r="B921" s="39">
        <v>651</v>
      </c>
      <c r="C921" s="17"/>
      <c r="D921" s="17"/>
      <c r="E921" s="17"/>
      <c r="F921" s="17"/>
    </row>
    <row r="922" spans="1:6" ht="15.75" customHeight="1" x14ac:dyDescent="0.15">
      <c r="A922" s="36" t="s">
        <v>173</v>
      </c>
      <c r="B922" s="39">
        <v>682</v>
      </c>
      <c r="C922" s="17"/>
      <c r="D922" s="17"/>
      <c r="E922" s="17"/>
      <c r="F922" s="17"/>
    </row>
    <row r="923" spans="1:6" ht="15.75" customHeight="1" x14ac:dyDescent="0.15">
      <c r="A923" s="36" t="s">
        <v>174</v>
      </c>
      <c r="B923" s="39">
        <v>441</v>
      </c>
      <c r="C923" s="17"/>
      <c r="D923" s="17"/>
      <c r="E923" s="17"/>
      <c r="F923" s="17"/>
    </row>
    <row r="924" spans="1:6" ht="15.75" customHeight="1" x14ac:dyDescent="0.15">
      <c r="A924" s="36" t="s">
        <v>175</v>
      </c>
      <c r="B924" s="39">
        <v>81</v>
      </c>
      <c r="C924" s="17"/>
      <c r="D924" s="17"/>
      <c r="E924" s="17"/>
      <c r="F924" s="17"/>
    </row>
    <row r="925" spans="1:6" ht="15.75" customHeight="1" x14ac:dyDescent="0.15">
      <c r="A925" s="36" t="s">
        <v>134</v>
      </c>
      <c r="B925" s="40">
        <v>46014</v>
      </c>
      <c r="C925" s="17"/>
      <c r="D925" s="17"/>
      <c r="E925" s="17"/>
      <c r="F925" s="17"/>
    </row>
    <row r="926" spans="1:6" ht="15.75" customHeight="1" x14ac:dyDescent="0.15">
      <c r="A926" s="36"/>
      <c r="B926" s="36"/>
      <c r="C926" s="17"/>
      <c r="D926" s="17"/>
      <c r="E926" s="17"/>
      <c r="F926" s="17"/>
    </row>
    <row r="927" spans="1:6" ht="15.75" customHeight="1" x14ac:dyDescent="0.15">
      <c r="A927" s="36" t="s">
        <v>65</v>
      </c>
      <c r="B927" s="37"/>
      <c r="C927" s="17"/>
      <c r="D927" s="17"/>
      <c r="E927" s="17"/>
      <c r="F927" s="17"/>
    </row>
    <row r="928" spans="1:6" ht="15.75" customHeight="1" x14ac:dyDescent="0.15">
      <c r="A928" s="36" t="s">
        <v>160</v>
      </c>
      <c r="B928" s="38">
        <v>4276</v>
      </c>
      <c r="C928" s="17"/>
      <c r="D928" s="17"/>
      <c r="E928" s="17"/>
      <c r="F928" s="17"/>
    </row>
    <row r="929" spans="1:6" ht="15.75" customHeight="1" x14ac:dyDescent="0.15">
      <c r="A929" s="36" t="s">
        <v>161</v>
      </c>
      <c r="B929" s="39">
        <v>201</v>
      </c>
      <c r="C929" s="17"/>
      <c r="D929" s="17"/>
      <c r="E929" s="17"/>
      <c r="F929" s="17"/>
    </row>
    <row r="930" spans="1:6" ht="15.75" customHeight="1" x14ac:dyDescent="0.15">
      <c r="A930" s="36" t="s">
        <v>162</v>
      </c>
      <c r="B930" s="39">
        <v>229</v>
      </c>
      <c r="C930" s="17"/>
      <c r="D930" s="17"/>
      <c r="E930" s="17"/>
      <c r="F930" s="17"/>
    </row>
    <row r="931" spans="1:6" ht="15.75" customHeight="1" x14ac:dyDescent="0.15">
      <c r="A931" s="36" t="s">
        <v>163</v>
      </c>
      <c r="B931" s="39">
        <v>199</v>
      </c>
      <c r="C931" s="17"/>
      <c r="D931" s="17"/>
      <c r="E931" s="17"/>
      <c r="F931" s="17"/>
    </row>
    <row r="932" spans="1:6" ht="15.75" customHeight="1" x14ac:dyDescent="0.15">
      <c r="A932" s="36" t="s">
        <v>164</v>
      </c>
      <c r="B932" s="39">
        <v>271</v>
      </c>
      <c r="C932" s="17"/>
      <c r="D932" s="17"/>
      <c r="E932" s="17"/>
      <c r="F932" s="17"/>
    </row>
    <row r="933" spans="1:6" ht="15.75" customHeight="1" x14ac:dyDescent="0.15">
      <c r="A933" s="36" t="s">
        <v>165</v>
      </c>
      <c r="B933" s="39">
        <v>276</v>
      </c>
      <c r="C933" s="17"/>
      <c r="D933" s="17"/>
      <c r="E933" s="17"/>
      <c r="F933" s="17"/>
    </row>
    <row r="934" spans="1:6" ht="15.75" customHeight="1" x14ac:dyDescent="0.15">
      <c r="A934" s="36" t="s">
        <v>166</v>
      </c>
      <c r="B934" s="39">
        <v>189</v>
      </c>
      <c r="C934" s="17"/>
      <c r="D934" s="17"/>
      <c r="E934" s="17"/>
      <c r="F934" s="17"/>
    </row>
    <row r="935" spans="1:6" ht="15.75" customHeight="1" x14ac:dyDescent="0.15">
      <c r="A935" s="36" t="s">
        <v>167</v>
      </c>
      <c r="B935" s="39">
        <v>362</v>
      </c>
      <c r="C935" s="17"/>
      <c r="D935" s="17"/>
      <c r="E935" s="17"/>
      <c r="F935" s="17"/>
    </row>
    <row r="936" spans="1:6" ht="15.75" customHeight="1" x14ac:dyDescent="0.15">
      <c r="A936" s="36" t="s">
        <v>168</v>
      </c>
      <c r="B936" s="39">
        <v>276</v>
      </c>
      <c r="C936" s="17"/>
      <c r="D936" s="17"/>
      <c r="E936" s="17"/>
      <c r="F936" s="17"/>
    </row>
    <row r="937" spans="1:6" ht="15.75" customHeight="1" x14ac:dyDescent="0.15">
      <c r="A937" s="36" t="s">
        <v>169</v>
      </c>
      <c r="B937" s="39">
        <v>265</v>
      </c>
      <c r="C937" s="17"/>
      <c r="D937" s="17"/>
      <c r="E937" s="17"/>
      <c r="F937" s="17"/>
    </row>
    <row r="938" spans="1:6" ht="15.75" customHeight="1" x14ac:dyDescent="0.15">
      <c r="A938" s="36" t="s">
        <v>170</v>
      </c>
      <c r="B938" s="39">
        <v>235</v>
      </c>
      <c r="C938" s="17"/>
      <c r="D938" s="17"/>
      <c r="E938" s="17"/>
      <c r="F938" s="17"/>
    </row>
    <row r="939" spans="1:6" ht="15.75" customHeight="1" x14ac:dyDescent="0.15">
      <c r="A939" s="36" t="s">
        <v>171</v>
      </c>
      <c r="B939" s="39">
        <v>226</v>
      </c>
      <c r="C939" s="17"/>
      <c r="D939" s="17"/>
      <c r="E939" s="17"/>
      <c r="F939" s="17"/>
    </row>
    <row r="940" spans="1:6" ht="15.75" customHeight="1" x14ac:dyDescent="0.15">
      <c r="A940" s="36" t="s">
        <v>172</v>
      </c>
      <c r="B940" s="39">
        <v>166</v>
      </c>
      <c r="C940" s="17"/>
      <c r="D940" s="17"/>
      <c r="E940" s="17"/>
      <c r="F940" s="17"/>
    </row>
    <row r="941" spans="1:6" ht="15.75" customHeight="1" x14ac:dyDescent="0.15">
      <c r="A941" s="36" t="s">
        <v>123</v>
      </c>
      <c r="B941" s="39">
        <v>432</v>
      </c>
      <c r="C941" s="17"/>
      <c r="D941" s="17"/>
      <c r="E941" s="17"/>
      <c r="F941" s="17"/>
    </row>
    <row r="942" spans="1:6" ht="15.75" customHeight="1" x14ac:dyDescent="0.15">
      <c r="A942" s="36" t="s">
        <v>124</v>
      </c>
      <c r="B942" s="39">
        <v>259</v>
      </c>
      <c r="C942" s="17"/>
      <c r="D942" s="17"/>
      <c r="E942" s="17"/>
      <c r="F942" s="17"/>
    </row>
    <row r="943" spans="1:6" ht="15.75" customHeight="1" x14ac:dyDescent="0.15">
      <c r="A943" s="36" t="s">
        <v>173</v>
      </c>
      <c r="B943" s="39">
        <v>447</v>
      </c>
      <c r="C943" s="17"/>
      <c r="D943" s="17"/>
      <c r="E943" s="17"/>
      <c r="F943" s="17"/>
    </row>
    <row r="944" spans="1:6" ht="15.75" customHeight="1" x14ac:dyDescent="0.15">
      <c r="A944" s="36" t="s">
        <v>174</v>
      </c>
      <c r="B944" s="39">
        <v>204</v>
      </c>
      <c r="C944" s="17"/>
      <c r="D944" s="17"/>
      <c r="E944" s="17"/>
      <c r="F944" s="17"/>
    </row>
    <row r="945" spans="1:6" ht="15.75" customHeight="1" x14ac:dyDescent="0.15">
      <c r="A945" s="36" t="s">
        <v>175</v>
      </c>
      <c r="B945" s="39">
        <v>39</v>
      </c>
      <c r="C945" s="17"/>
      <c r="D945" s="17"/>
      <c r="E945" s="17"/>
      <c r="F945" s="17"/>
    </row>
    <row r="946" spans="1:6" ht="15.75" customHeight="1" x14ac:dyDescent="0.15">
      <c r="A946" s="36" t="s">
        <v>134</v>
      </c>
      <c r="B946" s="40">
        <v>62706</v>
      </c>
      <c r="C946" s="17"/>
      <c r="D946" s="17"/>
      <c r="E946" s="17"/>
      <c r="F946" s="17"/>
    </row>
    <row r="947" spans="1:6" ht="15.75" customHeight="1" x14ac:dyDescent="0.15">
      <c r="A947" s="36"/>
      <c r="B947" s="36"/>
      <c r="C947" s="17"/>
      <c r="D947" s="17"/>
      <c r="E947" s="17"/>
      <c r="F947" s="17"/>
    </row>
    <row r="948" spans="1:6" ht="15.75" customHeight="1" x14ac:dyDescent="0.15">
      <c r="A948" s="36" t="s">
        <v>66</v>
      </c>
      <c r="B948" s="37"/>
      <c r="C948" s="17"/>
      <c r="D948" s="17"/>
      <c r="E948" s="17"/>
      <c r="F948" s="17"/>
    </row>
    <row r="949" spans="1:6" ht="15.75" customHeight="1" x14ac:dyDescent="0.15">
      <c r="A949" s="36" t="s">
        <v>160</v>
      </c>
      <c r="B949" s="38">
        <v>14379</v>
      </c>
      <c r="C949" s="17"/>
      <c r="D949" s="17"/>
      <c r="E949" s="17"/>
      <c r="F949" s="17"/>
    </row>
    <row r="950" spans="1:6" ht="15.75" customHeight="1" x14ac:dyDescent="0.15">
      <c r="A950" s="36" t="s">
        <v>161</v>
      </c>
      <c r="B950" s="39">
        <v>905</v>
      </c>
      <c r="C950" s="17"/>
      <c r="D950" s="17"/>
      <c r="E950" s="17"/>
      <c r="F950" s="17"/>
    </row>
    <row r="951" spans="1:6" ht="15.75" customHeight="1" x14ac:dyDescent="0.15">
      <c r="A951" s="36" t="s">
        <v>162</v>
      </c>
      <c r="B951" s="38">
        <v>1508</v>
      </c>
      <c r="C951" s="17"/>
      <c r="D951" s="17"/>
      <c r="E951" s="17"/>
      <c r="F951" s="17"/>
    </row>
    <row r="952" spans="1:6" ht="15.75" customHeight="1" x14ac:dyDescent="0.15">
      <c r="A952" s="36" t="s">
        <v>163</v>
      </c>
      <c r="B952" s="39">
        <v>899</v>
      </c>
      <c r="C952" s="17"/>
      <c r="D952" s="17"/>
      <c r="E952" s="17"/>
      <c r="F952" s="17"/>
    </row>
    <row r="953" spans="1:6" ht="15.75" customHeight="1" x14ac:dyDescent="0.15">
      <c r="A953" s="36" t="s">
        <v>164</v>
      </c>
      <c r="B953" s="39">
        <v>809</v>
      </c>
      <c r="C953" s="17"/>
      <c r="D953" s="17"/>
      <c r="E953" s="17"/>
      <c r="F953" s="17"/>
    </row>
    <row r="954" spans="1:6" ht="15.75" customHeight="1" x14ac:dyDescent="0.15">
      <c r="A954" s="36" t="s">
        <v>165</v>
      </c>
      <c r="B954" s="38">
        <v>1048</v>
      </c>
      <c r="C954" s="17"/>
      <c r="D954" s="17"/>
      <c r="E954" s="17"/>
      <c r="F954" s="17"/>
    </row>
    <row r="955" spans="1:6" ht="15.75" customHeight="1" x14ac:dyDescent="0.15">
      <c r="A955" s="36" t="s">
        <v>166</v>
      </c>
      <c r="B955" s="39">
        <v>911</v>
      </c>
      <c r="C955" s="17"/>
      <c r="D955" s="17"/>
      <c r="E955" s="17"/>
      <c r="F955" s="17"/>
    </row>
    <row r="956" spans="1:6" ht="15.75" customHeight="1" x14ac:dyDescent="0.15">
      <c r="A956" s="36" t="s">
        <v>167</v>
      </c>
      <c r="B956" s="38">
        <v>1135</v>
      </c>
      <c r="C956" s="17"/>
      <c r="D956" s="17"/>
      <c r="E956" s="17"/>
      <c r="F956" s="17"/>
    </row>
    <row r="957" spans="1:6" ht="15.75" customHeight="1" x14ac:dyDescent="0.15">
      <c r="A957" s="36" t="s">
        <v>168</v>
      </c>
      <c r="B957" s="39">
        <v>941</v>
      </c>
      <c r="C957" s="17"/>
      <c r="D957" s="17"/>
      <c r="E957" s="17"/>
      <c r="F957" s="17"/>
    </row>
    <row r="958" spans="1:6" ht="15.75" customHeight="1" x14ac:dyDescent="0.15">
      <c r="A958" s="36" t="s">
        <v>169</v>
      </c>
      <c r="B958" s="38">
        <v>1217</v>
      </c>
      <c r="C958" s="17"/>
      <c r="D958" s="17"/>
      <c r="E958" s="17"/>
      <c r="F958" s="17"/>
    </row>
    <row r="959" spans="1:6" ht="15.75" customHeight="1" x14ac:dyDescent="0.15">
      <c r="A959" s="36" t="s">
        <v>170</v>
      </c>
      <c r="B959" s="39">
        <v>891</v>
      </c>
      <c r="C959" s="17"/>
      <c r="D959" s="17"/>
      <c r="E959" s="17"/>
      <c r="F959" s="17"/>
    </row>
    <row r="960" spans="1:6" ht="15.75" customHeight="1" x14ac:dyDescent="0.15">
      <c r="A960" s="36" t="s">
        <v>171</v>
      </c>
      <c r="B960" s="39">
        <v>689</v>
      </c>
      <c r="C960" s="17"/>
      <c r="D960" s="17"/>
      <c r="E960" s="17"/>
      <c r="F960" s="17"/>
    </row>
    <row r="961" spans="1:6" ht="15.75" customHeight="1" x14ac:dyDescent="0.15">
      <c r="A961" s="36" t="s">
        <v>172</v>
      </c>
      <c r="B961" s="39">
        <v>693</v>
      </c>
      <c r="C961" s="17"/>
      <c r="D961" s="17"/>
      <c r="E961" s="17"/>
      <c r="F961" s="17"/>
    </row>
    <row r="962" spans="1:6" ht="15.75" customHeight="1" x14ac:dyDescent="0.15">
      <c r="A962" s="36" t="s">
        <v>123</v>
      </c>
      <c r="B962" s="38">
        <v>1000</v>
      </c>
      <c r="C962" s="17"/>
      <c r="D962" s="17"/>
      <c r="E962" s="17"/>
      <c r="F962" s="17"/>
    </row>
    <row r="963" spans="1:6" ht="15.75" customHeight="1" x14ac:dyDescent="0.15">
      <c r="A963" s="36" t="s">
        <v>124</v>
      </c>
      <c r="B963" s="39">
        <v>661</v>
      </c>
      <c r="C963" s="17"/>
      <c r="D963" s="17"/>
      <c r="E963" s="17"/>
      <c r="F963" s="17"/>
    </row>
    <row r="964" spans="1:6" ht="15.75" customHeight="1" x14ac:dyDescent="0.15">
      <c r="A964" s="36" t="s">
        <v>173</v>
      </c>
      <c r="B964" s="39">
        <v>642</v>
      </c>
      <c r="C964" s="17"/>
      <c r="D964" s="17"/>
      <c r="E964" s="17"/>
      <c r="F964" s="17"/>
    </row>
    <row r="965" spans="1:6" ht="15.75" customHeight="1" x14ac:dyDescent="0.15">
      <c r="A965" s="36" t="s">
        <v>174</v>
      </c>
      <c r="B965" s="39">
        <v>331</v>
      </c>
      <c r="C965" s="17"/>
      <c r="D965" s="17"/>
      <c r="E965" s="17"/>
      <c r="F965" s="17"/>
    </row>
    <row r="966" spans="1:6" ht="15.75" customHeight="1" x14ac:dyDescent="0.15">
      <c r="A966" s="36" t="s">
        <v>175</v>
      </c>
      <c r="B966" s="39">
        <v>99</v>
      </c>
      <c r="C966" s="17"/>
      <c r="D966" s="17"/>
      <c r="E966" s="17"/>
      <c r="F966" s="17"/>
    </row>
    <row r="967" spans="1:6" ht="15.75" customHeight="1" x14ac:dyDescent="0.15">
      <c r="A967" s="36" t="s">
        <v>134</v>
      </c>
      <c r="B967" s="40">
        <v>51417</v>
      </c>
      <c r="C967" s="17"/>
      <c r="D967" s="17"/>
      <c r="E967" s="17"/>
      <c r="F967" s="17"/>
    </row>
    <row r="968" spans="1:6" ht="15.75" customHeight="1" x14ac:dyDescent="0.15">
      <c r="A968" s="36"/>
      <c r="B968" s="36"/>
      <c r="C968" s="17"/>
      <c r="D968" s="17"/>
      <c r="E968" s="17"/>
      <c r="F968" s="17"/>
    </row>
    <row r="969" spans="1:6" ht="15.75" customHeight="1" x14ac:dyDescent="0.15">
      <c r="A969" s="36" t="s">
        <v>67</v>
      </c>
      <c r="B969" s="37"/>
      <c r="C969" s="17"/>
      <c r="D969" s="17"/>
      <c r="E969" s="17"/>
      <c r="F969" s="17"/>
    </row>
    <row r="970" spans="1:6" ht="15.75" customHeight="1" x14ac:dyDescent="0.15">
      <c r="A970" s="36" t="s">
        <v>160</v>
      </c>
      <c r="B970" s="38">
        <v>1015</v>
      </c>
      <c r="C970" s="17"/>
      <c r="D970" s="17"/>
      <c r="E970" s="17"/>
      <c r="F970" s="17"/>
    </row>
    <row r="971" spans="1:6" ht="15.75" customHeight="1" x14ac:dyDescent="0.15">
      <c r="A971" s="36" t="s">
        <v>161</v>
      </c>
      <c r="B971" s="39">
        <v>12</v>
      </c>
      <c r="C971" s="17"/>
      <c r="D971" s="17"/>
      <c r="E971" s="17"/>
      <c r="F971" s="17"/>
    </row>
    <row r="972" spans="1:6" ht="15.75" customHeight="1" x14ac:dyDescent="0.15">
      <c r="A972" s="36" t="s">
        <v>162</v>
      </c>
      <c r="B972" s="39">
        <v>94</v>
      </c>
      <c r="C972" s="17"/>
      <c r="D972" s="17"/>
      <c r="E972" s="17"/>
      <c r="F972" s="17"/>
    </row>
    <row r="973" spans="1:6" ht="15.75" customHeight="1" x14ac:dyDescent="0.15">
      <c r="A973" s="36" t="s">
        <v>163</v>
      </c>
      <c r="B973" s="39">
        <v>35</v>
      </c>
      <c r="C973" s="17"/>
      <c r="D973" s="17"/>
      <c r="E973" s="17"/>
      <c r="F973" s="17"/>
    </row>
    <row r="974" spans="1:6" ht="15.75" customHeight="1" x14ac:dyDescent="0.15">
      <c r="A974" s="36" t="s">
        <v>164</v>
      </c>
      <c r="B974" s="39">
        <v>92</v>
      </c>
      <c r="C974" s="17"/>
      <c r="D974" s="17"/>
      <c r="E974" s="17"/>
      <c r="F974" s="17"/>
    </row>
    <row r="975" spans="1:6" ht="15.75" customHeight="1" x14ac:dyDescent="0.15">
      <c r="A975" s="36" t="s">
        <v>165</v>
      </c>
      <c r="B975" s="39">
        <v>64</v>
      </c>
      <c r="C975" s="17"/>
      <c r="D975" s="17"/>
      <c r="E975" s="17"/>
      <c r="F975" s="17"/>
    </row>
    <row r="976" spans="1:6" ht="15.75" customHeight="1" x14ac:dyDescent="0.15">
      <c r="A976" s="36" t="s">
        <v>166</v>
      </c>
      <c r="B976" s="39">
        <v>88</v>
      </c>
      <c r="C976" s="17"/>
      <c r="D976" s="17"/>
      <c r="E976" s="17"/>
      <c r="F976" s="17"/>
    </row>
    <row r="977" spans="1:6" ht="15.75" customHeight="1" x14ac:dyDescent="0.15">
      <c r="A977" s="36" t="s">
        <v>167</v>
      </c>
      <c r="B977" s="39">
        <v>70</v>
      </c>
      <c r="C977" s="17"/>
      <c r="D977" s="17"/>
      <c r="E977" s="17"/>
      <c r="F977" s="17"/>
    </row>
    <row r="978" spans="1:6" ht="15.75" customHeight="1" x14ac:dyDescent="0.15">
      <c r="A978" s="36" t="s">
        <v>168</v>
      </c>
      <c r="B978" s="39">
        <v>54</v>
      </c>
      <c r="C978" s="17"/>
      <c r="D978" s="17"/>
      <c r="E978" s="17"/>
      <c r="F978" s="17"/>
    </row>
    <row r="979" spans="1:6" ht="15.75" customHeight="1" x14ac:dyDescent="0.15">
      <c r="A979" s="36" t="s">
        <v>169</v>
      </c>
      <c r="B979" s="39">
        <v>114</v>
      </c>
      <c r="C979" s="17"/>
      <c r="D979" s="17"/>
      <c r="E979" s="17"/>
      <c r="F979" s="17"/>
    </row>
    <row r="980" spans="1:6" ht="15.75" customHeight="1" x14ac:dyDescent="0.15">
      <c r="A980" s="36" t="s">
        <v>170</v>
      </c>
      <c r="B980" s="39">
        <v>44</v>
      </c>
      <c r="C980" s="17"/>
      <c r="D980" s="17"/>
      <c r="E980" s="17"/>
      <c r="F980" s="17"/>
    </row>
    <row r="981" spans="1:6" ht="15.75" customHeight="1" x14ac:dyDescent="0.15">
      <c r="A981" s="36" t="s">
        <v>171</v>
      </c>
      <c r="B981" s="39">
        <v>58</v>
      </c>
      <c r="C981" s="17"/>
      <c r="D981" s="17"/>
      <c r="E981" s="17"/>
      <c r="F981" s="17"/>
    </row>
    <row r="982" spans="1:6" ht="15.75" customHeight="1" x14ac:dyDescent="0.15">
      <c r="A982" s="36" t="s">
        <v>172</v>
      </c>
      <c r="B982" s="39">
        <v>108</v>
      </c>
      <c r="C982" s="17"/>
      <c r="D982" s="17"/>
      <c r="E982" s="17"/>
      <c r="F982" s="17"/>
    </row>
    <row r="983" spans="1:6" ht="15.75" customHeight="1" x14ac:dyDescent="0.15">
      <c r="A983" s="36" t="s">
        <v>123</v>
      </c>
      <c r="B983" s="39">
        <v>82</v>
      </c>
      <c r="C983" s="17"/>
      <c r="D983" s="17"/>
      <c r="E983" s="17"/>
      <c r="F983" s="17"/>
    </row>
    <row r="984" spans="1:6" ht="15.75" customHeight="1" x14ac:dyDescent="0.15">
      <c r="A984" s="36" t="s">
        <v>124</v>
      </c>
      <c r="B984" s="39">
        <v>46</v>
      </c>
      <c r="C984" s="17"/>
      <c r="D984" s="17"/>
      <c r="E984" s="17"/>
      <c r="F984" s="17"/>
    </row>
    <row r="985" spans="1:6" ht="15.75" customHeight="1" x14ac:dyDescent="0.15">
      <c r="A985" s="36" t="s">
        <v>173</v>
      </c>
      <c r="B985" s="39">
        <v>48</v>
      </c>
      <c r="C985" s="17"/>
      <c r="D985" s="17"/>
      <c r="E985" s="17"/>
      <c r="F985" s="17"/>
    </row>
    <row r="986" spans="1:6" ht="15.75" customHeight="1" x14ac:dyDescent="0.15">
      <c r="A986" s="36" t="s">
        <v>174</v>
      </c>
      <c r="B986" s="39" t="s">
        <v>33</v>
      </c>
      <c r="C986" s="17"/>
      <c r="D986" s="17"/>
      <c r="E986" s="17"/>
      <c r="F986" s="17"/>
    </row>
    <row r="987" spans="1:6" ht="15.75" customHeight="1" x14ac:dyDescent="0.15">
      <c r="A987" s="36" t="s">
        <v>175</v>
      </c>
      <c r="B987" s="39">
        <v>6</v>
      </c>
      <c r="C987" s="17"/>
      <c r="D987" s="17"/>
      <c r="E987" s="17"/>
      <c r="F987" s="17"/>
    </row>
    <row r="988" spans="1:6" ht="15.75" customHeight="1" x14ac:dyDescent="0.15">
      <c r="A988" s="36" t="s">
        <v>134</v>
      </c>
      <c r="B988" s="40">
        <v>58748</v>
      </c>
      <c r="C988" s="17"/>
      <c r="D988" s="17"/>
      <c r="E988" s="17"/>
      <c r="F988" s="17"/>
    </row>
    <row r="989" spans="1:6" ht="15.75" customHeight="1" x14ac:dyDescent="0.15">
      <c r="A989" s="36"/>
      <c r="B989" s="36"/>
      <c r="C989" s="17"/>
      <c r="D989" s="17"/>
      <c r="E989" s="17"/>
      <c r="F989" s="17"/>
    </row>
    <row r="990" spans="1:6" ht="15.75" customHeight="1" x14ac:dyDescent="0.15">
      <c r="A990" s="36" t="s">
        <v>68</v>
      </c>
      <c r="B990" s="37"/>
      <c r="C990" s="17"/>
      <c r="D990" s="17"/>
      <c r="E990" s="17"/>
      <c r="F990" s="17"/>
    </row>
    <row r="991" spans="1:6" ht="15.75" customHeight="1" x14ac:dyDescent="0.15">
      <c r="A991" s="36" t="s">
        <v>160</v>
      </c>
      <c r="B991" s="38">
        <v>6167</v>
      </c>
      <c r="C991" s="17"/>
      <c r="D991" s="17"/>
      <c r="E991" s="17"/>
      <c r="F991" s="17"/>
    </row>
    <row r="992" spans="1:6" ht="15.75" customHeight="1" x14ac:dyDescent="0.15">
      <c r="A992" s="36" t="s">
        <v>161</v>
      </c>
      <c r="B992" s="39">
        <v>208</v>
      </c>
      <c r="C992" s="17"/>
      <c r="D992" s="17"/>
      <c r="E992" s="17"/>
      <c r="F992" s="17"/>
    </row>
    <row r="993" spans="1:6" ht="15.75" customHeight="1" x14ac:dyDescent="0.15">
      <c r="A993" s="36" t="s">
        <v>162</v>
      </c>
      <c r="B993" s="39">
        <v>208</v>
      </c>
      <c r="C993" s="17"/>
      <c r="D993" s="17"/>
      <c r="E993" s="17"/>
      <c r="F993" s="17"/>
    </row>
    <row r="994" spans="1:6" ht="15.75" customHeight="1" x14ac:dyDescent="0.15">
      <c r="A994" s="36" t="s">
        <v>163</v>
      </c>
      <c r="B994" s="39">
        <v>232</v>
      </c>
      <c r="C994" s="17"/>
      <c r="D994" s="17"/>
      <c r="E994" s="17"/>
      <c r="F994" s="17"/>
    </row>
    <row r="995" spans="1:6" ht="15.75" customHeight="1" x14ac:dyDescent="0.15">
      <c r="A995" s="36" t="s">
        <v>164</v>
      </c>
      <c r="B995" s="39">
        <v>288</v>
      </c>
      <c r="C995" s="17"/>
      <c r="D995" s="17"/>
      <c r="E995" s="17"/>
      <c r="F995" s="17"/>
    </row>
    <row r="996" spans="1:6" ht="15.75" customHeight="1" x14ac:dyDescent="0.15">
      <c r="A996" s="36" t="s">
        <v>165</v>
      </c>
      <c r="B996" s="39">
        <v>289</v>
      </c>
      <c r="C996" s="17"/>
      <c r="D996" s="17"/>
      <c r="E996" s="17"/>
      <c r="F996" s="17"/>
    </row>
    <row r="997" spans="1:6" ht="15.75" customHeight="1" x14ac:dyDescent="0.15">
      <c r="A997" s="36" t="s">
        <v>166</v>
      </c>
      <c r="B997" s="39">
        <v>353</v>
      </c>
      <c r="C997" s="17"/>
      <c r="D997" s="17"/>
      <c r="E997" s="17"/>
      <c r="F997" s="17"/>
    </row>
    <row r="998" spans="1:6" ht="15.75" customHeight="1" x14ac:dyDescent="0.15">
      <c r="A998" s="36" t="s">
        <v>167</v>
      </c>
      <c r="B998" s="39">
        <v>384</v>
      </c>
      <c r="C998" s="17"/>
      <c r="D998" s="17"/>
      <c r="E998" s="17"/>
      <c r="F998" s="17"/>
    </row>
    <row r="999" spans="1:6" ht="15.75" customHeight="1" x14ac:dyDescent="0.15">
      <c r="A999" s="36" t="s">
        <v>168</v>
      </c>
      <c r="B999" s="39">
        <v>336</v>
      </c>
      <c r="C999" s="17"/>
      <c r="D999" s="17"/>
      <c r="E999" s="17"/>
      <c r="F999" s="17"/>
    </row>
    <row r="1000" spans="1:6" ht="15.75" customHeight="1" x14ac:dyDescent="0.15">
      <c r="A1000" s="36" t="s">
        <v>169</v>
      </c>
      <c r="B1000" s="39">
        <v>397</v>
      </c>
      <c r="C1000" s="17"/>
      <c r="D1000" s="17"/>
      <c r="E1000" s="17"/>
      <c r="F1000" s="17"/>
    </row>
    <row r="1001" spans="1:6" ht="15.75" customHeight="1" x14ac:dyDescent="0.15">
      <c r="A1001" s="36" t="s">
        <v>170</v>
      </c>
      <c r="B1001" s="39">
        <v>424</v>
      </c>
      <c r="C1001" s="17"/>
      <c r="D1001" s="17"/>
      <c r="E1001" s="17"/>
      <c r="F1001" s="17"/>
    </row>
    <row r="1002" spans="1:6" ht="15.75" customHeight="1" x14ac:dyDescent="0.15">
      <c r="A1002" s="36" t="s">
        <v>171</v>
      </c>
      <c r="B1002" s="39">
        <v>406</v>
      </c>
      <c r="C1002" s="17"/>
      <c r="D1002" s="17"/>
      <c r="E1002" s="17"/>
      <c r="F1002" s="17"/>
    </row>
    <row r="1003" spans="1:6" ht="15.75" customHeight="1" x14ac:dyDescent="0.15">
      <c r="A1003" s="36" t="s">
        <v>172</v>
      </c>
      <c r="B1003" s="39">
        <v>342</v>
      </c>
      <c r="C1003" s="17"/>
      <c r="D1003" s="17"/>
      <c r="E1003" s="17"/>
      <c r="F1003" s="17"/>
    </row>
    <row r="1004" spans="1:6" ht="15.75" customHeight="1" x14ac:dyDescent="0.15">
      <c r="A1004" s="36" t="s">
        <v>123</v>
      </c>
      <c r="B1004" s="39">
        <v>600</v>
      </c>
      <c r="C1004" s="17"/>
      <c r="D1004" s="17"/>
      <c r="E1004" s="17"/>
      <c r="F1004" s="17"/>
    </row>
    <row r="1005" spans="1:6" ht="15.75" customHeight="1" x14ac:dyDescent="0.15">
      <c r="A1005" s="36" t="s">
        <v>124</v>
      </c>
      <c r="B1005" s="39">
        <v>576</v>
      </c>
      <c r="C1005" s="17"/>
      <c r="D1005" s="17"/>
      <c r="E1005" s="17"/>
      <c r="F1005" s="17"/>
    </row>
    <row r="1006" spans="1:6" ht="15.75" customHeight="1" x14ac:dyDescent="0.15">
      <c r="A1006" s="36" t="s">
        <v>173</v>
      </c>
      <c r="B1006" s="39">
        <v>584</v>
      </c>
      <c r="C1006" s="17"/>
      <c r="D1006" s="17"/>
      <c r="E1006" s="17"/>
      <c r="F1006" s="17"/>
    </row>
    <row r="1007" spans="1:6" ht="15.75" customHeight="1" x14ac:dyDescent="0.15">
      <c r="A1007" s="36" t="s">
        <v>174</v>
      </c>
      <c r="B1007" s="39">
        <v>449</v>
      </c>
      <c r="C1007" s="17"/>
      <c r="D1007" s="17"/>
      <c r="E1007" s="17"/>
      <c r="F1007" s="17"/>
    </row>
    <row r="1008" spans="1:6" ht="15.75" customHeight="1" x14ac:dyDescent="0.15">
      <c r="A1008" s="36" t="s">
        <v>175</v>
      </c>
      <c r="B1008" s="39">
        <v>91</v>
      </c>
      <c r="C1008" s="17"/>
      <c r="D1008" s="17"/>
      <c r="E1008" s="17"/>
      <c r="F1008" s="17"/>
    </row>
    <row r="1009" spans="1:6" ht="15.75" customHeight="1" x14ac:dyDescent="0.15">
      <c r="A1009" s="36" t="s">
        <v>134</v>
      </c>
      <c r="B1009" s="40">
        <v>73073</v>
      </c>
      <c r="C1009" s="17"/>
      <c r="D1009" s="17"/>
      <c r="E1009" s="17"/>
      <c r="F1009" s="17"/>
    </row>
    <row r="1010" spans="1:6" ht="15.75" customHeight="1" x14ac:dyDescent="0.15">
      <c r="A1010" s="36"/>
      <c r="B1010" s="36"/>
      <c r="C1010" s="17"/>
      <c r="D1010" s="17"/>
      <c r="E1010" s="17"/>
      <c r="F1010" s="17"/>
    </row>
    <row r="1011" spans="1:6" ht="15.75" customHeight="1" x14ac:dyDescent="0.15">
      <c r="A1011" s="36" t="s">
        <v>70</v>
      </c>
      <c r="B1011" s="37"/>
      <c r="C1011" s="17"/>
      <c r="D1011" s="17"/>
      <c r="E1011" s="17"/>
      <c r="F1011" s="17"/>
    </row>
    <row r="1012" spans="1:6" ht="15.75" customHeight="1" x14ac:dyDescent="0.15">
      <c r="A1012" s="36" t="s">
        <v>160</v>
      </c>
      <c r="B1012" s="38">
        <v>18058</v>
      </c>
      <c r="C1012" s="17"/>
      <c r="D1012" s="17"/>
      <c r="E1012" s="17"/>
      <c r="F1012" s="17"/>
    </row>
    <row r="1013" spans="1:6" ht="15.75" customHeight="1" x14ac:dyDescent="0.15">
      <c r="A1013" s="36" t="s">
        <v>161</v>
      </c>
      <c r="B1013" s="39">
        <v>999</v>
      </c>
      <c r="C1013" s="17"/>
      <c r="D1013" s="17"/>
      <c r="E1013" s="17"/>
      <c r="F1013" s="17"/>
    </row>
    <row r="1014" spans="1:6" ht="15.75" customHeight="1" x14ac:dyDescent="0.15">
      <c r="A1014" s="36" t="s">
        <v>162</v>
      </c>
      <c r="B1014" s="38">
        <v>1362</v>
      </c>
      <c r="C1014" s="17"/>
      <c r="D1014" s="17"/>
      <c r="E1014" s="17"/>
      <c r="F1014" s="17"/>
    </row>
    <row r="1015" spans="1:6" ht="15.75" customHeight="1" x14ac:dyDescent="0.15">
      <c r="A1015" s="36" t="s">
        <v>163</v>
      </c>
      <c r="B1015" s="38">
        <v>1219</v>
      </c>
      <c r="C1015" s="17"/>
      <c r="D1015" s="17"/>
      <c r="E1015" s="17"/>
      <c r="F1015" s="17"/>
    </row>
    <row r="1016" spans="1:6" ht="15.75" customHeight="1" x14ac:dyDescent="0.15">
      <c r="A1016" s="36" t="s">
        <v>164</v>
      </c>
      <c r="B1016" s="38">
        <v>1140</v>
      </c>
      <c r="C1016" s="17"/>
      <c r="D1016" s="17"/>
      <c r="E1016" s="17"/>
      <c r="F1016" s="17"/>
    </row>
    <row r="1017" spans="1:6" ht="15.75" customHeight="1" x14ac:dyDescent="0.15">
      <c r="A1017" s="36" t="s">
        <v>165</v>
      </c>
      <c r="B1017" s="38">
        <v>1392</v>
      </c>
      <c r="C1017" s="17"/>
      <c r="D1017" s="17"/>
      <c r="E1017" s="17"/>
      <c r="F1017" s="17"/>
    </row>
    <row r="1018" spans="1:6" ht="15.75" customHeight="1" x14ac:dyDescent="0.15">
      <c r="A1018" s="36" t="s">
        <v>166</v>
      </c>
      <c r="B1018" s="38">
        <v>1151</v>
      </c>
      <c r="C1018" s="17"/>
      <c r="D1018" s="17"/>
      <c r="E1018" s="17"/>
      <c r="F1018" s="17"/>
    </row>
    <row r="1019" spans="1:6" ht="15.75" customHeight="1" x14ac:dyDescent="0.15">
      <c r="A1019" s="36" t="s">
        <v>167</v>
      </c>
      <c r="B1019" s="38">
        <v>1239</v>
      </c>
      <c r="C1019" s="17"/>
      <c r="D1019" s="17"/>
      <c r="E1019" s="17"/>
      <c r="F1019" s="17"/>
    </row>
    <row r="1020" spans="1:6" ht="15.75" customHeight="1" x14ac:dyDescent="0.15">
      <c r="A1020" s="36" t="s">
        <v>168</v>
      </c>
      <c r="B1020" s="38">
        <v>1267</v>
      </c>
      <c r="C1020" s="17"/>
      <c r="D1020" s="17"/>
      <c r="E1020" s="17"/>
      <c r="F1020" s="17"/>
    </row>
    <row r="1021" spans="1:6" ht="15.75" customHeight="1" x14ac:dyDescent="0.15">
      <c r="A1021" s="36" t="s">
        <v>169</v>
      </c>
      <c r="B1021" s="38">
        <v>1188</v>
      </c>
      <c r="C1021" s="17"/>
      <c r="D1021" s="17"/>
      <c r="E1021" s="17"/>
      <c r="F1021" s="17"/>
    </row>
    <row r="1022" spans="1:6" ht="15.75" customHeight="1" x14ac:dyDescent="0.15">
      <c r="A1022" s="36" t="s">
        <v>170</v>
      </c>
      <c r="B1022" s="38">
        <v>1031</v>
      </c>
      <c r="C1022" s="17"/>
      <c r="D1022" s="17"/>
      <c r="E1022" s="17"/>
      <c r="F1022" s="17"/>
    </row>
    <row r="1023" spans="1:6" ht="15.75" customHeight="1" x14ac:dyDescent="0.15">
      <c r="A1023" s="36" t="s">
        <v>171</v>
      </c>
      <c r="B1023" s="38">
        <v>1002</v>
      </c>
      <c r="C1023" s="17"/>
      <c r="D1023" s="17"/>
      <c r="E1023" s="17"/>
      <c r="F1023" s="17"/>
    </row>
    <row r="1024" spans="1:6" ht="15.75" customHeight="1" x14ac:dyDescent="0.15">
      <c r="A1024" s="36" t="s">
        <v>172</v>
      </c>
      <c r="B1024" s="39">
        <v>714</v>
      </c>
      <c r="C1024" s="17"/>
      <c r="D1024" s="17"/>
      <c r="E1024" s="17"/>
      <c r="F1024" s="17"/>
    </row>
    <row r="1025" spans="1:6" ht="15.75" customHeight="1" x14ac:dyDescent="0.15">
      <c r="A1025" s="36" t="s">
        <v>123</v>
      </c>
      <c r="B1025" s="38">
        <v>1331</v>
      </c>
      <c r="C1025" s="17"/>
      <c r="D1025" s="17"/>
      <c r="E1025" s="17"/>
      <c r="F1025" s="17"/>
    </row>
    <row r="1026" spans="1:6" ht="15.75" customHeight="1" x14ac:dyDescent="0.15">
      <c r="A1026" s="36" t="s">
        <v>124</v>
      </c>
      <c r="B1026" s="38">
        <v>1108</v>
      </c>
      <c r="C1026" s="17"/>
      <c r="D1026" s="17"/>
      <c r="E1026" s="17"/>
      <c r="F1026" s="17"/>
    </row>
    <row r="1027" spans="1:6" ht="15.75" customHeight="1" x14ac:dyDescent="0.15">
      <c r="A1027" s="36" t="s">
        <v>173</v>
      </c>
      <c r="B1027" s="38">
        <v>1155</v>
      </c>
      <c r="C1027" s="17"/>
      <c r="D1027" s="17"/>
      <c r="E1027" s="17"/>
      <c r="F1027" s="17"/>
    </row>
    <row r="1028" spans="1:6" ht="15.75" customHeight="1" x14ac:dyDescent="0.15">
      <c r="A1028" s="36" t="s">
        <v>174</v>
      </c>
      <c r="B1028" s="39">
        <v>657</v>
      </c>
      <c r="C1028" s="17"/>
      <c r="D1028" s="17"/>
      <c r="E1028" s="17"/>
      <c r="F1028" s="17"/>
    </row>
    <row r="1029" spans="1:6" ht="15.75" customHeight="1" x14ac:dyDescent="0.15">
      <c r="A1029" s="36" t="s">
        <v>175</v>
      </c>
      <c r="B1029" s="39">
        <v>103</v>
      </c>
      <c r="C1029" s="17"/>
      <c r="D1029" s="17"/>
      <c r="E1029" s="17"/>
      <c r="F1029" s="17"/>
    </row>
    <row r="1030" spans="1:6" ht="15.75" customHeight="1" x14ac:dyDescent="0.15">
      <c r="A1030" s="36" t="s">
        <v>134</v>
      </c>
      <c r="B1030" s="40">
        <v>54648</v>
      </c>
      <c r="C1030" s="17"/>
      <c r="D1030" s="17"/>
      <c r="E1030" s="17"/>
      <c r="F1030" s="17"/>
    </row>
    <row r="1031" spans="1:6" ht="15.75" customHeight="1" x14ac:dyDescent="0.15">
      <c r="A1031" s="36"/>
      <c r="B1031" s="36"/>
      <c r="C1031" s="17"/>
      <c r="D1031" s="17"/>
      <c r="E1031" s="17"/>
      <c r="F1031" s="17"/>
    </row>
    <row r="1032" spans="1:6" ht="15.75" customHeight="1" x14ac:dyDescent="0.15">
      <c r="A1032" s="36" t="s">
        <v>71</v>
      </c>
      <c r="B1032" s="37"/>
      <c r="C1032" s="17"/>
      <c r="D1032" s="17"/>
      <c r="E1032" s="17"/>
      <c r="F1032" s="17"/>
    </row>
    <row r="1033" spans="1:6" ht="15.75" customHeight="1" x14ac:dyDescent="0.15">
      <c r="A1033" s="36" t="s">
        <v>160</v>
      </c>
      <c r="B1033" s="38">
        <v>3384</v>
      </c>
      <c r="C1033" s="17"/>
      <c r="D1033" s="17"/>
      <c r="E1033" s="17"/>
      <c r="F1033" s="17"/>
    </row>
    <row r="1034" spans="1:6" ht="15.75" customHeight="1" x14ac:dyDescent="0.15">
      <c r="A1034" s="36" t="s">
        <v>161</v>
      </c>
      <c r="B1034" s="39">
        <v>158</v>
      </c>
      <c r="C1034" s="17"/>
      <c r="D1034" s="17"/>
      <c r="E1034" s="17"/>
      <c r="F1034" s="17"/>
    </row>
    <row r="1035" spans="1:6" ht="15.75" customHeight="1" x14ac:dyDescent="0.15">
      <c r="A1035" s="36" t="s">
        <v>162</v>
      </c>
      <c r="B1035" s="39">
        <v>306</v>
      </c>
      <c r="C1035" s="17"/>
      <c r="D1035" s="17"/>
      <c r="E1035" s="17"/>
      <c r="F1035" s="17"/>
    </row>
    <row r="1036" spans="1:6" ht="15.75" customHeight="1" x14ac:dyDescent="0.15">
      <c r="A1036" s="36" t="s">
        <v>163</v>
      </c>
      <c r="B1036" s="39">
        <v>185</v>
      </c>
      <c r="C1036" s="17"/>
      <c r="D1036" s="17"/>
      <c r="E1036" s="17"/>
      <c r="F1036" s="17"/>
    </row>
    <row r="1037" spans="1:6" ht="15.75" customHeight="1" x14ac:dyDescent="0.15">
      <c r="A1037" s="36" t="s">
        <v>164</v>
      </c>
      <c r="B1037" s="39">
        <v>259</v>
      </c>
      <c r="C1037" s="17"/>
      <c r="D1037" s="17"/>
      <c r="E1037" s="17"/>
      <c r="F1037" s="17"/>
    </row>
    <row r="1038" spans="1:6" ht="15.75" customHeight="1" x14ac:dyDescent="0.15">
      <c r="A1038" s="36" t="s">
        <v>165</v>
      </c>
      <c r="B1038" s="39">
        <v>244</v>
      </c>
      <c r="C1038" s="17"/>
      <c r="D1038" s="17"/>
      <c r="E1038" s="17"/>
      <c r="F1038" s="17"/>
    </row>
    <row r="1039" spans="1:6" ht="15.75" customHeight="1" x14ac:dyDescent="0.15">
      <c r="A1039" s="36" t="s">
        <v>166</v>
      </c>
      <c r="B1039" s="39">
        <v>142</v>
      </c>
      <c r="C1039" s="17"/>
      <c r="D1039" s="17"/>
      <c r="E1039" s="17"/>
      <c r="F1039" s="17"/>
    </row>
    <row r="1040" spans="1:6" ht="15.75" customHeight="1" x14ac:dyDescent="0.15">
      <c r="A1040" s="36" t="s">
        <v>167</v>
      </c>
      <c r="B1040" s="39">
        <v>225</v>
      </c>
      <c r="C1040" s="17"/>
      <c r="D1040" s="17"/>
      <c r="E1040" s="17"/>
      <c r="F1040" s="17"/>
    </row>
    <row r="1041" spans="1:6" ht="15.75" customHeight="1" x14ac:dyDescent="0.15">
      <c r="A1041" s="36" t="s">
        <v>168</v>
      </c>
      <c r="B1041" s="39">
        <v>300</v>
      </c>
      <c r="C1041" s="17"/>
      <c r="D1041" s="17"/>
      <c r="E1041" s="17"/>
      <c r="F1041" s="17"/>
    </row>
    <row r="1042" spans="1:6" ht="15.75" customHeight="1" x14ac:dyDescent="0.15">
      <c r="A1042" s="36" t="s">
        <v>169</v>
      </c>
      <c r="B1042" s="39">
        <v>233</v>
      </c>
      <c r="C1042" s="17"/>
      <c r="D1042" s="17"/>
      <c r="E1042" s="17"/>
      <c r="F1042" s="17"/>
    </row>
    <row r="1043" spans="1:6" ht="15.75" customHeight="1" x14ac:dyDescent="0.15">
      <c r="A1043" s="36" t="s">
        <v>170</v>
      </c>
      <c r="B1043" s="39">
        <v>215</v>
      </c>
      <c r="C1043" s="17"/>
      <c r="D1043" s="17"/>
      <c r="E1043" s="17"/>
      <c r="F1043" s="17"/>
    </row>
    <row r="1044" spans="1:6" ht="15.75" customHeight="1" x14ac:dyDescent="0.15">
      <c r="A1044" s="36" t="s">
        <v>171</v>
      </c>
      <c r="B1044" s="39">
        <v>150</v>
      </c>
      <c r="C1044" s="17"/>
      <c r="D1044" s="17"/>
      <c r="E1044" s="17"/>
      <c r="F1044" s="17"/>
    </row>
    <row r="1045" spans="1:6" ht="15.75" customHeight="1" x14ac:dyDescent="0.15">
      <c r="A1045" s="36" t="s">
        <v>172</v>
      </c>
      <c r="B1045" s="39">
        <v>189</v>
      </c>
      <c r="C1045" s="17"/>
      <c r="D1045" s="17"/>
      <c r="E1045" s="17"/>
      <c r="F1045" s="17"/>
    </row>
    <row r="1046" spans="1:6" ht="15.75" customHeight="1" x14ac:dyDescent="0.15">
      <c r="A1046" s="36" t="s">
        <v>123</v>
      </c>
      <c r="B1046" s="39">
        <v>302</v>
      </c>
      <c r="C1046" s="17"/>
      <c r="D1046" s="17"/>
      <c r="E1046" s="17"/>
      <c r="F1046" s="17"/>
    </row>
    <row r="1047" spans="1:6" ht="15.75" customHeight="1" x14ac:dyDescent="0.15">
      <c r="A1047" s="36" t="s">
        <v>124</v>
      </c>
      <c r="B1047" s="39">
        <v>237</v>
      </c>
      <c r="C1047" s="17"/>
      <c r="D1047" s="17"/>
      <c r="E1047" s="17"/>
      <c r="F1047" s="17"/>
    </row>
    <row r="1048" spans="1:6" ht="15.75" customHeight="1" x14ac:dyDescent="0.15">
      <c r="A1048" s="36" t="s">
        <v>173</v>
      </c>
      <c r="B1048" s="39">
        <v>105</v>
      </c>
      <c r="C1048" s="17"/>
      <c r="D1048" s="17"/>
      <c r="E1048" s="17"/>
      <c r="F1048" s="17"/>
    </row>
    <row r="1049" spans="1:6" ht="15.75" customHeight="1" x14ac:dyDescent="0.15">
      <c r="A1049" s="36" t="s">
        <v>174</v>
      </c>
      <c r="B1049" s="39">
        <v>107</v>
      </c>
      <c r="C1049" s="17"/>
      <c r="D1049" s="17"/>
      <c r="E1049" s="17"/>
      <c r="F1049" s="17"/>
    </row>
    <row r="1050" spans="1:6" ht="15.75" customHeight="1" x14ac:dyDescent="0.15">
      <c r="A1050" s="36" t="s">
        <v>175</v>
      </c>
      <c r="B1050" s="39">
        <v>27</v>
      </c>
      <c r="C1050" s="17"/>
      <c r="D1050" s="17"/>
      <c r="E1050" s="17"/>
      <c r="F1050" s="17"/>
    </row>
    <row r="1051" spans="1:6" ht="15.75" customHeight="1" x14ac:dyDescent="0.15">
      <c r="A1051" s="36" t="s">
        <v>134</v>
      </c>
      <c r="B1051" s="40">
        <v>55833</v>
      </c>
      <c r="C1051" s="17"/>
      <c r="D1051" s="17"/>
      <c r="E1051" s="17"/>
      <c r="F1051" s="17"/>
    </row>
    <row r="1052" spans="1:6" ht="15.75" customHeight="1" x14ac:dyDescent="0.15">
      <c r="A1052" s="36"/>
      <c r="B1052" s="36"/>
      <c r="C1052" s="17"/>
      <c r="D1052" s="17"/>
      <c r="E1052" s="17"/>
      <c r="F1052" s="17"/>
    </row>
    <row r="1053" spans="1:6" ht="15.75" customHeight="1" x14ac:dyDescent="0.15">
      <c r="A1053" s="36" t="s">
        <v>72</v>
      </c>
      <c r="B1053" s="37"/>
      <c r="C1053" s="17"/>
      <c r="D1053" s="17"/>
      <c r="E1053" s="17"/>
      <c r="F1053" s="17"/>
    </row>
    <row r="1054" spans="1:6" ht="15.75" customHeight="1" x14ac:dyDescent="0.15">
      <c r="A1054" s="36" t="s">
        <v>160</v>
      </c>
      <c r="B1054" s="38">
        <v>5669</v>
      </c>
      <c r="C1054" s="17"/>
      <c r="D1054" s="17"/>
      <c r="E1054" s="17"/>
      <c r="F1054" s="17"/>
    </row>
    <row r="1055" spans="1:6" ht="15.75" customHeight="1" x14ac:dyDescent="0.15">
      <c r="A1055" s="36" t="s">
        <v>161</v>
      </c>
      <c r="B1055" s="39">
        <v>297</v>
      </c>
      <c r="C1055" s="17"/>
      <c r="D1055" s="17"/>
      <c r="E1055" s="17"/>
      <c r="F1055" s="17"/>
    </row>
    <row r="1056" spans="1:6" ht="15.75" customHeight="1" x14ac:dyDescent="0.15">
      <c r="A1056" s="36" t="s">
        <v>162</v>
      </c>
      <c r="B1056" s="39">
        <v>472</v>
      </c>
      <c r="C1056" s="17"/>
      <c r="D1056" s="17"/>
      <c r="E1056" s="17"/>
      <c r="F1056" s="17"/>
    </row>
    <row r="1057" spans="1:6" ht="15.75" customHeight="1" x14ac:dyDescent="0.15">
      <c r="A1057" s="36" t="s">
        <v>163</v>
      </c>
      <c r="B1057" s="39">
        <v>308</v>
      </c>
      <c r="C1057" s="17"/>
      <c r="D1057" s="17"/>
      <c r="E1057" s="17"/>
      <c r="F1057" s="17"/>
    </row>
    <row r="1058" spans="1:6" ht="15.75" customHeight="1" x14ac:dyDescent="0.15">
      <c r="A1058" s="36" t="s">
        <v>164</v>
      </c>
      <c r="B1058" s="39">
        <v>242</v>
      </c>
      <c r="C1058" s="17"/>
      <c r="D1058" s="17"/>
      <c r="E1058" s="17"/>
      <c r="F1058" s="17"/>
    </row>
    <row r="1059" spans="1:6" ht="15.75" customHeight="1" x14ac:dyDescent="0.15">
      <c r="A1059" s="36" t="s">
        <v>165</v>
      </c>
      <c r="B1059" s="39">
        <v>459</v>
      </c>
      <c r="C1059" s="17"/>
      <c r="D1059" s="17"/>
      <c r="E1059" s="17"/>
      <c r="F1059" s="17"/>
    </row>
    <row r="1060" spans="1:6" ht="15.75" customHeight="1" x14ac:dyDescent="0.15">
      <c r="A1060" s="36" t="s">
        <v>166</v>
      </c>
      <c r="B1060" s="39">
        <v>285</v>
      </c>
      <c r="C1060" s="17"/>
      <c r="D1060" s="17"/>
      <c r="E1060" s="17"/>
      <c r="F1060" s="17"/>
    </row>
    <row r="1061" spans="1:6" ht="15.75" customHeight="1" x14ac:dyDescent="0.15">
      <c r="A1061" s="36" t="s">
        <v>167</v>
      </c>
      <c r="B1061" s="39">
        <v>407</v>
      </c>
      <c r="C1061" s="17"/>
      <c r="D1061" s="17"/>
      <c r="E1061" s="17"/>
      <c r="F1061" s="17"/>
    </row>
    <row r="1062" spans="1:6" ht="15.75" customHeight="1" x14ac:dyDescent="0.15">
      <c r="A1062" s="36" t="s">
        <v>168</v>
      </c>
      <c r="B1062" s="39">
        <v>416</v>
      </c>
      <c r="C1062" s="17"/>
      <c r="D1062" s="17"/>
      <c r="E1062" s="17"/>
      <c r="F1062" s="17"/>
    </row>
    <row r="1063" spans="1:6" ht="15.75" customHeight="1" x14ac:dyDescent="0.15">
      <c r="A1063" s="36" t="s">
        <v>169</v>
      </c>
      <c r="B1063" s="39">
        <v>448</v>
      </c>
      <c r="C1063" s="17"/>
      <c r="D1063" s="17"/>
      <c r="E1063" s="17"/>
      <c r="F1063" s="17"/>
    </row>
    <row r="1064" spans="1:6" ht="15.75" customHeight="1" x14ac:dyDescent="0.15">
      <c r="A1064" s="36" t="s">
        <v>170</v>
      </c>
      <c r="B1064" s="39">
        <v>407</v>
      </c>
      <c r="C1064" s="17"/>
      <c r="D1064" s="17"/>
      <c r="E1064" s="17"/>
      <c r="F1064" s="17"/>
    </row>
    <row r="1065" spans="1:6" ht="15.75" customHeight="1" x14ac:dyDescent="0.15">
      <c r="A1065" s="36" t="s">
        <v>171</v>
      </c>
      <c r="B1065" s="39">
        <v>317</v>
      </c>
      <c r="C1065" s="17"/>
      <c r="D1065" s="17"/>
      <c r="E1065" s="17"/>
      <c r="F1065" s="17"/>
    </row>
    <row r="1066" spans="1:6" ht="15.75" customHeight="1" x14ac:dyDescent="0.15">
      <c r="A1066" s="36" t="s">
        <v>172</v>
      </c>
      <c r="B1066" s="39">
        <v>239</v>
      </c>
      <c r="C1066" s="17"/>
      <c r="D1066" s="17"/>
      <c r="E1066" s="17"/>
      <c r="F1066" s="17"/>
    </row>
    <row r="1067" spans="1:6" ht="15.75" customHeight="1" x14ac:dyDescent="0.15">
      <c r="A1067" s="36" t="s">
        <v>123</v>
      </c>
      <c r="B1067" s="39">
        <v>502</v>
      </c>
      <c r="C1067" s="17"/>
      <c r="D1067" s="17"/>
      <c r="E1067" s="17"/>
      <c r="F1067" s="17"/>
    </row>
    <row r="1068" spans="1:6" ht="15.75" customHeight="1" x14ac:dyDescent="0.15">
      <c r="A1068" s="36" t="s">
        <v>124</v>
      </c>
      <c r="B1068" s="39">
        <v>327</v>
      </c>
      <c r="C1068" s="17"/>
      <c r="D1068" s="17"/>
      <c r="E1068" s="17"/>
      <c r="F1068" s="17"/>
    </row>
    <row r="1069" spans="1:6" ht="15.75" customHeight="1" x14ac:dyDescent="0.15">
      <c r="A1069" s="36" t="s">
        <v>173</v>
      </c>
      <c r="B1069" s="39">
        <v>288</v>
      </c>
      <c r="C1069" s="17"/>
      <c r="D1069" s="17"/>
      <c r="E1069" s="17"/>
      <c r="F1069" s="17"/>
    </row>
    <row r="1070" spans="1:6" ht="15.75" customHeight="1" x14ac:dyDescent="0.15">
      <c r="A1070" s="36" t="s">
        <v>174</v>
      </c>
      <c r="B1070" s="39">
        <v>216</v>
      </c>
      <c r="C1070" s="17"/>
      <c r="D1070" s="17"/>
      <c r="E1070" s="17"/>
      <c r="F1070" s="17"/>
    </row>
    <row r="1071" spans="1:6" ht="15.75" customHeight="1" x14ac:dyDescent="0.15">
      <c r="A1071" s="36" t="s">
        <v>175</v>
      </c>
      <c r="B1071" s="39">
        <v>39</v>
      </c>
      <c r="C1071" s="17"/>
      <c r="D1071" s="17"/>
      <c r="E1071" s="17"/>
      <c r="F1071" s="17"/>
    </row>
    <row r="1072" spans="1:6" ht="15.75" customHeight="1" x14ac:dyDescent="0.15">
      <c r="A1072" s="36" t="s">
        <v>134</v>
      </c>
      <c r="B1072" s="40">
        <v>58040</v>
      </c>
      <c r="C1072" s="17"/>
      <c r="D1072" s="17"/>
      <c r="E1072" s="17"/>
      <c r="F1072" s="17"/>
    </row>
    <row r="1073" spans="1:6" ht="15.75" customHeight="1" x14ac:dyDescent="0.15">
      <c r="A1073" s="36"/>
      <c r="B1073" s="36"/>
      <c r="C1073" s="17"/>
      <c r="D1073" s="17"/>
      <c r="E1073" s="17"/>
      <c r="F1073" s="17"/>
    </row>
    <row r="1074" spans="1:6" ht="15.75" customHeight="1" x14ac:dyDescent="0.15">
      <c r="A1074" s="36" t="s">
        <v>73</v>
      </c>
      <c r="B1074" s="37"/>
      <c r="C1074" s="17"/>
      <c r="D1074" s="17"/>
      <c r="E1074" s="17"/>
      <c r="F1074" s="17"/>
    </row>
    <row r="1075" spans="1:6" ht="15.75" customHeight="1" x14ac:dyDescent="0.15">
      <c r="A1075" s="36" t="s">
        <v>160</v>
      </c>
      <c r="B1075" s="38">
        <v>7436</v>
      </c>
      <c r="C1075" s="17"/>
      <c r="D1075" s="17"/>
      <c r="E1075" s="17"/>
      <c r="F1075" s="17"/>
    </row>
    <row r="1076" spans="1:6" ht="15.75" customHeight="1" x14ac:dyDescent="0.15">
      <c r="A1076" s="36" t="s">
        <v>161</v>
      </c>
      <c r="B1076" s="39">
        <v>207</v>
      </c>
      <c r="C1076" s="17"/>
      <c r="D1076" s="17"/>
      <c r="E1076" s="17"/>
      <c r="F1076" s="17"/>
    </row>
    <row r="1077" spans="1:6" ht="15.75" customHeight="1" x14ac:dyDescent="0.15">
      <c r="A1077" s="36" t="s">
        <v>162</v>
      </c>
      <c r="B1077" s="39">
        <v>495</v>
      </c>
      <c r="C1077" s="17"/>
      <c r="D1077" s="17"/>
      <c r="E1077" s="17"/>
      <c r="F1077" s="17"/>
    </row>
    <row r="1078" spans="1:6" ht="15.75" customHeight="1" x14ac:dyDescent="0.15">
      <c r="A1078" s="36" t="s">
        <v>163</v>
      </c>
      <c r="B1078" s="39">
        <v>447</v>
      </c>
      <c r="C1078" s="17"/>
      <c r="D1078" s="17"/>
      <c r="E1078" s="17"/>
      <c r="F1078" s="17"/>
    </row>
    <row r="1079" spans="1:6" ht="15.75" customHeight="1" x14ac:dyDescent="0.15">
      <c r="A1079" s="36" t="s">
        <v>164</v>
      </c>
      <c r="B1079" s="39">
        <v>552</v>
      </c>
      <c r="C1079" s="17"/>
      <c r="D1079" s="17"/>
      <c r="E1079" s="17"/>
      <c r="F1079" s="17"/>
    </row>
    <row r="1080" spans="1:6" ht="15.75" customHeight="1" x14ac:dyDescent="0.15">
      <c r="A1080" s="36" t="s">
        <v>165</v>
      </c>
      <c r="B1080" s="39">
        <v>439</v>
      </c>
      <c r="C1080" s="17"/>
      <c r="D1080" s="17"/>
      <c r="E1080" s="17"/>
      <c r="F1080" s="17"/>
    </row>
    <row r="1081" spans="1:6" ht="15.75" customHeight="1" x14ac:dyDescent="0.15">
      <c r="A1081" s="36" t="s">
        <v>166</v>
      </c>
      <c r="B1081" s="39">
        <v>351</v>
      </c>
      <c r="C1081" s="17"/>
      <c r="D1081" s="17"/>
      <c r="E1081" s="17"/>
      <c r="F1081" s="17"/>
    </row>
    <row r="1082" spans="1:6" ht="15.75" customHeight="1" x14ac:dyDescent="0.15">
      <c r="A1082" s="36" t="s">
        <v>167</v>
      </c>
      <c r="B1082" s="39">
        <v>345</v>
      </c>
      <c r="C1082" s="17"/>
      <c r="D1082" s="17"/>
      <c r="E1082" s="17"/>
      <c r="F1082" s="17"/>
    </row>
    <row r="1083" spans="1:6" ht="15.75" customHeight="1" x14ac:dyDescent="0.15">
      <c r="A1083" s="36" t="s">
        <v>168</v>
      </c>
      <c r="B1083" s="39">
        <v>420</v>
      </c>
      <c r="C1083" s="17"/>
      <c r="D1083" s="17"/>
      <c r="E1083" s="17"/>
      <c r="F1083" s="17"/>
    </row>
    <row r="1084" spans="1:6" ht="15.75" customHeight="1" x14ac:dyDescent="0.15">
      <c r="A1084" s="36" t="s">
        <v>169</v>
      </c>
      <c r="B1084" s="39">
        <v>702</v>
      </c>
      <c r="C1084" s="17"/>
      <c r="D1084" s="17"/>
      <c r="E1084" s="17"/>
      <c r="F1084" s="17"/>
    </row>
    <row r="1085" spans="1:6" ht="15.75" customHeight="1" x14ac:dyDescent="0.15">
      <c r="A1085" s="36" t="s">
        <v>170</v>
      </c>
      <c r="B1085" s="39">
        <v>511</v>
      </c>
      <c r="C1085" s="17"/>
      <c r="D1085" s="17"/>
      <c r="E1085" s="17"/>
      <c r="F1085" s="17"/>
    </row>
    <row r="1086" spans="1:6" ht="15.75" customHeight="1" x14ac:dyDescent="0.15">
      <c r="A1086" s="36" t="s">
        <v>171</v>
      </c>
      <c r="B1086" s="39">
        <v>418</v>
      </c>
      <c r="C1086" s="17"/>
      <c r="D1086" s="17"/>
      <c r="E1086" s="17"/>
      <c r="F1086" s="17"/>
    </row>
    <row r="1087" spans="1:6" ht="15.75" customHeight="1" x14ac:dyDescent="0.15">
      <c r="A1087" s="36" t="s">
        <v>172</v>
      </c>
      <c r="B1087" s="39">
        <v>377</v>
      </c>
      <c r="C1087" s="17"/>
      <c r="D1087" s="17"/>
      <c r="E1087" s="17"/>
      <c r="F1087" s="17"/>
    </row>
    <row r="1088" spans="1:6" ht="15.75" customHeight="1" x14ac:dyDescent="0.15">
      <c r="A1088" s="36" t="s">
        <v>123</v>
      </c>
      <c r="B1088" s="39">
        <v>790</v>
      </c>
      <c r="C1088" s="17"/>
      <c r="D1088" s="17"/>
      <c r="E1088" s="17"/>
      <c r="F1088" s="17"/>
    </row>
    <row r="1089" spans="1:6" ht="15.75" customHeight="1" x14ac:dyDescent="0.15">
      <c r="A1089" s="36" t="s">
        <v>124</v>
      </c>
      <c r="B1089" s="39">
        <v>445</v>
      </c>
      <c r="C1089" s="17"/>
      <c r="D1089" s="17"/>
      <c r="E1089" s="17"/>
      <c r="F1089" s="17"/>
    </row>
    <row r="1090" spans="1:6" ht="15.75" customHeight="1" x14ac:dyDescent="0.15">
      <c r="A1090" s="36" t="s">
        <v>173</v>
      </c>
      <c r="B1090" s="39">
        <v>503</v>
      </c>
      <c r="C1090" s="17"/>
      <c r="D1090" s="17"/>
      <c r="E1090" s="17"/>
      <c r="F1090" s="17"/>
    </row>
    <row r="1091" spans="1:6" ht="15.75" customHeight="1" x14ac:dyDescent="0.15">
      <c r="A1091" s="36" t="s">
        <v>174</v>
      </c>
      <c r="B1091" s="39">
        <v>398</v>
      </c>
      <c r="C1091" s="17"/>
      <c r="D1091" s="17"/>
      <c r="E1091" s="17"/>
      <c r="F1091" s="17"/>
    </row>
    <row r="1092" spans="1:6" ht="15.75" customHeight="1" x14ac:dyDescent="0.15">
      <c r="A1092" s="36" t="s">
        <v>175</v>
      </c>
      <c r="B1092" s="39">
        <v>36</v>
      </c>
      <c r="C1092" s="17"/>
      <c r="D1092" s="17"/>
      <c r="E1092" s="17"/>
      <c r="F1092" s="17"/>
    </row>
    <row r="1093" spans="1:6" ht="15.75" customHeight="1" x14ac:dyDescent="0.15">
      <c r="A1093" s="36" t="s">
        <v>134</v>
      </c>
      <c r="B1093" s="40">
        <v>63800</v>
      </c>
      <c r="C1093" s="17"/>
      <c r="D1093" s="17"/>
      <c r="E1093" s="17"/>
      <c r="F1093" s="17"/>
    </row>
    <row r="1094" spans="1:6" ht="15.75" customHeight="1" x14ac:dyDescent="0.15">
      <c r="A1094" s="36"/>
      <c r="B1094" s="36"/>
      <c r="C1094" s="17"/>
      <c r="D1094" s="17"/>
      <c r="E1094" s="17"/>
      <c r="F1094" s="17"/>
    </row>
    <row r="1095" spans="1:6" ht="15.75" customHeight="1" x14ac:dyDescent="0.15">
      <c r="A1095" s="36" t="s">
        <v>74</v>
      </c>
      <c r="B1095" s="37"/>
      <c r="C1095" s="17"/>
      <c r="D1095" s="17"/>
      <c r="E1095" s="17"/>
      <c r="F1095" s="17"/>
    </row>
    <row r="1096" spans="1:6" ht="15.75" customHeight="1" x14ac:dyDescent="0.15">
      <c r="A1096" s="36" t="s">
        <v>160</v>
      </c>
      <c r="B1096" s="38">
        <v>11732</v>
      </c>
      <c r="C1096" s="17"/>
      <c r="D1096" s="17"/>
      <c r="E1096" s="17"/>
      <c r="F1096" s="17"/>
    </row>
    <row r="1097" spans="1:6" ht="15.75" customHeight="1" x14ac:dyDescent="0.15">
      <c r="A1097" s="36" t="s">
        <v>161</v>
      </c>
      <c r="B1097" s="39">
        <v>591</v>
      </c>
      <c r="C1097" s="17"/>
      <c r="D1097" s="17"/>
      <c r="E1097" s="17"/>
      <c r="F1097" s="17"/>
    </row>
    <row r="1098" spans="1:6" ht="15.75" customHeight="1" x14ac:dyDescent="0.15">
      <c r="A1098" s="36" t="s">
        <v>162</v>
      </c>
      <c r="B1098" s="39">
        <v>780</v>
      </c>
      <c r="C1098" s="17"/>
      <c r="D1098" s="17"/>
      <c r="E1098" s="17"/>
      <c r="F1098" s="17"/>
    </row>
    <row r="1099" spans="1:6" ht="15.75" customHeight="1" x14ac:dyDescent="0.15">
      <c r="A1099" s="36" t="s">
        <v>163</v>
      </c>
      <c r="B1099" s="39">
        <v>650</v>
      </c>
      <c r="C1099" s="17"/>
      <c r="D1099" s="17"/>
      <c r="E1099" s="17"/>
      <c r="F1099" s="17"/>
    </row>
    <row r="1100" spans="1:6" ht="15.75" customHeight="1" x14ac:dyDescent="0.15">
      <c r="A1100" s="36" t="s">
        <v>164</v>
      </c>
      <c r="B1100" s="39">
        <v>616</v>
      </c>
      <c r="C1100" s="17"/>
      <c r="D1100" s="17"/>
      <c r="E1100" s="17"/>
      <c r="F1100" s="17"/>
    </row>
    <row r="1101" spans="1:6" ht="15.75" customHeight="1" x14ac:dyDescent="0.15">
      <c r="A1101" s="36" t="s">
        <v>165</v>
      </c>
      <c r="B1101" s="39">
        <v>842</v>
      </c>
      <c r="C1101" s="17"/>
      <c r="D1101" s="17"/>
      <c r="E1101" s="17"/>
      <c r="F1101" s="17"/>
    </row>
    <row r="1102" spans="1:6" ht="15.75" customHeight="1" x14ac:dyDescent="0.15">
      <c r="A1102" s="36" t="s">
        <v>166</v>
      </c>
      <c r="B1102" s="39">
        <v>733</v>
      </c>
      <c r="C1102" s="17"/>
      <c r="D1102" s="17"/>
      <c r="E1102" s="17"/>
      <c r="F1102" s="17"/>
    </row>
    <row r="1103" spans="1:6" ht="15.75" customHeight="1" x14ac:dyDescent="0.15">
      <c r="A1103" s="36" t="s">
        <v>167</v>
      </c>
      <c r="B1103" s="39">
        <v>817</v>
      </c>
      <c r="C1103" s="17"/>
      <c r="D1103" s="17"/>
      <c r="E1103" s="17"/>
      <c r="F1103" s="17"/>
    </row>
    <row r="1104" spans="1:6" ht="15.75" customHeight="1" x14ac:dyDescent="0.15">
      <c r="A1104" s="36" t="s">
        <v>168</v>
      </c>
      <c r="B1104" s="39">
        <v>803</v>
      </c>
      <c r="C1104" s="17"/>
      <c r="D1104" s="17"/>
      <c r="E1104" s="17"/>
      <c r="F1104" s="17"/>
    </row>
    <row r="1105" spans="1:6" ht="15.75" customHeight="1" x14ac:dyDescent="0.15">
      <c r="A1105" s="36" t="s">
        <v>169</v>
      </c>
      <c r="B1105" s="39">
        <v>969</v>
      </c>
      <c r="C1105" s="17"/>
      <c r="D1105" s="17"/>
      <c r="E1105" s="17"/>
      <c r="F1105" s="17"/>
    </row>
    <row r="1106" spans="1:6" ht="15.75" customHeight="1" x14ac:dyDescent="0.15">
      <c r="A1106" s="36" t="s">
        <v>170</v>
      </c>
      <c r="B1106" s="39">
        <v>747</v>
      </c>
      <c r="C1106" s="17"/>
      <c r="D1106" s="17"/>
      <c r="E1106" s="17"/>
      <c r="F1106" s="17"/>
    </row>
    <row r="1107" spans="1:6" ht="15.75" customHeight="1" x14ac:dyDescent="0.15">
      <c r="A1107" s="36" t="s">
        <v>171</v>
      </c>
      <c r="B1107" s="39">
        <v>778</v>
      </c>
      <c r="C1107" s="17"/>
      <c r="D1107" s="17"/>
      <c r="E1107" s="17"/>
      <c r="F1107" s="17"/>
    </row>
    <row r="1108" spans="1:6" ht="15.75" customHeight="1" x14ac:dyDescent="0.15">
      <c r="A1108" s="36" t="s">
        <v>172</v>
      </c>
      <c r="B1108" s="39">
        <v>629</v>
      </c>
      <c r="C1108" s="17"/>
      <c r="D1108" s="17"/>
      <c r="E1108" s="17"/>
      <c r="F1108" s="17"/>
    </row>
    <row r="1109" spans="1:6" ht="15.75" customHeight="1" x14ac:dyDescent="0.15">
      <c r="A1109" s="36" t="s">
        <v>123</v>
      </c>
      <c r="B1109" s="38">
        <v>1142</v>
      </c>
      <c r="C1109" s="17"/>
      <c r="D1109" s="17"/>
      <c r="E1109" s="17"/>
      <c r="F1109" s="17"/>
    </row>
    <row r="1110" spans="1:6" ht="15.75" customHeight="1" x14ac:dyDescent="0.15">
      <c r="A1110" s="36" t="s">
        <v>124</v>
      </c>
      <c r="B1110" s="39">
        <v>701</v>
      </c>
      <c r="C1110" s="17"/>
      <c r="D1110" s="17"/>
      <c r="E1110" s="17"/>
      <c r="F1110" s="17"/>
    </row>
    <row r="1111" spans="1:6" ht="15.75" customHeight="1" x14ac:dyDescent="0.15">
      <c r="A1111" s="36" t="s">
        <v>173</v>
      </c>
      <c r="B1111" s="39">
        <v>556</v>
      </c>
      <c r="C1111" s="17"/>
      <c r="D1111" s="17"/>
      <c r="E1111" s="17"/>
      <c r="F1111" s="17"/>
    </row>
    <row r="1112" spans="1:6" ht="15.75" customHeight="1" x14ac:dyDescent="0.15">
      <c r="A1112" s="36" t="s">
        <v>174</v>
      </c>
      <c r="B1112" s="39">
        <v>302</v>
      </c>
      <c r="C1112" s="17"/>
      <c r="D1112" s="17"/>
      <c r="E1112" s="17"/>
      <c r="F1112" s="17"/>
    </row>
    <row r="1113" spans="1:6" ht="15.75" customHeight="1" x14ac:dyDescent="0.15">
      <c r="A1113" s="36" t="s">
        <v>175</v>
      </c>
      <c r="B1113" s="39">
        <v>76</v>
      </c>
      <c r="C1113" s="17"/>
      <c r="D1113" s="17"/>
      <c r="E1113" s="17"/>
      <c r="F1113" s="17"/>
    </row>
    <row r="1114" spans="1:6" ht="15.75" customHeight="1" x14ac:dyDescent="0.15">
      <c r="A1114" s="36" t="s">
        <v>134</v>
      </c>
      <c r="B1114" s="40">
        <v>59210</v>
      </c>
      <c r="C1114" s="17"/>
      <c r="D1114" s="17"/>
      <c r="E1114" s="17"/>
      <c r="F1114" s="17"/>
    </row>
    <row r="1115" spans="1:6" ht="15.75" customHeight="1" x14ac:dyDescent="0.15">
      <c r="A1115" s="36"/>
      <c r="B1115" s="36"/>
      <c r="C1115" s="17"/>
      <c r="D1115" s="17"/>
      <c r="E1115" s="17"/>
      <c r="F1115" s="17"/>
    </row>
    <row r="1116" spans="1:6" ht="15.75" customHeight="1" x14ac:dyDescent="0.15">
      <c r="A1116" s="36" t="s">
        <v>75</v>
      </c>
      <c r="B1116" s="37"/>
      <c r="C1116" s="17"/>
      <c r="D1116" s="17"/>
      <c r="E1116" s="17"/>
      <c r="F1116" s="17"/>
    </row>
    <row r="1117" spans="1:6" ht="15.75" customHeight="1" x14ac:dyDescent="0.15">
      <c r="A1117" s="36" t="s">
        <v>160</v>
      </c>
      <c r="B1117" s="38">
        <v>3393</v>
      </c>
      <c r="C1117" s="17"/>
      <c r="D1117" s="17"/>
      <c r="E1117" s="17"/>
      <c r="F1117" s="17"/>
    </row>
    <row r="1118" spans="1:6" ht="15.75" customHeight="1" x14ac:dyDescent="0.15">
      <c r="A1118" s="36" t="s">
        <v>161</v>
      </c>
      <c r="B1118" s="39">
        <v>384</v>
      </c>
      <c r="C1118" s="17"/>
      <c r="D1118" s="17"/>
      <c r="E1118" s="17"/>
      <c r="F1118" s="17"/>
    </row>
    <row r="1119" spans="1:6" ht="15.75" customHeight="1" x14ac:dyDescent="0.15">
      <c r="A1119" s="36" t="s">
        <v>162</v>
      </c>
      <c r="B1119" s="39">
        <v>693</v>
      </c>
      <c r="C1119" s="17"/>
      <c r="D1119" s="17"/>
      <c r="E1119" s="17"/>
      <c r="F1119" s="17"/>
    </row>
    <row r="1120" spans="1:6" ht="15.75" customHeight="1" x14ac:dyDescent="0.15">
      <c r="A1120" s="36" t="s">
        <v>163</v>
      </c>
      <c r="B1120" s="39">
        <v>413</v>
      </c>
      <c r="C1120" s="17"/>
      <c r="D1120" s="17"/>
      <c r="E1120" s="17"/>
      <c r="F1120" s="17"/>
    </row>
    <row r="1121" spans="1:6" ht="15.75" customHeight="1" x14ac:dyDescent="0.15">
      <c r="A1121" s="36" t="s">
        <v>164</v>
      </c>
      <c r="B1121" s="39">
        <v>307</v>
      </c>
      <c r="C1121" s="17"/>
      <c r="D1121" s="17"/>
      <c r="E1121" s="17"/>
      <c r="F1121" s="17"/>
    </row>
    <row r="1122" spans="1:6" ht="15.75" customHeight="1" x14ac:dyDescent="0.15">
      <c r="A1122" s="36" t="s">
        <v>165</v>
      </c>
      <c r="B1122" s="39">
        <v>260</v>
      </c>
      <c r="C1122" s="17"/>
      <c r="D1122" s="17"/>
      <c r="E1122" s="17"/>
      <c r="F1122" s="17"/>
    </row>
    <row r="1123" spans="1:6" ht="15.75" customHeight="1" x14ac:dyDescent="0.15">
      <c r="A1123" s="36" t="s">
        <v>166</v>
      </c>
      <c r="B1123" s="39">
        <v>224</v>
      </c>
      <c r="C1123" s="17"/>
      <c r="D1123" s="17"/>
      <c r="E1123" s="17"/>
      <c r="F1123" s="17"/>
    </row>
    <row r="1124" spans="1:6" ht="15.75" customHeight="1" x14ac:dyDescent="0.15">
      <c r="A1124" s="36" t="s">
        <v>167</v>
      </c>
      <c r="B1124" s="39">
        <v>189</v>
      </c>
      <c r="C1124" s="17"/>
      <c r="D1124" s="17"/>
      <c r="E1124" s="17"/>
      <c r="F1124" s="17"/>
    </row>
    <row r="1125" spans="1:6" ht="15.75" customHeight="1" x14ac:dyDescent="0.15">
      <c r="A1125" s="36" t="s">
        <v>168</v>
      </c>
      <c r="B1125" s="39">
        <v>149</v>
      </c>
      <c r="C1125" s="17"/>
      <c r="D1125" s="17"/>
      <c r="E1125" s="17"/>
      <c r="F1125" s="17"/>
    </row>
    <row r="1126" spans="1:6" ht="15.75" customHeight="1" x14ac:dyDescent="0.15">
      <c r="A1126" s="36" t="s">
        <v>169</v>
      </c>
      <c r="B1126" s="39">
        <v>181</v>
      </c>
      <c r="C1126" s="17"/>
      <c r="D1126" s="17"/>
      <c r="E1126" s="17"/>
      <c r="F1126" s="17"/>
    </row>
    <row r="1127" spans="1:6" ht="15.75" customHeight="1" x14ac:dyDescent="0.15">
      <c r="A1127" s="36" t="s">
        <v>170</v>
      </c>
      <c r="B1127" s="39">
        <v>139</v>
      </c>
      <c r="C1127" s="17"/>
      <c r="D1127" s="17"/>
      <c r="E1127" s="17"/>
      <c r="F1127" s="17"/>
    </row>
    <row r="1128" spans="1:6" ht="15.75" customHeight="1" x14ac:dyDescent="0.15">
      <c r="A1128" s="36" t="s">
        <v>171</v>
      </c>
      <c r="B1128" s="39">
        <v>85</v>
      </c>
      <c r="C1128" s="17"/>
      <c r="D1128" s="17"/>
      <c r="E1128" s="17"/>
      <c r="F1128" s="17"/>
    </row>
    <row r="1129" spans="1:6" ht="15.75" customHeight="1" x14ac:dyDescent="0.15">
      <c r="A1129" s="36" t="s">
        <v>172</v>
      </c>
      <c r="B1129" s="39">
        <v>137</v>
      </c>
      <c r="C1129" s="17"/>
      <c r="D1129" s="17"/>
      <c r="E1129" s="17"/>
      <c r="F1129" s="17"/>
    </row>
    <row r="1130" spans="1:6" ht="15.75" customHeight="1" x14ac:dyDescent="0.15">
      <c r="A1130" s="36" t="s">
        <v>123</v>
      </c>
      <c r="B1130" s="39">
        <v>99</v>
      </c>
      <c r="C1130" s="17"/>
      <c r="D1130" s="17"/>
      <c r="E1130" s="17"/>
      <c r="F1130" s="17"/>
    </row>
    <row r="1131" spans="1:6" ht="15.75" customHeight="1" x14ac:dyDescent="0.15">
      <c r="A1131" s="36" t="s">
        <v>124</v>
      </c>
      <c r="B1131" s="39">
        <v>42</v>
      </c>
      <c r="C1131" s="17"/>
      <c r="D1131" s="17"/>
      <c r="E1131" s="17"/>
      <c r="F1131" s="17"/>
    </row>
    <row r="1132" spans="1:6" ht="15.75" customHeight="1" x14ac:dyDescent="0.15">
      <c r="A1132" s="36" t="s">
        <v>173</v>
      </c>
      <c r="B1132" s="39">
        <v>55</v>
      </c>
      <c r="C1132" s="17"/>
      <c r="D1132" s="17"/>
      <c r="E1132" s="17"/>
      <c r="F1132" s="17"/>
    </row>
    <row r="1133" spans="1:6" ht="15.75" customHeight="1" x14ac:dyDescent="0.15">
      <c r="A1133" s="36" t="s">
        <v>174</v>
      </c>
      <c r="B1133" s="39">
        <v>31</v>
      </c>
      <c r="C1133" s="17"/>
      <c r="D1133" s="17"/>
      <c r="E1133" s="17"/>
      <c r="F1133" s="17"/>
    </row>
    <row r="1134" spans="1:6" ht="15.75" customHeight="1" x14ac:dyDescent="0.15">
      <c r="A1134" s="36" t="s">
        <v>175</v>
      </c>
      <c r="B1134" s="39">
        <v>5</v>
      </c>
      <c r="C1134" s="17"/>
      <c r="D1134" s="17"/>
      <c r="E1134" s="17"/>
      <c r="F1134" s="17"/>
    </row>
    <row r="1135" spans="1:6" ht="15.75" customHeight="1" x14ac:dyDescent="0.15">
      <c r="A1135" s="36" t="s">
        <v>134</v>
      </c>
      <c r="B1135" s="40">
        <v>27064</v>
      </c>
      <c r="C1135" s="17"/>
      <c r="D1135" s="17"/>
      <c r="E1135" s="17"/>
      <c r="F1135" s="17"/>
    </row>
    <row r="1136" spans="1:6" ht="15.75" customHeight="1" x14ac:dyDescent="0.15">
      <c r="A1136" s="36"/>
      <c r="B1136" s="36"/>
      <c r="C1136" s="17"/>
      <c r="D1136" s="17"/>
      <c r="E1136" s="17"/>
      <c r="F1136" s="17"/>
    </row>
    <row r="1137" spans="1:6" ht="15.75" customHeight="1" x14ac:dyDescent="0.15">
      <c r="A1137" s="36" t="s">
        <v>76</v>
      </c>
      <c r="B1137" s="37"/>
      <c r="C1137" s="17"/>
      <c r="D1137" s="17"/>
      <c r="E1137" s="17"/>
      <c r="F1137" s="17"/>
    </row>
    <row r="1138" spans="1:6" ht="15.75" customHeight="1" x14ac:dyDescent="0.15">
      <c r="A1138" s="36" t="s">
        <v>160</v>
      </c>
      <c r="B1138" s="38">
        <v>4157</v>
      </c>
      <c r="C1138" s="17"/>
      <c r="D1138" s="17"/>
      <c r="E1138" s="17"/>
      <c r="F1138" s="17"/>
    </row>
    <row r="1139" spans="1:6" ht="15.75" customHeight="1" x14ac:dyDescent="0.15">
      <c r="A1139" s="36" t="s">
        <v>161</v>
      </c>
      <c r="B1139" s="39">
        <v>181</v>
      </c>
      <c r="C1139" s="17"/>
      <c r="D1139" s="17"/>
      <c r="E1139" s="17"/>
      <c r="F1139" s="17"/>
    </row>
    <row r="1140" spans="1:6" ht="15.75" customHeight="1" x14ac:dyDescent="0.15">
      <c r="A1140" s="36" t="s">
        <v>162</v>
      </c>
      <c r="B1140" s="39">
        <v>252</v>
      </c>
      <c r="C1140" s="17"/>
      <c r="D1140" s="17"/>
      <c r="E1140" s="17"/>
      <c r="F1140" s="17"/>
    </row>
    <row r="1141" spans="1:6" ht="15.75" customHeight="1" x14ac:dyDescent="0.15">
      <c r="A1141" s="36" t="s">
        <v>163</v>
      </c>
      <c r="B1141" s="39">
        <v>248</v>
      </c>
      <c r="C1141" s="17"/>
      <c r="D1141" s="17"/>
      <c r="E1141" s="17"/>
      <c r="F1141" s="17"/>
    </row>
    <row r="1142" spans="1:6" ht="15.75" customHeight="1" x14ac:dyDescent="0.15">
      <c r="A1142" s="36" t="s">
        <v>164</v>
      </c>
      <c r="B1142" s="39">
        <v>271</v>
      </c>
      <c r="C1142" s="17"/>
      <c r="D1142" s="17"/>
      <c r="E1142" s="17"/>
      <c r="F1142" s="17"/>
    </row>
    <row r="1143" spans="1:6" ht="15.75" customHeight="1" x14ac:dyDescent="0.15">
      <c r="A1143" s="36" t="s">
        <v>165</v>
      </c>
      <c r="B1143" s="39">
        <v>262</v>
      </c>
      <c r="C1143" s="17"/>
      <c r="D1143" s="17"/>
      <c r="E1143" s="17"/>
      <c r="F1143" s="17"/>
    </row>
    <row r="1144" spans="1:6" ht="15.75" customHeight="1" x14ac:dyDescent="0.15">
      <c r="A1144" s="36" t="s">
        <v>166</v>
      </c>
      <c r="B1144" s="39">
        <v>174</v>
      </c>
      <c r="C1144" s="17"/>
      <c r="D1144" s="17"/>
      <c r="E1144" s="17"/>
      <c r="F1144" s="17"/>
    </row>
    <row r="1145" spans="1:6" ht="15.75" customHeight="1" x14ac:dyDescent="0.15">
      <c r="A1145" s="36" t="s">
        <v>167</v>
      </c>
      <c r="B1145" s="39">
        <v>214</v>
      </c>
      <c r="C1145" s="17"/>
      <c r="D1145" s="17"/>
      <c r="E1145" s="17"/>
      <c r="F1145" s="17"/>
    </row>
    <row r="1146" spans="1:6" ht="15.75" customHeight="1" x14ac:dyDescent="0.15">
      <c r="A1146" s="36" t="s">
        <v>168</v>
      </c>
      <c r="B1146" s="39">
        <v>211</v>
      </c>
      <c r="C1146" s="17"/>
      <c r="D1146" s="17"/>
      <c r="E1146" s="17"/>
      <c r="F1146" s="17"/>
    </row>
    <row r="1147" spans="1:6" ht="15.75" customHeight="1" x14ac:dyDescent="0.15">
      <c r="A1147" s="36" t="s">
        <v>169</v>
      </c>
      <c r="B1147" s="39">
        <v>358</v>
      </c>
      <c r="C1147" s="17"/>
      <c r="D1147" s="17"/>
      <c r="E1147" s="17"/>
      <c r="F1147" s="17"/>
    </row>
    <row r="1148" spans="1:6" ht="15.75" customHeight="1" x14ac:dyDescent="0.15">
      <c r="A1148" s="36" t="s">
        <v>170</v>
      </c>
      <c r="B1148" s="39">
        <v>272</v>
      </c>
      <c r="C1148" s="17"/>
      <c r="D1148" s="17"/>
      <c r="E1148" s="17"/>
      <c r="F1148" s="17"/>
    </row>
    <row r="1149" spans="1:6" ht="15.75" customHeight="1" x14ac:dyDescent="0.15">
      <c r="A1149" s="36" t="s">
        <v>171</v>
      </c>
      <c r="B1149" s="39">
        <v>311</v>
      </c>
      <c r="C1149" s="17"/>
      <c r="D1149" s="17"/>
      <c r="E1149" s="17"/>
      <c r="F1149" s="17"/>
    </row>
    <row r="1150" spans="1:6" ht="15.75" customHeight="1" x14ac:dyDescent="0.15">
      <c r="A1150" s="36" t="s">
        <v>172</v>
      </c>
      <c r="B1150" s="39">
        <v>264</v>
      </c>
      <c r="C1150" s="17"/>
      <c r="D1150" s="17"/>
      <c r="E1150" s="17"/>
      <c r="F1150" s="17"/>
    </row>
    <row r="1151" spans="1:6" ht="15.75" customHeight="1" x14ac:dyDescent="0.15">
      <c r="A1151" s="36" t="s">
        <v>123</v>
      </c>
      <c r="B1151" s="39">
        <v>434</v>
      </c>
      <c r="C1151" s="17"/>
      <c r="D1151" s="17"/>
      <c r="E1151" s="17"/>
      <c r="F1151" s="17"/>
    </row>
    <row r="1152" spans="1:6" ht="15.75" customHeight="1" x14ac:dyDescent="0.15">
      <c r="A1152" s="36" t="s">
        <v>124</v>
      </c>
      <c r="B1152" s="39">
        <v>241</v>
      </c>
      <c r="C1152" s="17"/>
      <c r="D1152" s="17"/>
      <c r="E1152" s="17"/>
      <c r="F1152" s="17"/>
    </row>
    <row r="1153" spans="1:6" ht="15.75" customHeight="1" x14ac:dyDescent="0.15">
      <c r="A1153" s="36" t="s">
        <v>173</v>
      </c>
      <c r="B1153" s="39">
        <v>302</v>
      </c>
      <c r="C1153" s="17"/>
      <c r="D1153" s="17"/>
      <c r="E1153" s="17"/>
      <c r="F1153" s="17"/>
    </row>
    <row r="1154" spans="1:6" ht="15.75" customHeight="1" x14ac:dyDescent="0.15">
      <c r="A1154" s="36" t="s">
        <v>174</v>
      </c>
      <c r="B1154" s="39">
        <v>136</v>
      </c>
      <c r="C1154" s="17"/>
      <c r="D1154" s="17"/>
      <c r="E1154" s="17"/>
      <c r="F1154" s="17"/>
    </row>
    <row r="1155" spans="1:6" ht="15.75" customHeight="1" x14ac:dyDescent="0.15">
      <c r="A1155" s="36" t="s">
        <v>175</v>
      </c>
      <c r="B1155" s="39">
        <v>26</v>
      </c>
      <c r="C1155" s="17"/>
      <c r="D1155" s="17"/>
      <c r="E1155" s="17"/>
      <c r="F1155" s="17"/>
    </row>
    <row r="1156" spans="1:6" ht="15.75" customHeight="1" x14ac:dyDescent="0.15">
      <c r="A1156" s="36" t="s">
        <v>134</v>
      </c>
      <c r="B1156" s="40">
        <v>64416</v>
      </c>
      <c r="C1156" s="17"/>
      <c r="D1156" s="17"/>
      <c r="E1156" s="17"/>
      <c r="F1156" s="17"/>
    </row>
    <row r="1157" spans="1:6" ht="15.75" customHeight="1" x14ac:dyDescent="0.15">
      <c r="A1157" s="36"/>
      <c r="B1157" s="36"/>
      <c r="C1157" s="17"/>
      <c r="D1157" s="17"/>
      <c r="E1157" s="17"/>
      <c r="F1157" s="17"/>
    </row>
    <row r="1158" spans="1:6" ht="15.75" customHeight="1" x14ac:dyDescent="0.15">
      <c r="A1158" s="36" t="s">
        <v>77</v>
      </c>
      <c r="B1158" s="37"/>
      <c r="C1158" s="17"/>
      <c r="D1158" s="17"/>
      <c r="E1158" s="17"/>
      <c r="F1158" s="17"/>
    </row>
    <row r="1159" spans="1:6" ht="15.75" customHeight="1" x14ac:dyDescent="0.15">
      <c r="A1159" s="36" t="s">
        <v>160</v>
      </c>
      <c r="B1159" s="38">
        <v>12624</v>
      </c>
      <c r="C1159" s="17"/>
      <c r="D1159" s="17"/>
      <c r="E1159" s="17"/>
      <c r="F1159" s="17"/>
    </row>
    <row r="1160" spans="1:6" ht="15.75" customHeight="1" x14ac:dyDescent="0.15">
      <c r="A1160" s="36" t="s">
        <v>161</v>
      </c>
      <c r="B1160" s="39">
        <v>324</v>
      </c>
      <c r="C1160" s="17"/>
      <c r="D1160" s="17"/>
      <c r="E1160" s="17"/>
      <c r="F1160" s="17"/>
    </row>
    <row r="1161" spans="1:6" ht="15.75" customHeight="1" x14ac:dyDescent="0.15">
      <c r="A1161" s="36" t="s">
        <v>162</v>
      </c>
      <c r="B1161" s="39">
        <v>717</v>
      </c>
      <c r="C1161" s="17"/>
      <c r="D1161" s="17"/>
      <c r="E1161" s="17"/>
      <c r="F1161" s="17"/>
    </row>
    <row r="1162" spans="1:6" ht="15.75" customHeight="1" x14ac:dyDescent="0.15">
      <c r="A1162" s="36" t="s">
        <v>163</v>
      </c>
      <c r="B1162" s="39">
        <v>674</v>
      </c>
      <c r="C1162" s="17"/>
      <c r="D1162" s="17"/>
      <c r="E1162" s="17"/>
      <c r="F1162" s="17"/>
    </row>
    <row r="1163" spans="1:6" ht="15.75" customHeight="1" x14ac:dyDescent="0.15">
      <c r="A1163" s="36" t="s">
        <v>164</v>
      </c>
      <c r="B1163" s="39">
        <v>753</v>
      </c>
      <c r="C1163" s="17"/>
      <c r="D1163" s="17"/>
      <c r="E1163" s="17"/>
      <c r="F1163" s="17"/>
    </row>
    <row r="1164" spans="1:6" ht="15.75" customHeight="1" x14ac:dyDescent="0.15">
      <c r="A1164" s="36" t="s">
        <v>165</v>
      </c>
      <c r="B1164" s="39">
        <v>738</v>
      </c>
      <c r="C1164" s="17"/>
      <c r="D1164" s="17"/>
      <c r="E1164" s="17"/>
      <c r="F1164" s="17"/>
    </row>
    <row r="1165" spans="1:6" ht="15.75" customHeight="1" x14ac:dyDescent="0.15">
      <c r="A1165" s="36" t="s">
        <v>166</v>
      </c>
      <c r="B1165" s="39">
        <v>654</v>
      </c>
      <c r="C1165" s="17"/>
      <c r="D1165" s="17"/>
      <c r="E1165" s="17"/>
      <c r="F1165" s="17"/>
    </row>
    <row r="1166" spans="1:6" ht="15.75" customHeight="1" x14ac:dyDescent="0.15">
      <c r="A1166" s="36" t="s">
        <v>167</v>
      </c>
      <c r="B1166" s="39">
        <v>772</v>
      </c>
      <c r="C1166" s="17"/>
      <c r="D1166" s="17"/>
      <c r="E1166" s="17"/>
      <c r="F1166" s="17"/>
    </row>
    <row r="1167" spans="1:6" ht="15.75" customHeight="1" x14ac:dyDescent="0.15">
      <c r="A1167" s="36" t="s">
        <v>168</v>
      </c>
      <c r="B1167" s="39">
        <v>793</v>
      </c>
      <c r="C1167" s="17"/>
      <c r="D1167" s="17"/>
      <c r="E1167" s="17"/>
      <c r="F1167" s="17"/>
    </row>
    <row r="1168" spans="1:6" ht="15.75" customHeight="1" x14ac:dyDescent="0.15">
      <c r="A1168" s="36" t="s">
        <v>169</v>
      </c>
      <c r="B1168" s="38">
        <v>1008</v>
      </c>
      <c r="C1168" s="17"/>
      <c r="D1168" s="17"/>
      <c r="E1168" s="17"/>
      <c r="F1168" s="17"/>
    </row>
    <row r="1169" spans="1:6" ht="15.75" customHeight="1" x14ac:dyDescent="0.15">
      <c r="A1169" s="36" t="s">
        <v>170</v>
      </c>
      <c r="B1169" s="39">
        <v>843</v>
      </c>
      <c r="C1169" s="17"/>
      <c r="D1169" s="17"/>
      <c r="E1169" s="17"/>
      <c r="F1169" s="17"/>
    </row>
    <row r="1170" spans="1:6" ht="15.75" customHeight="1" x14ac:dyDescent="0.15">
      <c r="A1170" s="36" t="s">
        <v>171</v>
      </c>
      <c r="B1170" s="39">
        <v>904</v>
      </c>
      <c r="C1170" s="17"/>
      <c r="D1170" s="17"/>
      <c r="E1170" s="17"/>
      <c r="F1170" s="17"/>
    </row>
    <row r="1171" spans="1:6" ht="15.75" customHeight="1" x14ac:dyDescent="0.15">
      <c r="A1171" s="36" t="s">
        <v>172</v>
      </c>
      <c r="B1171" s="39">
        <v>663</v>
      </c>
      <c r="C1171" s="17"/>
      <c r="D1171" s="17"/>
      <c r="E1171" s="17"/>
      <c r="F1171" s="17"/>
    </row>
    <row r="1172" spans="1:6" ht="15.75" customHeight="1" x14ac:dyDescent="0.15">
      <c r="A1172" s="36" t="s">
        <v>123</v>
      </c>
      <c r="B1172" s="38">
        <v>1210</v>
      </c>
      <c r="C1172" s="17"/>
      <c r="D1172" s="17"/>
      <c r="E1172" s="17"/>
      <c r="F1172" s="17"/>
    </row>
    <row r="1173" spans="1:6" ht="15.75" customHeight="1" x14ac:dyDescent="0.15">
      <c r="A1173" s="36" t="s">
        <v>124</v>
      </c>
      <c r="B1173" s="39">
        <v>950</v>
      </c>
      <c r="C1173" s="17"/>
      <c r="D1173" s="17"/>
      <c r="E1173" s="17"/>
      <c r="F1173" s="17"/>
    </row>
    <row r="1174" spans="1:6" ht="15.75" customHeight="1" x14ac:dyDescent="0.15">
      <c r="A1174" s="36" t="s">
        <v>173</v>
      </c>
      <c r="B1174" s="39">
        <v>916</v>
      </c>
      <c r="C1174" s="17"/>
      <c r="D1174" s="17"/>
      <c r="E1174" s="17"/>
      <c r="F1174" s="17"/>
    </row>
    <row r="1175" spans="1:6" ht="15.75" customHeight="1" x14ac:dyDescent="0.15">
      <c r="A1175" s="36" t="s">
        <v>174</v>
      </c>
      <c r="B1175" s="39">
        <v>639</v>
      </c>
      <c r="C1175" s="17"/>
      <c r="D1175" s="17"/>
      <c r="E1175" s="17"/>
      <c r="F1175" s="17"/>
    </row>
    <row r="1176" spans="1:6" ht="15.75" customHeight="1" x14ac:dyDescent="0.15">
      <c r="A1176" s="36" t="s">
        <v>175</v>
      </c>
      <c r="B1176" s="39">
        <v>66</v>
      </c>
      <c r="C1176" s="17"/>
      <c r="D1176" s="17"/>
      <c r="E1176" s="17"/>
      <c r="F1176" s="17"/>
    </row>
    <row r="1177" spans="1:6" ht="15.75" customHeight="1" x14ac:dyDescent="0.15">
      <c r="A1177" s="36" t="s">
        <v>134</v>
      </c>
      <c r="B1177" s="40">
        <v>65436</v>
      </c>
      <c r="C1177" s="17"/>
      <c r="D1177" s="17"/>
      <c r="E1177" s="17"/>
      <c r="F1177" s="17"/>
    </row>
    <row r="1178" spans="1:6" ht="15.75" customHeight="1" x14ac:dyDescent="0.15">
      <c r="A1178" s="36"/>
      <c r="B1178" s="36"/>
      <c r="C1178" s="17"/>
      <c r="D1178" s="17"/>
      <c r="E1178" s="17"/>
      <c r="F1178" s="17"/>
    </row>
    <row r="1179" spans="1:6" ht="15.75" customHeight="1" x14ac:dyDescent="0.15">
      <c r="A1179" s="36" t="s">
        <v>78</v>
      </c>
      <c r="B1179" s="37"/>
      <c r="C1179" s="17"/>
      <c r="D1179" s="17"/>
      <c r="E1179" s="17"/>
      <c r="F1179" s="17"/>
    </row>
    <row r="1180" spans="1:6" ht="15.75" customHeight="1" x14ac:dyDescent="0.15">
      <c r="A1180" s="36" t="s">
        <v>160</v>
      </c>
      <c r="B1180" s="38">
        <v>3689</v>
      </c>
      <c r="C1180" s="17"/>
      <c r="D1180" s="17"/>
      <c r="E1180" s="17"/>
      <c r="F1180" s="17"/>
    </row>
    <row r="1181" spans="1:6" ht="15.75" customHeight="1" x14ac:dyDescent="0.15">
      <c r="A1181" s="36" t="s">
        <v>161</v>
      </c>
      <c r="B1181" s="39">
        <v>100</v>
      </c>
      <c r="C1181" s="17"/>
      <c r="D1181" s="17"/>
      <c r="E1181" s="17"/>
      <c r="F1181" s="17"/>
    </row>
    <row r="1182" spans="1:6" ht="15.75" customHeight="1" x14ac:dyDescent="0.15">
      <c r="A1182" s="36" t="s">
        <v>162</v>
      </c>
      <c r="B1182" s="39">
        <v>223</v>
      </c>
      <c r="C1182" s="17"/>
      <c r="D1182" s="17"/>
      <c r="E1182" s="17"/>
      <c r="F1182" s="17"/>
    </row>
    <row r="1183" spans="1:6" ht="15.75" customHeight="1" x14ac:dyDescent="0.15">
      <c r="A1183" s="36" t="s">
        <v>163</v>
      </c>
      <c r="B1183" s="39">
        <v>199</v>
      </c>
      <c r="C1183" s="17"/>
      <c r="D1183" s="17"/>
      <c r="E1183" s="17"/>
      <c r="F1183" s="17"/>
    </row>
    <row r="1184" spans="1:6" ht="15.75" customHeight="1" x14ac:dyDescent="0.15">
      <c r="A1184" s="36" t="s">
        <v>164</v>
      </c>
      <c r="B1184" s="39">
        <v>245</v>
      </c>
      <c r="C1184" s="17"/>
      <c r="D1184" s="17"/>
      <c r="E1184" s="17"/>
      <c r="F1184" s="17"/>
    </row>
    <row r="1185" spans="1:6" ht="15.75" customHeight="1" x14ac:dyDescent="0.15">
      <c r="A1185" s="36" t="s">
        <v>165</v>
      </c>
      <c r="B1185" s="39">
        <v>340</v>
      </c>
      <c r="C1185" s="17"/>
      <c r="D1185" s="17"/>
      <c r="E1185" s="17"/>
      <c r="F1185" s="17"/>
    </row>
    <row r="1186" spans="1:6" ht="15.75" customHeight="1" x14ac:dyDescent="0.15">
      <c r="A1186" s="36" t="s">
        <v>166</v>
      </c>
      <c r="B1186" s="39">
        <v>225</v>
      </c>
      <c r="C1186" s="17"/>
      <c r="D1186" s="17"/>
      <c r="E1186" s="17"/>
      <c r="F1186" s="17"/>
    </row>
    <row r="1187" spans="1:6" ht="15.75" customHeight="1" x14ac:dyDescent="0.15">
      <c r="A1187" s="36" t="s">
        <v>167</v>
      </c>
      <c r="B1187" s="39">
        <v>238</v>
      </c>
      <c r="C1187" s="17"/>
      <c r="D1187" s="17"/>
      <c r="E1187" s="17"/>
      <c r="F1187" s="17"/>
    </row>
    <row r="1188" spans="1:6" ht="15.75" customHeight="1" x14ac:dyDescent="0.15">
      <c r="A1188" s="36" t="s">
        <v>168</v>
      </c>
      <c r="B1188" s="39">
        <v>313</v>
      </c>
      <c r="C1188" s="17"/>
      <c r="D1188" s="17"/>
      <c r="E1188" s="17"/>
      <c r="F1188" s="17"/>
    </row>
    <row r="1189" spans="1:6" ht="15.75" customHeight="1" x14ac:dyDescent="0.15">
      <c r="A1189" s="36" t="s">
        <v>169</v>
      </c>
      <c r="B1189" s="39">
        <v>228</v>
      </c>
      <c r="C1189" s="17"/>
      <c r="D1189" s="17"/>
      <c r="E1189" s="17"/>
      <c r="F1189" s="17"/>
    </row>
    <row r="1190" spans="1:6" ht="15.75" customHeight="1" x14ac:dyDescent="0.15">
      <c r="A1190" s="36" t="s">
        <v>170</v>
      </c>
      <c r="B1190" s="39">
        <v>213</v>
      </c>
      <c r="C1190" s="17"/>
      <c r="D1190" s="17"/>
      <c r="E1190" s="17"/>
      <c r="F1190" s="17"/>
    </row>
    <row r="1191" spans="1:6" ht="15.75" customHeight="1" x14ac:dyDescent="0.15">
      <c r="A1191" s="36" t="s">
        <v>171</v>
      </c>
      <c r="B1191" s="39">
        <v>235</v>
      </c>
      <c r="C1191" s="17"/>
      <c r="D1191" s="17"/>
      <c r="E1191" s="17"/>
      <c r="F1191" s="17"/>
    </row>
    <row r="1192" spans="1:6" ht="15.75" customHeight="1" x14ac:dyDescent="0.15">
      <c r="A1192" s="36" t="s">
        <v>172</v>
      </c>
      <c r="B1192" s="39">
        <v>154</v>
      </c>
      <c r="C1192" s="17"/>
      <c r="D1192" s="17"/>
      <c r="E1192" s="17"/>
      <c r="F1192" s="17"/>
    </row>
    <row r="1193" spans="1:6" ht="15.75" customHeight="1" x14ac:dyDescent="0.15">
      <c r="A1193" s="36" t="s">
        <v>123</v>
      </c>
      <c r="B1193" s="39">
        <v>322</v>
      </c>
      <c r="C1193" s="17"/>
      <c r="D1193" s="17"/>
      <c r="E1193" s="17"/>
      <c r="F1193" s="17"/>
    </row>
    <row r="1194" spans="1:6" ht="15.75" customHeight="1" x14ac:dyDescent="0.15">
      <c r="A1194" s="36" t="s">
        <v>124</v>
      </c>
      <c r="B1194" s="39">
        <v>185</v>
      </c>
      <c r="C1194" s="17"/>
      <c r="D1194" s="17"/>
      <c r="E1194" s="17"/>
      <c r="F1194" s="17"/>
    </row>
    <row r="1195" spans="1:6" ht="15.75" customHeight="1" x14ac:dyDescent="0.15">
      <c r="A1195" s="36" t="s">
        <v>173</v>
      </c>
      <c r="B1195" s="39">
        <v>288</v>
      </c>
      <c r="C1195" s="17"/>
      <c r="D1195" s="17"/>
      <c r="E1195" s="17"/>
      <c r="F1195" s="17"/>
    </row>
    <row r="1196" spans="1:6" ht="15.75" customHeight="1" x14ac:dyDescent="0.15">
      <c r="A1196" s="36" t="s">
        <v>174</v>
      </c>
      <c r="B1196" s="39">
        <v>163</v>
      </c>
      <c r="C1196" s="17"/>
      <c r="D1196" s="17"/>
      <c r="E1196" s="17"/>
      <c r="F1196" s="17"/>
    </row>
    <row r="1197" spans="1:6" ht="15.75" customHeight="1" x14ac:dyDescent="0.15">
      <c r="A1197" s="36" t="s">
        <v>175</v>
      </c>
      <c r="B1197" s="39">
        <v>18</v>
      </c>
      <c r="C1197" s="17"/>
      <c r="D1197" s="17"/>
      <c r="E1197" s="17"/>
      <c r="F1197" s="17"/>
    </row>
    <row r="1198" spans="1:6" ht="15.75" customHeight="1" x14ac:dyDescent="0.15">
      <c r="A1198" s="36" t="s">
        <v>134</v>
      </c>
      <c r="B1198" s="40">
        <v>58043</v>
      </c>
      <c r="C1198" s="17"/>
      <c r="D1198" s="17"/>
      <c r="E1198" s="17"/>
      <c r="F1198" s="17"/>
    </row>
    <row r="1199" spans="1:6" ht="15.75" customHeight="1" x14ac:dyDescent="0.15">
      <c r="A1199" s="36"/>
      <c r="B1199" s="36"/>
      <c r="C1199" s="17"/>
      <c r="D1199" s="17"/>
      <c r="E1199" s="17"/>
      <c r="F1199" s="17"/>
    </row>
    <row r="1200" spans="1:6" ht="15.75" customHeight="1" x14ac:dyDescent="0.15">
      <c r="A1200" s="36" t="s">
        <v>80</v>
      </c>
      <c r="B1200" s="37"/>
      <c r="C1200" s="17"/>
      <c r="D1200" s="17"/>
      <c r="E1200" s="17"/>
      <c r="F1200" s="17"/>
    </row>
    <row r="1201" spans="1:6" ht="15.75" customHeight="1" x14ac:dyDescent="0.15">
      <c r="A1201" s="36" t="s">
        <v>160</v>
      </c>
      <c r="B1201" s="38">
        <v>12214</v>
      </c>
      <c r="C1201" s="17"/>
      <c r="D1201" s="17"/>
      <c r="E1201" s="17"/>
      <c r="F1201" s="17"/>
    </row>
    <row r="1202" spans="1:6" ht="15.75" customHeight="1" x14ac:dyDescent="0.15">
      <c r="A1202" s="36" t="s">
        <v>161</v>
      </c>
      <c r="B1202" s="39">
        <v>562</v>
      </c>
      <c r="C1202" s="17"/>
      <c r="D1202" s="17"/>
      <c r="E1202" s="17"/>
      <c r="F1202" s="17"/>
    </row>
    <row r="1203" spans="1:6" ht="15.75" customHeight="1" x14ac:dyDescent="0.15">
      <c r="A1203" s="36" t="s">
        <v>162</v>
      </c>
      <c r="B1203" s="38">
        <v>1181</v>
      </c>
      <c r="C1203" s="17"/>
      <c r="D1203" s="17"/>
      <c r="E1203" s="17"/>
      <c r="F1203" s="17"/>
    </row>
    <row r="1204" spans="1:6" ht="15.75" customHeight="1" x14ac:dyDescent="0.15">
      <c r="A1204" s="36" t="s">
        <v>163</v>
      </c>
      <c r="B1204" s="38">
        <v>1060</v>
      </c>
      <c r="C1204" s="17"/>
      <c r="D1204" s="17"/>
      <c r="E1204" s="17"/>
      <c r="F1204" s="17"/>
    </row>
    <row r="1205" spans="1:6" ht="15.75" customHeight="1" x14ac:dyDescent="0.15">
      <c r="A1205" s="36" t="s">
        <v>164</v>
      </c>
      <c r="B1205" s="38">
        <v>1023</v>
      </c>
      <c r="C1205" s="17"/>
      <c r="D1205" s="17"/>
      <c r="E1205" s="17"/>
      <c r="F1205" s="17"/>
    </row>
    <row r="1206" spans="1:6" ht="15.75" customHeight="1" x14ac:dyDescent="0.15">
      <c r="A1206" s="36" t="s">
        <v>165</v>
      </c>
      <c r="B1206" s="38">
        <v>1158</v>
      </c>
      <c r="C1206" s="17"/>
      <c r="D1206" s="17"/>
      <c r="E1206" s="17"/>
      <c r="F1206" s="17"/>
    </row>
    <row r="1207" spans="1:6" ht="15.75" customHeight="1" x14ac:dyDescent="0.15">
      <c r="A1207" s="36" t="s">
        <v>166</v>
      </c>
      <c r="B1207" s="39">
        <v>851</v>
      </c>
      <c r="C1207" s="17"/>
      <c r="D1207" s="17"/>
      <c r="E1207" s="17"/>
      <c r="F1207" s="17"/>
    </row>
    <row r="1208" spans="1:6" ht="15.75" customHeight="1" x14ac:dyDescent="0.15">
      <c r="A1208" s="36" t="s">
        <v>167</v>
      </c>
      <c r="B1208" s="39">
        <v>828</v>
      </c>
      <c r="C1208" s="17"/>
      <c r="D1208" s="17"/>
      <c r="E1208" s="17"/>
      <c r="F1208" s="17"/>
    </row>
    <row r="1209" spans="1:6" ht="15.75" customHeight="1" x14ac:dyDescent="0.15">
      <c r="A1209" s="36" t="s">
        <v>168</v>
      </c>
      <c r="B1209" s="39">
        <v>792</v>
      </c>
      <c r="C1209" s="17"/>
      <c r="D1209" s="17"/>
      <c r="E1209" s="17"/>
      <c r="F1209" s="17"/>
    </row>
    <row r="1210" spans="1:6" ht="15.75" customHeight="1" x14ac:dyDescent="0.15">
      <c r="A1210" s="36" t="s">
        <v>169</v>
      </c>
      <c r="B1210" s="39">
        <v>920</v>
      </c>
      <c r="C1210" s="17"/>
      <c r="D1210" s="17"/>
      <c r="E1210" s="17"/>
      <c r="F1210" s="17"/>
    </row>
    <row r="1211" spans="1:6" ht="15.75" customHeight="1" x14ac:dyDescent="0.15">
      <c r="A1211" s="36" t="s">
        <v>170</v>
      </c>
      <c r="B1211" s="39">
        <v>653</v>
      </c>
      <c r="C1211" s="17"/>
      <c r="D1211" s="17"/>
      <c r="E1211" s="17"/>
      <c r="F1211" s="17"/>
    </row>
    <row r="1212" spans="1:6" ht="15.75" customHeight="1" x14ac:dyDescent="0.15">
      <c r="A1212" s="36" t="s">
        <v>171</v>
      </c>
      <c r="B1212" s="39">
        <v>711</v>
      </c>
      <c r="C1212" s="17"/>
      <c r="D1212" s="17"/>
      <c r="E1212" s="17"/>
      <c r="F1212" s="17"/>
    </row>
    <row r="1213" spans="1:6" ht="15.75" customHeight="1" x14ac:dyDescent="0.15">
      <c r="A1213" s="36" t="s">
        <v>172</v>
      </c>
      <c r="B1213" s="39">
        <v>398</v>
      </c>
      <c r="C1213" s="17"/>
      <c r="D1213" s="17"/>
      <c r="E1213" s="17"/>
      <c r="F1213" s="17"/>
    </row>
    <row r="1214" spans="1:6" ht="15.75" customHeight="1" x14ac:dyDescent="0.15">
      <c r="A1214" s="36" t="s">
        <v>123</v>
      </c>
      <c r="B1214" s="39">
        <v>705</v>
      </c>
      <c r="C1214" s="17"/>
      <c r="D1214" s="17"/>
      <c r="E1214" s="17"/>
      <c r="F1214" s="17"/>
    </row>
    <row r="1215" spans="1:6" ht="15.75" customHeight="1" x14ac:dyDescent="0.15">
      <c r="A1215" s="36" t="s">
        <v>124</v>
      </c>
      <c r="B1215" s="39">
        <v>509</v>
      </c>
      <c r="C1215" s="17"/>
      <c r="D1215" s="17"/>
      <c r="E1215" s="17"/>
      <c r="F1215" s="17"/>
    </row>
    <row r="1216" spans="1:6" ht="15.75" customHeight="1" x14ac:dyDescent="0.15">
      <c r="A1216" s="36" t="s">
        <v>173</v>
      </c>
      <c r="B1216" s="39">
        <v>468</v>
      </c>
      <c r="C1216" s="17"/>
      <c r="D1216" s="17"/>
      <c r="E1216" s="17"/>
      <c r="F1216" s="17"/>
    </row>
    <row r="1217" spans="1:6" ht="15.75" customHeight="1" x14ac:dyDescent="0.15">
      <c r="A1217" s="36" t="s">
        <v>174</v>
      </c>
      <c r="B1217" s="39">
        <v>349</v>
      </c>
      <c r="C1217" s="17"/>
      <c r="D1217" s="17"/>
      <c r="E1217" s="17"/>
      <c r="F1217" s="17"/>
    </row>
    <row r="1218" spans="1:6" ht="15.75" customHeight="1" x14ac:dyDescent="0.15">
      <c r="A1218" s="36" t="s">
        <v>175</v>
      </c>
      <c r="B1218" s="39">
        <v>46</v>
      </c>
      <c r="C1218" s="17"/>
      <c r="D1218" s="17"/>
      <c r="E1218" s="17"/>
      <c r="F1218" s="17"/>
    </row>
    <row r="1219" spans="1:6" ht="15.75" customHeight="1" x14ac:dyDescent="0.15">
      <c r="A1219" s="36" t="s">
        <v>134</v>
      </c>
      <c r="B1219" s="40">
        <v>46633</v>
      </c>
      <c r="C1219" s="17"/>
      <c r="D1219" s="17"/>
      <c r="E1219" s="17"/>
      <c r="F1219" s="17"/>
    </row>
    <row r="1220" spans="1:6" ht="15.75" customHeight="1" x14ac:dyDescent="0.15">
      <c r="A1220" s="36"/>
      <c r="B1220" s="36"/>
      <c r="C1220" s="17"/>
      <c r="D1220" s="17"/>
      <c r="E1220" s="17"/>
      <c r="F1220" s="17"/>
    </row>
    <row r="1221" spans="1:6" ht="15.75" customHeight="1" x14ac:dyDescent="0.15">
      <c r="A1221" s="36" t="s">
        <v>81</v>
      </c>
      <c r="B1221" s="37"/>
      <c r="C1221" s="17"/>
      <c r="D1221" s="17"/>
      <c r="E1221" s="17"/>
      <c r="F1221" s="17"/>
    </row>
    <row r="1222" spans="1:6" ht="15.75" customHeight="1" x14ac:dyDescent="0.15">
      <c r="A1222" s="36" t="s">
        <v>160</v>
      </c>
      <c r="B1222" s="38">
        <v>4810</v>
      </c>
      <c r="C1222" s="17"/>
      <c r="D1222" s="17"/>
      <c r="E1222" s="17"/>
      <c r="F1222" s="17"/>
    </row>
    <row r="1223" spans="1:6" ht="15.75" customHeight="1" x14ac:dyDescent="0.15">
      <c r="A1223" s="36" t="s">
        <v>161</v>
      </c>
      <c r="B1223" s="39">
        <v>224</v>
      </c>
      <c r="C1223" s="17"/>
      <c r="D1223" s="17"/>
      <c r="E1223" s="17"/>
      <c r="F1223" s="17"/>
    </row>
    <row r="1224" spans="1:6" ht="15.75" customHeight="1" x14ac:dyDescent="0.15">
      <c r="A1224" s="36" t="s">
        <v>162</v>
      </c>
      <c r="B1224" s="39">
        <v>496</v>
      </c>
      <c r="C1224" s="17"/>
      <c r="D1224" s="17"/>
      <c r="E1224" s="17"/>
      <c r="F1224" s="17"/>
    </row>
    <row r="1225" spans="1:6" ht="15.75" customHeight="1" x14ac:dyDescent="0.15">
      <c r="A1225" s="36" t="s">
        <v>163</v>
      </c>
      <c r="B1225" s="39">
        <v>456</v>
      </c>
      <c r="C1225" s="17"/>
      <c r="D1225" s="17"/>
      <c r="E1225" s="17"/>
      <c r="F1225" s="17"/>
    </row>
    <row r="1226" spans="1:6" ht="15.75" customHeight="1" x14ac:dyDescent="0.15">
      <c r="A1226" s="36" t="s">
        <v>164</v>
      </c>
      <c r="B1226" s="39">
        <v>399</v>
      </c>
      <c r="C1226" s="17"/>
      <c r="D1226" s="17"/>
      <c r="E1226" s="17"/>
      <c r="F1226" s="17"/>
    </row>
    <row r="1227" spans="1:6" ht="15.75" customHeight="1" x14ac:dyDescent="0.15">
      <c r="A1227" s="36" t="s">
        <v>165</v>
      </c>
      <c r="B1227" s="39">
        <v>373</v>
      </c>
      <c r="C1227" s="17"/>
      <c r="D1227" s="17"/>
      <c r="E1227" s="17"/>
      <c r="F1227" s="17"/>
    </row>
    <row r="1228" spans="1:6" ht="15.75" customHeight="1" x14ac:dyDescent="0.15">
      <c r="A1228" s="36" t="s">
        <v>166</v>
      </c>
      <c r="B1228" s="39">
        <v>310</v>
      </c>
      <c r="C1228" s="17"/>
      <c r="D1228" s="17"/>
      <c r="E1228" s="17"/>
      <c r="F1228" s="17"/>
    </row>
    <row r="1229" spans="1:6" ht="15.75" customHeight="1" x14ac:dyDescent="0.15">
      <c r="A1229" s="36" t="s">
        <v>167</v>
      </c>
      <c r="B1229" s="39">
        <v>328</v>
      </c>
      <c r="C1229" s="17"/>
      <c r="D1229" s="17"/>
      <c r="E1229" s="17"/>
      <c r="F1229" s="17"/>
    </row>
    <row r="1230" spans="1:6" ht="15.75" customHeight="1" x14ac:dyDescent="0.15">
      <c r="A1230" s="36" t="s">
        <v>168</v>
      </c>
      <c r="B1230" s="39">
        <v>283</v>
      </c>
      <c r="C1230" s="17"/>
      <c r="D1230" s="17"/>
      <c r="E1230" s="17"/>
      <c r="F1230" s="17"/>
    </row>
    <row r="1231" spans="1:6" ht="15.75" customHeight="1" x14ac:dyDescent="0.15">
      <c r="A1231" s="36" t="s">
        <v>169</v>
      </c>
      <c r="B1231" s="39">
        <v>328</v>
      </c>
      <c r="C1231" s="17"/>
      <c r="D1231" s="17"/>
      <c r="E1231" s="17"/>
      <c r="F1231" s="17"/>
    </row>
    <row r="1232" spans="1:6" ht="15.75" customHeight="1" x14ac:dyDescent="0.15">
      <c r="A1232" s="36" t="s">
        <v>170</v>
      </c>
      <c r="B1232" s="39">
        <v>239</v>
      </c>
      <c r="C1232" s="17"/>
      <c r="D1232" s="17"/>
      <c r="E1232" s="17"/>
      <c r="F1232" s="17"/>
    </row>
    <row r="1233" spans="1:6" ht="15.75" customHeight="1" x14ac:dyDescent="0.15">
      <c r="A1233" s="36" t="s">
        <v>171</v>
      </c>
      <c r="B1233" s="39">
        <v>286</v>
      </c>
      <c r="C1233" s="17"/>
      <c r="D1233" s="17"/>
      <c r="E1233" s="17"/>
      <c r="F1233" s="17"/>
    </row>
    <row r="1234" spans="1:6" ht="15.75" customHeight="1" x14ac:dyDescent="0.15">
      <c r="A1234" s="36" t="s">
        <v>172</v>
      </c>
      <c r="B1234" s="39">
        <v>249</v>
      </c>
      <c r="C1234" s="17"/>
      <c r="D1234" s="17"/>
      <c r="E1234" s="17"/>
      <c r="F1234" s="17"/>
    </row>
    <row r="1235" spans="1:6" ht="15.75" customHeight="1" x14ac:dyDescent="0.15">
      <c r="A1235" s="36" t="s">
        <v>123</v>
      </c>
      <c r="B1235" s="39">
        <v>292</v>
      </c>
      <c r="C1235" s="17"/>
      <c r="D1235" s="17"/>
      <c r="E1235" s="17"/>
      <c r="F1235" s="17"/>
    </row>
    <row r="1236" spans="1:6" ht="15.75" customHeight="1" x14ac:dyDescent="0.15">
      <c r="A1236" s="36" t="s">
        <v>124</v>
      </c>
      <c r="B1236" s="39">
        <v>155</v>
      </c>
      <c r="C1236" s="17"/>
      <c r="D1236" s="17"/>
      <c r="E1236" s="17"/>
      <c r="F1236" s="17"/>
    </row>
    <row r="1237" spans="1:6" ht="15.75" customHeight="1" x14ac:dyDescent="0.15">
      <c r="A1237" s="36" t="s">
        <v>173</v>
      </c>
      <c r="B1237" s="39">
        <v>210</v>
      </c>
      <c r="C1237" s="17"/>
      <c r="D1237" s="17"/>
      <c r="E1237" s="17"/>
      <c r="F1237" s="17"/>
    </row>
    <row r="1238" spans="1:6" ht="15.75" customHeight="1" x14ac:dyDescent="0.15">
      <c r="A1238" s="36" t="s">
        <v>174</v>
      </c>
      <c r="B1238" s="39">
        <v>157</v>
      </c>
      <c r="C1238" s="17"/>
      <c r="D1238" s="17"/>
      <c r="E1238" s="17"/>
      <c r="F1238" s="17"/>
    </row>
    <row r="1239" spans="1:6" ht="15.75" customHeight="1" x14ac:dyDescent="0.15">
      <c r="A1239" s="36" t="s">
        <v>175</v>
      </c>
      <c r="B1239" s="39">
        <v>25</v>
      </c>
      <c r="C1239" s="17"/>
      <c r="D1239" s="17"/>
      <c r="E1239" s="17"/>
      <c r="F1239" s="17"/>
    </row>
    <row r="1240" spans="1:6" ht="15.75" customHeight="1" x14ac:dyDescent="0.15">
      <c r="A1240" s="36" t="s">
        <v>134</v>
      </c>
      <c r="B1240" s="40">
        <v>47515</v>
      </c>
      <c r="C1240" s="17"/>
      <c r="D1240" s="17"/>
      <c r="E1240" s="17"/>
      <c r="F1240" s="17"/>
    </row>
    <row r="1241" spans="1:6" ht="15.75" customHeight="1" x14ac:dyDescent="0.15">
      <c r="A1241" s="36"/>
      <c r="B1241" s="36"/>
      <c r="C1241" s="17"/>
      <c r="D1241" s="17"/>
      <c r="E1241" s="17"/>
      <c r="F1241" s="17"/>
    </row>
    <row r="1242" spans="1:6" ht="15.75" customHeight="1" x14ac:dyDescent="0.15">
      <c r="A1242" s="36" t="s">
        <v>82</v>
      </c>
      <c r="B1242" s="37"/>
      <c r="C1242" s="17"/>
      <c r="D1242" s="17"/>
      <c r="E1242" s="17"/>
      <c r="F1242" s="17"/>
    </row>
    <row r="1243" spans="1:6" ht="15.75" customHeight="1" x14ac:dyDescent="0.15">
      <c r="A1243" s="36" t="s">
        <v>160</v>
      </c>
      <c r="B1243" s="38">
        <v>11377</v>
      </c>
      <c r="C1243" s="17"/>
      <c r="D1243" s="17"/>
      <c r="E1243" s="17"/>
      <c r="F1243" s="17"/>
    </row>
    <row r="1244" spans="1:6" ht="15.75" customHeight="1" x14ac:dyDescent="0.15">
      <c r="A1244" s="36" t="s">
        <v>161</v>
      </c>
      <c r="B1244" s="39">
        <v>730</v>
      </c>
      <c r="C1244" s="17"/>
      <c r="D1244" s="17"/>
      <c r="E1244" s="17"/>
      <c r="F1244" s="17"/>
    </row>
    <row r="1245" spans="1:6" ht="15.75" customHeight="1" x14ac:dyDescent="0.15">
      <c r="A1245" s="36" t="s">
        <v>162</v>
      </c>
      <c r="B1245" s="38">
        <v>1248</v>
      </c>
      <c r="C1245" s="17"/>
      <c r="D1245" s="17"/>
      <c r="E1245" s="17"/>
      <c r="F1245" s="17"/>
    </row>
    <row r="1246" spans="1:6" ht="15.75" customHeight="1" x14ac:dyDescent="0.15">
      <c r="A1246" s="36" t="s">
        <v>163</v>
      </c>
      <c r="B1246" s="39">
        <v>879</v>
      </c>
      <c r="C1246" s="17"/>
      <c r="D1246" s="17"/>
      <c r="E1246" s="17"/>
      <c r="F1246" s="17"/>
    </row>
    <row r="1247" spans="1:6" ht="15.75" customHeight="1" x14ac:dyDescent="0.15">
      <c r="A1247" s="36" t="s">
        <v>164</v>
      </c>
      <c r="B1247" s="38">
        <v>1097</v>
      </c>
      <c r="C1247" s="17"/>
      <c r="D1247" s="17"/>
      <c r="E1247" s="17"/>
      <c r="F1247" s="17"/>
    </row>
    <row r="1248" spans="1:6" ht="15.75" customHeight="1" x14ac:dyDescent="0.15">
      <c r="A1248" s="36" t="s">
        <v>165</v>
      </c>
      <c r="B1248" s="38">
        <v>1116</v>
      </c>
      <c r="C1248" s="17"/>
      <c r="D1248" s="17"/>
      <c r="E1248" s="17"/>
      <c r="F1248" s="17"/>
    </row>
    <row r="1249" spans="1:6" ht="15.75" customHeight="1" x14ac:dyDescent="0.15">
      <c r="A1249" s="36" t="s">
        <v>166</v>
      </c>
      <c r="B1249" s="39">
        <v>725</v>
      </c>
      <c r="C1249" s="17"/>
      <c r="D1249" s="17"/>
      <c r="E1249" s="17"/>
      <c r="F1249" s="17"/>
    </row>
    <row r="1250" spans="1:6" ht="15.75" customHeight="1" x14ac:dyDescent="0.15">
      <c r="A1250" s="36" t="s">
        <v>167</v>
      </c>
      <c r="B1250" s="39">
        <v>782</v>
      </c>
      <c r="C1250" s="17"/>
      <c r="D1250" s="17"/>
      <c r="E1250" s="17"/>
      <c r="F1250" s="17"/>
    </row>
    <row r="1251" spans="1:6" ht="15.75" customHeight="1" x14ac:dyDescent="0.15">
      <c r="A1251" s="36" t="s">
        <v>168</v>
      </c>
      <c r="B1251" s="39">
        <v>660</v>
      </c>
      <c r="C1251" s="17"/>
      <c r="D1251" s="17"/>
      <c r="E1251" s="17"/>
      <c r="F1251" s="17"/>
    </row>
    <row r="1252" spans="1:6" ht="15.75" customHeight="1" x14ac:dyDescent="0.15">
      <c r="A1252" s="36" t="s">
        <v>169</v>
      </c>
      <c r="B1252" s="39">
        <v>789</v>
      </c>
      <c r="C1252" s="17"/>
      <c r="D1252" s="17"/>
      <c r="E1252" s="17"/>
      <c r="F1252" s="17"/>
    </row>
    <row r="1253" spans="1:6" ht="15.75" customHeight="1" x14ac:dyDescent="0.15">
      <c r="A1253" s="36" t="s">
        <v>170</v>
      </c>
      <c r="B1253" s="39">
        <v>529</v>
      </c>
      <c r="C1253" s="17"/>
      <c r="D1253" s="17"/>
      <c r="E1253" s="17"/>
      <c r="F1253" s="17"/>
    </row>
    <row r="1254" spans="1:6" ht="15.75" customHeight="1" x14ac:dyDescent="0.15">
      <c r="A1254" s="36" t="s">
        <v>171</v>
      </c>
      <c r="B1254" s="39">
        <v>582</v>
      </c>
      <c r="C1254" s="17"/>
      <c r="D1254" s="17"/>
      <c r="E1254" s="17"/>
      <c r="F1254" s="17"/>
    </row>
    <row r="1255" spans="1:6" ht="15.75" customHeight="1" x14ac:dyDescent="0.15">
      <c r="A1255" s="36" t="s">
        <v>172</v>
      </c>
      <c r="B1255" s="39">
        <v>435</v>
      </c>
      <c r="C1255" s="17"/>
      <c r="D1255" s="17"/>
      <c r="E1255" s="17"/>
      <c r="F1255" s="17"/>
    </row>
    <row r="1256" spans="1:6" ht="15.75" customHeight="1" x14ac:dyDescent="0.15">
      <c r="A1256" s="36" t="s">
        <v>123</v>
      </c>
      <c r="B1256" s="39">
        <v>666</v>
      </c>
      <c r="C1256" s="17"/>
      <c r="D1256" s="17"/>
      <c r="E1256" s="17"/>
      <c r="F1256" s="17"/>
    </row>
    <row r="1257" spans="1:6" ht="15.75" customHeight="1" x14ac:dyDescent="0.15">
      <c r="A1257" s="36" t="s">
        <v>124</v>
      </c>
      <c r="B1257" s="39">
        <v>351</v>
      </c>
      <c r="C1257" s="17"/>
      <c r="D1257" s="17"/>
      <c r="E1257" s="17"/>
      <c r="F1257" s="17"/>
    </row>
    <row r="1258" spans="1:6" ht="15.75" customHeight="1" x14ac:dyDescent="0.15">
      <c r="A1258" s="36" t="s">
        <v>173</v>
      </c>
      <c r="B1258" s="39">
        <v>476</v>
      </c>
      <c r="C1258" s="17"/>
      <c r="D1258" s="17"/>
      <c r="E1258" s="17"/>
      <c r="F1258" s="17"/>
    </row>
    <row r="1259" spans="1:6" ht="15.75" customHeight="1" x14ac:dyDescent="0.15">
      <c r="A1259" s="36" t="s">
        <v>174</v>
      </c>
      <c r="B1259" s="39">
        <v>261</v>
      </c>
      <c r="C1259" s="17"/>
      <c r="D1259" s="17"/>
      <c r="E1259" s="17"/>
      <c r="F1259" s="17"/>
    </row>
    <row r="1260" spans="1:6" ht="15.75" customHeight="1" x14ac:dyDescent="0.15">
      <c r="A1260" s="36" t="s">
        <v>175</v>
      </c>
      <c r="B1260" s="39">
        <v>51</v>
      </c>
      <c r="C1260" s="17"/>
      <c r="D1260" s="17"/>
      <c r="E1260" s="17"/>
      <c r="F1260" s="17"/>
    </row>
    <row r="1261" spans="1:6" ht="15.75" customHeight="1" x14ac:dyDescent="0.15">
      <c r="A1261" s="36" t="s">
        <v>134</v>
      </c>
      <c r="B1261" s="40">
        <v>43132</v>
      </c>
      <c r="C1261" s="17"/>
      <c r="D1261" s="17"/>
      <c r="E1261" s="17"/>
      <c r="F1261" s="17"/>
    </row>
    <row r="1262" spans="1:6" ht="15.75" customHeight="1" x14ac:dyDescent="0.15">
      <c r="A1262" s="36"/>
      <c r="B1262" s="36"/>
      <c r="C1262" s="17"/>
      <c r="D1262" s="17"/>
      <c r="E1262" s="17"/>
      <c r="F1262" s="17"/>
    </row>
    <row r="1263" spans="1:6" ht="15.75" customHeight="1" x14ac:dyDescent="0.15">
      <c r="A1263" s="36" t="s">
        <v>83</v>
      </c>
      <c r="B1263" s="37"/>
      <c r="C1263" s="17"/>
      <c r="D1263" s="17"/>
      <c r="E1263" s="17"/>
      <c r="F1263" s="17"/>
    </row>
    <row r="1264" spans="1:6" ht="15.75" customHeight="1" x14ac:dyDescent="0.15">
      <c r="A1264" s="36" t="s">
        <v>160</v>
      </c>
      <c r="B1264" s="38">
        <v>17100</v>
      </c>
      <c r="C1264" s="17"/>
      <c r="D1264" s="17"/>
      <c r="E1264" s="17"/>
      <c r="F1264" s="17"/>
    </row>
    <row r="1265" spans="1:6" ht="15.75" customHeight="1" x14ac:dyDescent="0.15">
      <c r="A1265" s="36" t="s">
        <v>161</v>
      </c>
      <c r="B1265" s="38">
        <v>1403</v>
      </c>
      <c r="C1265" s="17"/>
      <c r="D1265" s="17"/>
      <c r="E1265" s="17"/>
      <c r="F1265" s="17"/>
    </row>
    <row r="1266" spans="1:6" ht="15.75" customHeight="1" x14ac:dyDescent="0.15">
      <c r="A1266" s="36" t="s">
        <v>162</v>
      </c>
      <c r="B1266" s="38">
        <v>2223</v>
      </c>
      <c r="C1266" s="17"/>
      <c r="D1266" s="17"/>
      <c r="E1266" s="17"/>
      <c r="F1266" s="17"/>
    </row>
    <row r="1267" spans="1:6" ht="15.75" customHeight="1" x14ac:dyDescent="0.15">
      <c r="A1267" s="36" t="s">
        <v>163</v>
      </c>
      <c r="B1267" s="38">
        <v>1628</v>
      </c>
      <c r="C1267" s="17"/>
      <c r="D1267" s="17"/>
      <c r="E1267" s="17"/>
      <c r="F1267" s="17"/>
    </row>
    <row r="1268" spans="1:6" ht="15.75" customHeight="1" x14ac:dyDescent="0.15">
      <c r="A1268" s="36" t="s">
        <v>164</v>
      </c>
      <c r="B1268" s="38">
        <v>1627</v>
      </c>
      <c r="C1268" s="17"/>
      <c r="D1268" s="17"/>
      <c r="E1268" s="17"/>
      <c r="F1268" s="17"/>
    </row>
    <row r="1269" spans="1:6" ht="15.75" customHeight="1" x14ac:dyDescent="0.15">
      <c r="A1269" s="36" t="s">
        <v>165</v>
      </c>
      <c r="B1269" s="38">
        <v>1524</v>
      </c>
      <c r="C1269" s="17"/>
      <c r="D1269" s="17"/>
      <c r="E1269" s="17"/>
      <c r="F1269" s="17"/>
    </row>
    <row r="1270" spans="1:6" ht="15.75" customHeight="1" x14ac:dyDescent="0.15">
      <c r="A1270" s="36" t="s">
        <v>166</v>
      </c>
      <c r="B1270" s="38">
        <v>1155</v>
      </c>
      <c r="C1270" s="17"/>
      <c r="D1270" s="17"/>
      <c r="E1270" s="17"/>
      <c r="F1270" s="17"/>
    </row>
    <row r="1271" spans="1:6" ht="15.75" customHeight="1" x14ac:dyDescent="0.15">
      <c r="A1271" s="36" t="s">
        <v>167</v>
      </c>
      <c r="B1271" s="38">
        <v>1237</v>
      </c>
      <c r="C1271" s="17"/>
      <c r="D1271" s="17"/>
      <c r="E1271" s="17"/>
      <c r="F1271" s="17"/>
    </row>
    <row r="1272" spans="1:6" ht="15.75" customHeight="1" x14ac:dyDescent="0.15">
      <c r="A1272" s="36" t="s">
        <v>168</v>
      </c>
      <c r="B1272" s="38">
        <v>1140</v>
      </c>
      <c r="C1272" s="17"/>
      <c r="D1272" s="17"/>
      <c r="E1272" s="17"/>
      <c r="F1272" s="17"/>
    </row>
    <row r="1273" spans="1:6" ht="15.75" customHeight="1" x14ac:dyDescent="0.15">
      <c r="A1273" s="36" t="s">
        <v>169</v>
      </c>
      <c r="B1273" s="38">
        <v>1051</v>
      </c>
      <c r="C1273" s="17"/>
      <c r="D1273" s="17"/>
      <c r="E1273" s="17"/>
      <c r="F1273" s="17"/>
    </row>
    <row r="1274" spans="1:6" ht="15.75" customHeight="1" x14ac:dyDescent="0.15">
      <c r="A1274" s="36" t="s">
        <v>170</v>
      </c>
      <c r="B1274" s="39">
        <v>760</v>
      </c>
      <c r="C1274" s="17"/>
      <c r="D1274" s="17"/>
      <c r="E1274" s="17"/>
      <c r="F1274" s="17"/>
    </row>
    <row r="1275" spans="1:6" ht="15.75" customHeight="1" x14ac:dyDescent="0.15">
      <c r="A1275" s="36" t="s">
        <v>171</v>
      </c>
      <c r="B1275" s="39">
        <v>715</v>
      </c>
      <c r="C1275" s="17"/>
      <c r="D1275" s="17"/>
      <c r="E1275" s="17"/>
      <c r="F1275" s="17"/>
    </row>
    <row r="1276" spans="1:6" ht="15.75" customHeight="1" x14ac:dyDescent="0.15">
      <c r="A1276" s="36" t="s">
        <v>172</v>
      </c>
      <c r="B1276" s="39">
        <v>508</v>
      </c>
      <c r="C1276" s="17"/>
      <c r="D1276" s="17"/>
      <c r="E1276" s="17"/>
      <c r="F1276" s="17"/>
    </row>
    <row r="1277" spans="1:6" ht="15.75" customHeight="1" x14ac:dyDescent="0.15">
      <c r="A1277" s="36" t="s">
        <v>123</v>
      </c>
      <c r="B1277" s="39">
        <v>893</v>
      </c>
      <c r="C1277" s="17"/>
      <c r="D1277" s="17"/>
      <c r="E1277" s="17"/>
      <c r="F1277" s="17"/>
    </row>
    <row r="1278" spans="1:6" ht="15.75" customHeight="1" x14ac:dyDescent="0.15">
      <c r="A1278" s="36" t="s">
        <v>124</v>
      </c>
      <c r="B1278" s="39">
        <v>451</v>
      </c>
      <c r="C1278" s="17"/>
      <c r="D1278" s="17"/>
      <c r="E1278" s="17"/>
      <c r="F1278" s="17"/>
    </row>
    <row r="1279" spans="1:6" ht="15.75" customHeight="1" x14ac:dyDescent="0.15">
      <c r="A1279" s="36" t="s">
        <v>173</v>
      </c>
      <c r="B1279" s="39">
        <v>499</v>
      </c>
      <c r="C1279" s="17"/>
      <c r="D1279" s="17"/>
      <c r="E1279" s="17"/>
      <c r="F1279" s="17"/>
    </row>
    <row r="1280" spans="1:6" ht="15.75" customHeight="1" x14ac:dyDescent="0.15">
      <c r="A1280" s="36" t="s">
        <v>174</v>
      </c>
      <c r="B1280" s="39">
        <v>253</v>
      </c>
      <c r="C1280" s="17"/>
      <c r="D1280" s="17"/>
      <c r="E1280" s="17"/>
      <c r="F1280" s="17"/>
    </row>
    <row r="1281" spans="1:6" ht="15.75" customHeight="1" x14ac:dyDescent="0.15">
      <c r="A1281" s="36" t="s">
        <v>175</v>
      </c>
      <c r="B1281" s="39">
        <v>33</v>
      </c>
      <c r="C1281" s="17"/>
      <c r="D1281" s="17"/>
      <c r="E1281" s="17"/>
      <c r="F1281" s="17"/>
    </row>
    <row r="1282" spans="1:6" ht="15.75" customHeight="1" x14ac:dyDescent="0.15">
      <c r="A1282" s="36" t="s">
        <v>134</v>
      </c>
      <c r="B1282" s="40">
        <v>37770</v>
      </c>
      <c r="C1282" s="17"/>
      <c r="D1282" s="17"/>
      <c r="E1282" s="17"/>
      <c r="F1282" s="17"/>
    </row>
    <row r="1283" spans="1:6" ht="15.75" customHeight="1" x14ac:dyDescent="0.15">
      <c r="A1283" s="36"/>
      <c r="B1283" s="36"/>
      <c r="C1283" s="17"/>
      <c r="D1283" s="17"/>
      <c r="E1283" s="17"/>
      <c r="F1283" s="17"/>
    </row>
    <row r="1284" spans="1:6" ht="15.75" customHeight="1" x14ac:dyDescent="0.15">
      <c r="A1284" s="36" t="s">
        <v>84</v>
      </c>
      <c r="B1284" s="37"/>
      <c r="C1284" s="17"/>
      <c r="D1284" s="17"/>
      <c r="E1284" s="17"/>
      <c r="F1284" s="17"/>
    </row>
    <row r="1285" spans="1:6" ht="15.75" customHeight="1" x14ac:dyDescent="0.15">
      <c r="A1285" s="36" t="s">
        <v>160</v>
      </c>
      <c r="B1285" s="38">
        <v>4833</v>
      </c>
      <c r="C1285" s="17"/>
      <c r="D1285" s="17"/>
      <c r="E1285" s="17"/>
      <c r="F1285" s="17"/>
    </row>
    <row r="1286" spans="1:6" ht="15.75" customHeight="1" x14ac:dyDescent="0.15">
      <c r="A1286" s="36" t="s">
        <v>161</v>
      </c>
      <c r="B1286" s="39">
        <v>126</v>
      </c>
      <c r="C1286" s="17"/>
      <c r="D1286" s="17"/>
      <c r="E1286" s="17"/>
      <c r="F1286" s="17"/>
    </row>
    <row r="1287" spans="1:6" ht="15.75" customHeight="1" x14ac:dyDescent="0.15">
      <c r="A1287" s="36" t="s">
        <v>162</v>
      </c>
      <c r="B1287" s="39">
        <v>304</v>
      </c>
      <c r="C1287" s="17"/>
      <c r="D1287" s="17"/>
      <c r="E1287" s="17"/>
      <c r="F1287" s="17"/>
    </row>
    <row r="1288" spans="1:6" ht="15.75" customHeight="1" x14ac:dyDescent="0.15">
      <c r="A1288" s="36" t="s">
        <v>163</v>
      </c>
      <c r="B1288" s="39">
        <v>283</v>
      </c>
      <c r="C1288" s="17"/>
      <c r="D1288" s="17"/>
      <c r="E1288" s="17"/>
      <c r="F1288" s="17"/>
    </row>
    <row r="1289" spans="1:6" ht="15.75" customHeight="1" x14ac:dyDescent="0.15">
      <c r="A1289" s="36" t="s">
        <v>164</v>
      </c>
      <c r="B1289" s="39">
        <v>319</v>
      </c>
      <c r="C1289" s="17"/>
      <c r="D1289" s="17"/>
      <c r="E1289" s="17"/>
      <c r="F1289" s="17"/>
    </row>
    <row r="1290" spans="1:6" ht="15.75" customHeight="1" x14ac:dyDescent="0.15">
      <c r="A1290" s="36" t="s">
        <v>165</v>
      </c>
      <c r="B1290" s="39">
        <v>358</v>
      </c>
      <c r="C1290" s="17"/>
      <c r="D1290" s="17"/>
      <c r="E1290" s="17"/>
      <c r="F1290" s="17"/>
    </row>
    <row r="1291" spans="1:6" ht="15.75" customHeight="1" x14ac:dyDescent="0.15">
      <c r="A1291" s="36" t="s">
        <v>166</v>
      </c>
      <c r="B1291" s="39">
        <v>315</v>
      </c>
      <c r="C1291" s="17"/>
      <c r="D1291" s="17"/>
      <c r="E1291" s="17"/>
      <c r="F1291" s="17"/>
    </row>
    <row r="1292" spans="1:6" ht="15.75" customHeight="1" x14ac:dyDescent="0.15">
      <c r="A1292" s="36" t="s">
        <v>167</v>
      </c>
      <c r="B1292" s="39">
        <v>334</v>
      </c>
      <c r="C1292" s="17"/>
      <c r="D1292" s="17"/>
      <c r="E1292" s="17"/>
      <c r="F1292" s="17"/>
    </row>
    <row r="1293" spans="1:6" ht="15.75" customHeight="1" x14ac:dyDescent="0.15">
      <c r="A1293" s="36" t="s">
        <v>168</v>
      </c>
      <c r="B1293" s="39">
        <v>324</v>
      </c>
      <c r="C1293" s="17"/>
      <c r="D1293" s="17"/>
      <c r="E1293" s="17"/>
      <c r="F1293" s="17"/>
    </row>
    <row r="1294" spans="1:6" ht="15.75" customHeight="1" x14ac:dyDescent="0.15">
      <c r="A1294" s="36" t="s">
        <v>169</v>
      </c>
      <c r="B1294" s="39">
        <v>386</v>
      </c>
      <c r="C1294" s="17"/>
      <c r="D1294" s="17"/>
      <c r="E1294" s="17"/>
      <c r="F1294" s="17"/>
    </row>
    <row r="1295" spans="1:6" ht="15.75" customHeight="1" x14ac:dyDescent="0.15">
      <c r="A1295" s="36" t="s">
        <v>170</v>
      </c>
      <c r="B1295" s="39">
        <v>227</v>
      </c>
      <c r="C1295" s="17"/>
      <c r="D1295" s="17"/>
      <c r="E1295" s="17"/>
      <c r="F1295" s="17"/>
    </row>
    <row r="1296" spans="1:6" ht="15.75" customHeight="1" x14ac:dyDescent="0.15">
      <c r="A1296" s="36" t="s">
        <v>171</v>
      </c>
      <c r="B1296" s="39">
        <v>390</v>
      </c>
      <c r="C1296" s="17"/>
      <c r="D1296" s="17"/>
      <c r="E1296" s="17"/>
      <c r="F1296" s="17"/>
    </row>
    <row r="1297" spans="1:6" ht="15.75" customHeight="1" x14ac:dyDescent="0.15">
      <c r="A1297" s="36" t="s">
        <v>172</v>
      </c>
      <c r="B1297" s="39">
        <v>215</v>
      </c>
      <c r="C1297" s="17"/>
      <c r="D1297" s="17"/>
      <c r="E1297" s="17"/>
      <c r="F1297" s="17"/>
    </row>
    <row r="1298" spans="1:6" ht="15.75" customHeight="1" x14ac:dyDescent="0.15">
      <c r="A1298" s="36" t="s">
        <v>123</v>
      </c>
      <c r="B1298" s="39">
        <v>422</v>
      </c>
      <c r="C1298" s="17"/>
      <c r="D1298" s="17"/>
      <c r="E1298" s="17"/>
      <c r="F1298" s="17"/>
    </row>
    <row r="1299" spans="1:6" ht="15.75" customHeight="1" x14ac:dyDescent="0.15">
      <c r="A1299" s="36" t="s">
        <v>124</v>
      </c>
      <c r="B1299" s="39">
        <v>351</v>
      </c>
      <c r="C1299" s="17"/>
      <c r="D1299" s="17"/>
      <c r="E1299" s="17"/>
      <c r="F1299" s="17"/>
    </row>
    <row r="1300" spans="1:6" ht="15.75" customHeight="1" x14ac:dyDescent="0.15">
      <c r="A1300" s="36" t="s">
        <v>173</v>
      </c>
      <c r="B1300" s="39">
        <v>274</v>
      </c>
      <c r="C1300" s="17"/>
      <c r="D1300" s="17"/>
      <c r="E1300" s="17"/>
      <c r="F1300" s="17"/>
    </row>
    <row r="1301" spans="1:6" ht="15.75" customHeight="1" x14ac:dyDescent="0.15">
      <c r="A1301" s="36" t="s">
        <v>174</v>
      </c>
      <c r="B1301" s="39">
        <v>191</v>
      </c>
      <c r="C1301" s="17"/>
      <c r="D1301" s="17"/>
      <c r="E1301" s="17"/>
      <c r="F1301" s="17"/>
    </row>
    <row r="1302" spans="1:6" ht="15.75" customHeight="1" x14ac:dyDescent="0.15">
      <c r="A1302" s="36" t="s">
        <v>175</v>
      </c>
      <c r="B1302" s="39">
        <v>14</v>
      </c>
      <c r="C1302" s="17"/>
      <c r="D1302" s="17"/>
      <c r="E1302" s="17"/>
      <c r="F1302" s="17"/>
    </row>
    <row r="1303" spans="1:6" ht="15.75" customHeight="1" x14ac:dyDescent="0.15">
      <c r="A1303" s="36" t="s">
        <v>134</v>
      </c>
      <c r="B1303" s="40">
        <v>59974</v>
      </c>
      <c r="C1303" s="17"/>
      <c r="D1303" s="17"/>
      <c r="E1303" s="17"/>
      <c r="F1303" s="17"/>
    </row>
    <row r="1304" spans="1:6" ht="15.75" customHeight="1" x14ac:dyDescent="0.15">
      <c r="A1304" s="36"/>
      <c r="B1304" s="36"/>
      <c r="C1304" s="17"/>
      <c r="D1304" s="17"/>
      <c r="E1304" s="17"/>
      <c r="F1304" s="17"/>
    </row>
    <row r="1305" spans="1:6" ht="15.75" customHeight="1" x14ac:dyDescent="0.15">
      <c r="A1305" s="36" t="s">
        <v>85</v>
      </c>
      <c r="B1305" s="37"/>
      <c r="C1305" s="17"/>
      <c r="D1305" s="17"/>
      <c r="E1305" s="17"/>
      <c r="F1305" s="17"/>
    </row>
    <row r="1306" spans="1:6" ht="15.75" customHeight="1" x14ac:dyDescent="0.15">
      <c r="A1306" s="36" t="s">
        <v>160</v>
      </c>
      <c r="B1306" s="38">
        <v>9340</v>
      </c>
      <c r="C1306" s="17"/>
      <c r="D1306" s="17"/>
      <c r="E1306" s="17"/>
      <c r="F1306" s="17"/>
    </row>
    <row r="1307" spans="1:6" ht="15.75" customHeight="1" x14ac:dyDescent="0.15">
      <c r="A1307" s="36" t="s">
        <v>161</v>
      </c>
      <c r="B1307" s="39">
        <v>332</v>
      </c>
      <c r="C1307" s="17"/>
      <c r="D1307" s="17"/>
      <c r="E1307" s="17"/>
      <c r="F1307" s="17"/>
    </row>
    <row r="1308" spans="1:6" ht="15.75" customHeight="1" x14ac:dyDescent="0.15">
      <c r="A1308" s="36" t="s">
        <v>162</v>
      </c>
      <c r="B1308" s="39">
        <v>871</v>
      </c>
      <c r="C1308" s="17"/>
      <c r="D1308" s="17"/>
      <c r="E1308" s="17"/>
      <c r="F1308" s="17"/>
    </row>
    <row r="1309" spans="1:6" ht="15.75" customHeight="1" x14ac:dyDescent="0.15">
      <c r="A1309" s="36" t="s">
        <v>163</v>
      </c>
      <c r="B1309" s="39">
        <v>734</v>
      </c>
      <c r="C1309" s="17"/>
      <c r="D1309" s="17"/>
      <c r="E1309" s="17"/>
      <c r="F1309" s="17"/>
    </row>
    <row r="1310" spans="1:6" ht="15.75" customHeight="1" x14ac:dyDescent="0.15">
      <c r="A1310" s="36" t="s">
        <v>164</v>
      </c>
      <c r="B1310" s="39">
        <v>681</v>
      </c>
      <c r="C1310" s="17"/>
      <c r="D1310" s="17"/>
      <c r="E1310" s="17"/>
      <c r="F1310" s="17"/>
    </row>
    <row r="1311" spans="1:6" ht="15.75" customHeight="1" x14ac:dyDescent="0.15">
      <c r="A1311" s="36" t="s">
        <v>165</v>
      </c>
      <c r="B1311" s="39">
        <v>708</v>
      </c>
      <c r="C1311" s="17"/>
      <c r="D1311" s="17"/>
      <c r="E1311" s="17"/>
      <c r="F1311" s="17"/>
    </row>
    <row r="1312" spans="1:6" ht="15.75" customHeight="1" x14ac:dyDescent="0.15">
      <c r="A1312" s="36" t="s">
        <v>166</v>
      </c>
      <c r="B1312" s="39">
        <v>572</v>
      </c>
      <c r="C1312" s="17"/>
      <c r="D1312" s="17"/>
      <c r="E1312" s="17"/>
      <c r="F1312" s="17"/>
    </row>
    <row r="1313" spans="1:6" ht="15.75" customHeight="1" x14ac:dyDescent="0.15">
      <c r="A1313" s="36" t="s">
        <v>167</v>
      </c>
      <c r="B1313" s="39">
        <v>603</v>
      </c>
      <c r="C1313" s="17"/>
      <c r="D1313" s="17"/>
      <c r="E1313" s="17"/>
      <c r="F1313" s="17"/>
    </row>
    <row r="1314" spans="1:6" ht="15.75" customHeight="1" x14ac:dyDescent="0.15">
      <c r="A1314" s="36" t="s">
        <v>168</v>
      </c>
      <c r="B1314" s="39">
        <v>675</v>
      </c>
      <c r="C1314" s="17"/>
      <c r="D1314" s="17"/>
      <c r="E1314" s="17"/>
      <c r="F1314" s="17"/>
    </row>
    <row r="1315" spans="1:6" ht="15.75" customHeight="1" x14ac:dyDescent="0.15">
      <c r="A1315" s="36" t="s">
        <v>169</v>
      </c>
      <c r="B1315" s="39">
        <v>696</v>
      </c>
      <c r="C1315" s="17"/>
      <c r="D1315" s="17"/>
      <c r="E1315" s="17"/>
      <c r="F1315" s="17"/>
    </row>
    <row r="1316" spans="1:6" ht="15.75" customHeight="1" x14ac:dyDescent="0.15">
      <c r="A1316" s="36" t="s">
        <v>170</v>
      </c>
      <c r="B1316" s="39">
        <v>621</v>
      </c>
      <c r="C1316" s="17"/>
      <c r="D1316" s="17"/>
      <c r="E1316" s="17"/>
      <c r="F1316" s="17"/>
    </row>
    <row r="1317" spans="1:6" ht="15.75" customHeight="1" x14ac:dyDescent="0.15">
      <c r="A1317" s="36" t="s">
        <v>171</v>
      </c>
      <c r="B1317" s="39">
        <v>598</v>
      </c>
      <c r="C1317" s="17"/>
      <c r="D1317" s="17"/>
      <c r="E1317" s="17"/>
      <c r="F1317" s="17"/>
    </row>
    <row r="1318" spans="1:6" ht="15.75" customHeight="1" x14ac:dyDescent="0.15">
      <c r="A1318" s="36" t="s">
        <v>172</v>
      </c>
      <c r="B1318" s="39">
        <v>420</v>
      </c>
      <c r="C1318" s="17"/>
      <c r="D1318" s="17"/>
      <c r="E1318" s="17"/>
      <c r="F1318" s="17"/>
    </row>
    <row r="1319" spans="1:6" ht="15.75" customHeight="1" x14ac:dyDescent="0.15">
      <c r="A1319" s="36" t="s">
        <v>123</v>
      </c>
      <c r="B1319" s="39">
        <v>763</v>
      </c>
      <c r="C1319" s="17"/>
      <c r="D1319" s="17"/>
      <c r="E1319" s="17"/>
      <c r="F1319" s="17"/>
    </row>
    <row r="1320" spans="1:6" ht="15.75" customHeight="1" x14ac:dyDescent="0.15">
      <c r="A1320" s="36" t="s">
        <v>124</v>
      </c>
      <c r="B1320" s="39">
        <v>365</v>
      </c>
      <c r="C1320" s="17"/>
      <c r="D1320" s="17"/>
      <c r="E1320" s="17"/>
      <c r="F1320" s="17"/>
    </row>
    <row r="1321" spans="1:6" ht="15.75" customHeight="1" x14ac:dyDescent="0.15">
      <c r="A1321" s="36" t="s">
        <v>173</v>
      </c>
      <c r="B1321" s="39">
        <v>431</v>
      </c>
      <c r="C1321" s="17"/>
      <c r="D1321" s="17"/>
      <c r="E1321" s="17"/>
      <c r="F1321" s="17"/>
    </row>
    <row r="1322" spans="1:6" ht="15.75" customHeight="1" x14ac:dyDescent="0.15">
      <c r="A1322" s="36" t="s">
        <v>174</v>
      </c>
      <c r="B1322" s="39">
        <v>240</v>
      </c>
      <c r="C1322" s="17"/>
      <c r="D1322" s="17"/>
      <c r="E1322" s="17"/>
      <c r="F1322" s="17"/>
    </row>
    <row r="1323" spans="1:6" ht="15.75" customHeight="1" x14ac:dyDescent="0.15">
      <c r="A1323" s="36" t="s">
        <v>175</v>
      </c>
      <c r="B1323" s="39">
        <v>30</v>
      </c>
      <c r="C1323" s="17"/>
      <c r="D1323" s="17"/>
      <c r="E1323" s="17"/>
      <c r="F1323" s="17"/>
    </row>
    <row r="1324" spans="1:6" ht="15.75" customHeight="1" x14ac:dyDescent="0.15">
      <c r="A1324" s="36" t="s">
        <v>134</v>
      </c>
      <c r="B1324" s="40">
        <v>53427</v>
      </c>
      <c r="C1324" s="17"/>
      <c r="D1324" s="17"/>
      <c r="E1324" s="17"/>
      <c r="F1324" s="17"/>
    </row>
    <row r="1325" spans="1:6" ht="15.75" customHeight="1" x14ac:dyDescent="0.15">
      <c r="A1325" s="36"/>
      <c r="B1325" s="36"/>
      <c r="C1325" s="17"/>
      <c r="D1325" s="17"/>
      <c r="E1325" s="17"/>
      <c r="F1325" s="17"/>
    </row>
    <row r="1326" spans="1:6" ht="15.75" customHeight="1" x14ac:dyDescent="0.15">
      <c r="A1326" s="36" t="s">
        <v>86</v>
      </c>
      <c r="B1326" s="37"/>
      <c r="C1326" s="17"/>
      <c r="D1326" s="17"/>
      <c r="E1326" s="17"/>
      <c r="F1326" s="17"/>
    </row>
    <row r="1327" spans="1:6" ht="15.75" customHeight="1" x14ac:dyDescent="0.15">
      <c r="A1327" s="36" t="s">
        <v>160</v>
      </c>
      <c r="B1327" s="38">
        <v>8067</v>
      </c>
      <c r="C1327" s="17"/>
      <c r="D1327" s="17"/>
      <c r="E1327" s="17"/>
      <c r="F1327" s="17"/>
    </row>
    <row r="1328" spans="1:6" ht="15.75" customHeight="1" x14ac:dyDescent="0.15">
      <c r="A1328" s="36" t="s">
        <v>161</v>
      </c>
      <c r="B1328" s="39">
        <v>218</v>
      </c>
      <c r="C1328" s="17"/>
      <c r="D1328" s="17"/>
      <c r="E1328" s="17"/>
      <c r="F1328" s="17"/>
    </row>
    <row r="1329" spans="1:6" ht="15.75" customHeight="1" x14ac:dyDescent="0.15">
      <c r="A1329" s="36" t="s">
        <v>162</v>
      </c>
      <c r="B1329" s="39">
        <v>373</v>
      </c>
      <c r="C1329" s="17"/>
      <c r="D1329" s="17"/>
      <c r="E1329" s="17"/>
      <c r="F1329" s="17"/>
    </row>
    <row r="1330" spans="1:6" ht="15.75" customHeight="1" x14ac:dyDescent="0.15">
      <c r="A1330" s="36" t="s">
        <v>163</v>
      </c>
      <c r="B1330" s="39">
        <v>388</v>
      </c>
      <c r="C1330" s="17"/>
      <c r="D1330" s="17"/>
      <c r="E1330" s="17"/>
      <c r="F1330" s="17"/>
    </row>
    <row r="1331" spans="1:6" ht="15.75" customHeight="1" x14ac:dyDescent="0.15">
      <c r="A1331" s="36" t="s">
        <v>164</v>
      </c>
      <c r="B1331" s="39">
        <v>394</v>
      </c>
      <c r="C1331" s="17"/>
      <c r="D1331" s="17"/>
      <c r="E1331" s="17"/>
      <c r="F1331" s="17"/>
    </row>
    <row r="1332" spans="1:6" ht="15.75" customHeight="1" x14ac:dyDescent="0.15">
      <c r="A1332" s="36" t="s">
        <v>165</v>
      </c>
      <c r="B1332" s="39">
        <v>432</v>
      </c>
      <c r="C1332" s="17"/>
      <c r="D1332" s="17"/>
      <c r="E1332" s="17"/>
      <c r="F1332" s="17"/>
    </row>
    <row r="1333" spans="1:6" ht="15.75" customHeight="1" x14ac:dyDescent="0.15">
      <c r="A1333" s="36" t="s">
        <v>166</v>
      </c>
      <c r="B1333" s="39">
        <v>500</v>
      </c>
      <c r="C1333" s="17"/>
      <c r="D1333" s="17"/>
      <c r="E1333" s="17"/>
      <c r="F1333" s="17"/>
    </row>
    <row r="1334" spans="1:6" ht="15.75" customHeight="1" x14ac:dyDescent="0.15">
      <c r="A1334" s="36" t="s">
        <v>167</v>
      </c>
      <c r="B1334" s="39">
        <v>574</v>
      </c>
      <c r="C1334" s="17"/>
      <c r="D1334" s="17"/>
      <c r="E1334" s="17"/>
      <c r="F1334" s="17"/>
    </row>
    <row r="1335" spans="1:6" ht="15.75" customHeight="1" x14ac:dyDescent="0.15">
      <c r="A1335" s="36" t="s">
        <v>168</v>
      </c>
      <c r="B1335" s="39">
        <v>564</v>
      </c>
      <c r="C1335" s="17"/>
      <c r="D1335" s="17"/>
      <c r="E1335" s="17"/>
      <c r="F1335" s="17"/>
    </row>
    <row r="1336" spans="1:6" ht="15.75" customHeight="1" x14ac:dyDescent="0.15">
      <c r="A1336" s="36" t="s">
        <v>169</v>
      </c>
      <c r="B1336" s="39">
        <v>736</v>
      </c>
      <c r="C1336" s="17"/>
      <c r="D1336" s="17"/>
      <c r="E1336" s="17"/>
      <c r="F1336" s="17"/>
    </row>
    <row r="1337" spans="1:6" ht="15.75" customHeight="1" x14ac:dyDescent="0.15">
      <c r="A1337" s="36" t="s">
        <v>170</v>
      </c>
      <c r="B1337" s="39">
        <v>585</v>
      </c>
      <c r="C1337" s="17"/>
      <c r="D1337" s="17"/>
      <c r="E1337" s="17"/>
      <c r="F1337" s="17"/>
    </row>
    <row r="1338" spans="1:6" ht="15.75" customHeight="1" x14ac:dyDescent="0.15">
      <c r="A1338" s="36" t="s">
        <v>171</v>
      </c>
      <c r="B1338" s="39">
        <v>607</v>
      </c>
      <c r="C1338" s="17"/>
      <c r="D1338" s="17"/>
      <c r="E1338" s="17"/>
      <c r="F1338" s="17"/>
    </row>
    <row r="1339" spans="1:6" ht="15.75" customHeight="1" x14ac:dyDescent="0.15">
      <c r="A1339" s="36" t="s">
        <v>172</v>
      </c>
      <c r="B1339" s="39">
        <v>459</v>
      </c>
      <c r="C1339" s="17"/>
      <c r="D1339" s="17"/>
      <c r="E1339" s="17"/>
      <c r="F1339" s="17"/>
    </row>
    <row r="1340" spans="1:6" ht="15.75" customHeight="1" x14ac:dyDescent="0.15">
      <c r="A1340" s="36" t="s">
        <v>123</v>
      </c>
      <c r="B1340" s="39">
        <v>911</v>
      </c>
      <c r="C1340" s="17"/>
      <c r="D1340" s="17"/>
      <c r="E1340" s="17"/>
      <c r="F1340" s="17"/>
    </row>
    <row r="1341" spans="1:6" ht="15.75" customHeight="1" x14ac:dyDescent="0.15">
      <c r="A1341" s="36" t="s">
        <v>124</v>
      </c>
      <c r="B1341" s="39">
        <v>484</v>
      </c>
      <c r="C1341" s="17"/>
      <c r="D1341" s="17"/>
      <c r="E1341" s="17"/>
      <c r="F1341" s="17"/>
    </row>
    <row r="1342" spans="1:6" ht="15.75" customHeight="1" x14ac:dyDescent="0.15">
      <c r="A1342" s="36" t="s">
        <v>173</v>
      </c>
      <c r="B1342" s="39">
        <v>455</v>
      </c>
      <c r="C1342" s="17"/>
      <c r="D1342" s="17"/>
      <c r="E1342" s="17"/>
      <c r="F1342" s="17"/>
    </row>
    <row r="1343" spans="1:6" ht="15.75" customHeight="1" x14ac:dyDescent="0.15">
      <c r="A1343" s="36" t="s">
        <v>174</v>
      </c>
      <c r="B1343" s="39">
        <v>329</v>
      </c>
      <c r="C1343" s="17"/>
      <c r="D1343" s="17"/>
      <c r="E1343" s="17"/>
      <c r="F1343" s="17"/>
    </row>
    <row r="1344" spans="1:6" ht="15.75" customHeight="1" x14ac:dyDescent="0.15">
      <c r="A1344" s="36" t="s">
        <v>175</v>
      </c>
      <c r="B1344" s="39">
        <v>58</v>
      </c>
      <c r="C1344" s="17"/>
      <c r="D1344" s="17"/>
      <c r="E1344" s="17"/>
      <c r="F1344" s="17"/>
    </row>
    <row r="1345" spans="1:6" ht="15.75" customHeight="1" x14ac:dyDescent="0.15">
      <c r="A1345" s="36" t="s">
        <v>134</v>
      </c>
      <c r="B1345" s="40">
        <v>64864</v>
      </c>
      <c r="C1345" s="17"/>
      <c r="D1345" s="17"/>
      <c r="E1345" s="17"/>
      <c r="F1345" s="17"/>
    </row>
    <row r="1346" spans="1:6" ht="15.75" customHeight="1" x14ac:dyDescent="0.15">
      <c r="A1346" s="36"/>
      <c r="B1346" s="36"/>
      <c r="C1346" s="17"/>
      <c r="D1346" s="17"/>
      <c r="E1346" s="17"/>
      <c r="F1346" s="17"/>
    </row>
    <row r="1347" spans="1:6" ht="15.75" customHeight="1" x14ac:dyDescent="0.15">
      <c r="A1347" s="36" t="s">
        <v>87</v>
      </c>
      <c r="B1347" s="37"/>
      <c r="C1347" s="17"/>
      <c r="D1347" s="17"/>
      <c r="E1347" s="17"/>
      <c r="F1347" s="17"/>
    </row>
    <row r="1348" spans="1:6" ht="15.75" customHeight="1" x14ac:dyDescent="0.15">
      <c r="A1348" s="36" t="s">
        <v>160</v>
      </c>
      <c r="B1348" s="38">
        <v>8989</v>
      </c>
      <c r="C1348" s="17"/>
      <c r="D1348" s="17"/>
      <c r="E1348" s="17"/>
      <c r="F1348" s="17"/>
    </row>
    <row r="1349" spans="1:6" ht="15.75" customHeight="1" x14ac:dyDescent="0.15">
      <c r="A1349" s="36" t="s">
        <v>161</v>
      </c>
      <c r="B1349" s="39">
        <v>232</v>
      </c>
      <c r="C1349" s="17"/>
      <c r="D1349" s="17"/>
      <c r="E1349" s="17"/>
      <c r="F1349" s="17"/>
    </row>
    <row r="1350" spans="1:6" ht="15.75" customHeight="1" x14ac:dyDescent="0.15">
      <c r="A1350" s="36" t="s">
        <v>162</v>
      </c>
      <c r="B1350" s="39">
        <v>512</v>
      </c>
      <c r="C1350" s="17"/>
      <c r="D1350" s="17"/>
      <c r="E1350" s="17"/>
      <c r="F1350" s="17"/>
    </row>
    <row r="1351" spans="1:6" ht="15.75" customHeight="1" x14ac:dyDescent="0.15">
      <c r="A1351" s="36" t="s">
        <v>163</v>
      </c>
      <c r="B1351" s="39">
        <v>462</v>
      </c>
      <c r="C1351" s="17"/>
      <c r="D1351" s="17"/>
      <c r="E1351" s="17"/>
      <c r="F1351" s="17"/>
    </row>
    <row r="1352" spans="1:6" ht="15.75" customHeight="1" x14ac:dyDescent="0.15">
      <c r="A1352" s="36" t="s">
        <v>164</v>
      </c>
      <c r="B1352" s="39">
        <v>555</v>
      </c>
      <c r="C1352" s="17"/>
      <c r="D1352" s="17"/>
      <c r="E1352" s="17"/>
      <c r="F1352" s="17"/>
    </row>
    <row r="1353" spans="1:6" ht="15.75" customHeight="1" x14ac:dyDescent="0.15">
      <c r="A1353" s="36" t="s">
        <v>165</v>
      </c>
      <c r="B1353" s="39">
        <v>582</v>
      </c>
      <c r="C1353" s="17"/>
      <c r="D1353" s="17"/>
      <c r="E1353" s="17"/>
      <c r="F1353" s="17"/>
    </row>
    <row r="1354" spans="1:6" ht="15.75" customHeight="1" x14ac:dyDescent="0.15">
      <c r="A1354" s="36" t="s">
        <v>166</v>
      </c>
      <c r="B1354" s="39">
        <v>473</v>
      </c>
      <c r="C1354" s="17"/>
      <c r="D1354" s="17"/>
      <c r="E1354" s="17"/>
      <c r="F1354" s="17"/>
    </row>
    <row r="1355" spans="1:6" ht="15.75" customHeight="1" x14ac:dyDescent="0.15">
      <c r="A1355" s="36" t="s">
        <v>167</v>
      </c>
      <c r="B1355" s="39">
        <v>662</v>
      </c>
      <c r="C1355" s="17"/>
      <c r="D1355" s="17"/>
      <c r="E1355" s="17"/>
      <c r="F1355" s="17"/>
    </row>
    <row r="1356" spans="1:6" ht="15.75" customHeight="1" x14ac:dyDescent="0.15">
      <c r="A1356" s="36" t="s">
        <v>168</v>
      </c>
      <c r="B1356" s="39">
        <v>505</v>
      </c>
      <c r="C1356" s="17"/>
      <c r="D1356" s="17"/>
      <c r="E1356" s="17"/>
      <c r="F1356" s="17"/>
    </row>
    <row r="1357" spans="1:6" ht="15.75" customHeight="1" x14ac:dyDescent="0.15">
      <c r="A1357" s="36" t="s">
        <v>169</v>
      </c>
      <c r="B1357" s="39">
        <v>590</v>
      </c>
      <c r="C1357" s="17"/>
      <c r="D1357" s="17"/>
      <c r="E1357" s="17"/>
      <c r="F1357" s="17"/>
    </row>
    <row r="1358" spans="1:6" ht="15.75" customHeight="1" x14ac:dyDescent="0.15">
      <c r="A1358" s="36" t="s">
        <v>170</v>
      </c>
      <c r="B1358" s="39">
        <v>535</v>
      </c>
      <c r="C1358" s="17"/>
      <c r="D1358" s="17"/>
      <c r="E1358" s="17"/>
      <c r="F1358" s="17"/>
    </row>
    <row r="1359" spans="1:6" ht="15.75" customHeight="1" x14ac:dyDescent="0.15">
      <c r="A1359" s="36" t="s">
        <v>171</v>
      </c>
      <c r="B1359" s="39">
        <v>705</v>
      </c>
      <c r="C1359" s="17"/>
      <c r="D1359" s="17"/>
      <c r="E1359" s="17"/>
      <c r="F1359" s="17"/>
    </row>
    <row r="1360" spans="1:6" ht="15.75" customHeight="1" x14ac:dyDescent="0.15">
      <c r="A1360" s="36" t="s">
        <v>172</v>
      </c>
      <c r="B1360" s="39">
        <v>587</v>
      </c>
      <c r="C1360" s="17"/>
      <c r="D1360" s="17"/>
      <c r="E1360" s="17"/>
      <c r="F1360" s="17"/>
    </row>
    <row r="1361" spans="1:6" ht="15.75" customHeight="1" x14ac:dyDescent="0.15">
      <c r="A1361" s="36" t="s">
        <v>123</v>
      </c>
      <c r="B1361" s="39">
        <v>751</v>
      </c>
      <c r="C1361" s="17"/>
      <c r="D1361" s="17"/>
      <c r="E1361" s="17"/>
      <c r="F1361" s="17"/>
    </row>
    <row r="1362" spans="1:6" ht="15.75" customHeight="1" x14ac:dyDescent="0.15">
      <c r="A1362" s="36" t="s">
        <v>124</v>
      </c>
      <c r="B1362" s="39">
        <v>572</v>
      </c>
      <c r="C1362" s="17"/>
      <c r="D1362" s="17"/>
      <c r="E1362" s="17"/>
      <c r="F1362" s="17"/>
    </row>
    <row r="1363" spans="1:6" ht="15.75" customHeight="1" x14ac:dyDescent="0.15">
      <c r="A1363" s="36" t="s">
        <v>173</v>
      </c>
      <c r="B1363" s="39">
        <v>720</v>
      </c>
      <c r="C1363" s="17"/>
      <c r="D1363" s="17"/>
      <c r="E1363" s="17"/>
      <c r="F1363" s="17"/>
    </row>
    <row r="1364" spans="1:6" ht="15.75" customHeight="1" x14ac:dyDescent="0.15">
      <c r="A1364" s="36" t="s">
        <v>174</v>
      </c>
      <c r="B1364" s="39">
        <v>491</v>
      </c>
      <c r="C1364" s="17"/>
      <c r="D1364" s="17"/>
      <c r="E1364" s="17"/>
      <c r="F1364" s="17"/>
    </row>
    <row r="1365" spans="1:6" ht="15.75" customHeight="1" x14ac:dyDescent="0.15">
      <c r="A1365" s="36" t="s">
        <v>175</v>
      </c>
      <c r="B1365" s="39">
        <v>55</v>
      </c>
      <c r="C1365" s="17"/>
      <c r="D1365" s="17"/>
      <c r="E1365" s="17"/>
      <c r="F1365" s="17"/>
    </row>
    <row r="1366" spans="1:6" ht="15.75" customHeight="1" x14ac:dyDescent="0.15">
      <c r="A1366" s="36" t="s">
        <v>134</v>
      </c>
      <c r="B1366" s="40">
        <v>65338</v>
      </c>
      <c r="C1366" s="17"/>
      <c r="D1366" s="17"/>
      <c r="E1366" s="17"/>
      <c r="F1366" s="17"/>
    </row>
    <row r="1367" spans="1:6" ht="15.75" customHeight="1" x14ac:dyDescent="0.15">
      <c r="A1367" s="36"/>
      <c r="B1367" s="36"/>
      <c r="C1367" s="17"/>
      <c r="D1367" s="17"/>
      <c r="E1367" s="17"/>
      <c r="F1367" s="17"/>
    </row>
    <row r="1368" spans="1:6" ht="15.75" customHeight="1" x14ac:dyDescent="0.15">
      <c r="A1368" s="36" t="s">
        <v>88</v>
      </c>
      <c r="B1368" s="37"/>
      <c r="C1368" s="17"/>
      <c r="D1368" s="17"/>
      <c r="E1368" s="17"/>
      <c r="F1368" s="17"/>
    </row>
    <row r="1369" spans="1:6" ht="15.75" customHeight="1" x14ac:dyDescent="0.15">
      <c r="A1369" s="36" t="s">
        <v>160</v>
      </c>
      <c r="B1369" s="38">
        <v>17600</v>
      </c>
      <c r="C1369" s="17"/>
      <c r="D1369" s="17"/>
      <c r="E1369" s="17"/>
      <c r="F1369" s="17"/>
    </row>
    <row r="1370" spans="1:6" ht="15.75" customHeight="1" x14ac:dyDescent="0.15">
      <c r="A1370" s="36" t="s">
        <v>161</v>
      </c>
      <c r="B1370" s="39">
        <v>783</v>
      </c>
      <c r="C1370" s="17"/>
      <c r="D1370" s="17"/>
      <c r="E1370" s="17"/>
      <c r="F1370" s="17"/>
    </row>
    <row r="1371" spans="1:6" ht="15.75" customHeight="1" x14ac:dyDescent="0.15">
      <c r="A1371" s="36" t="s">
        <v>162</v>
      </c>
      <c r="B1371" s="38">
        <v>1528</v>
      </c>
      <c r="C1371" s="17"/>
      <c r="D1371" s="17"/>
      <c r="E1371" s="17"/>
      <c r="F1371" s="17"/>
    </row>
    <row r="1372" spans="1:6" ht="15.75" customHeight="1" x14ac:dyDescent="0.15">
      <c r="A1372" s="36" t="s">
        <v>163</v>
      </c>
      <c r="B1372" s="38">
        <v>1656</v>
      </c>
      <c r="C1372" s="17"/>
      <c r="D1372" s="17"/>
      <c r="E1372" s="17"/>
      <c r="F1372" s="17"/>
    </row>
    <row r="1373" spans="1:6" ht="15.75" customHeight="1" x14ac:dyDescent="0.15">
      <c r="A1373" s="36" t="s">
        <v>164</v>
      </c>
      <c r="B1373" s="38">
        <v>1295</v>
      </c>
      <c r="C1373" s="17"/>
      <c r="D1373" s="17"/>
      <c r="E1373" s="17"/>
      <c r="F1373" s="17"/>
    </row>
    <row r="1374" spans="1:6" ht="15.75" customHeight="1" x14ac:dyDescent="0.15">
      <c r="A1374" s="36" t="s">
        <v>165</v>
      </c>
      <c r="B1374" s="38">
        <v>1256</v>
      </c>
      <c r="C1374" s="17"/>
      <c r="D1374" s="17"/>
      <c r="E1374" s="17"/>
      <c r="F1374" s="17"/>
    </row>
    <row r="1375" spans="1:6" ht="15.75" customHeight="1" x14ac:dyDescent="0.15">
      <c r="A1375" s="36" t="s">
        <v>166</v>
      </c>
      <c r="B1375" s="38">
        <v>1223</v>
      </c>
      <c r="C1375" s="17"/>
      <c r="D1375" s="17"/>
      <c r="E1375" s="17"/>
      <c r="F1375" s="17"/>
    </row>
    <row r="1376" spans="1:6" ht="15.75" customHeight="1" x14ac:dyDescent="0.15">
      <c r="A1376" s="36" t="s">
        <v>167</v>
      </c>
      <c r="B1376" s="38">
        <v>1264</v>
      </c>
      <c r="C1376" s="17"/>
      <c r="D1376" s="17"/>
      <c r="E1376" s="17"/>
      <c r="F1376" s="17"/>
    </row>
    <row r="1377" spans="1:6" ht="15.75" customHeight="1" x14ac:dyDescent="0.15">
      <c r="A1377" s="36" t="s">
        <v>168</v>
      </c>
      <c r="B1377" s="38">
        <v>1259</v>
      </c>
      <c r="C1377" s="17"/>
      <c r="D1377" s="17"/>
      <c r="E1377" s="17"/>
      <c r="F1377" s="17"/>
    </row>
    <row r="1378" spans="1:6" ht="15.75" customHeight="1" x14ac:dyDescent="0.15">
      <c r="A1378" s="36" t="s">
        <v>169</v>
      </c>
      <c r="B1378" s="38">
        <v>1503</v>
      </c>
      <c r="C1378" s="17"/>
      <c r="D1378" s="17"/>
      <c r="E1378" s="17"/>
      <c r="F1378" s="17"/>
    </row>
    <row r="1379" spans="1:6" ht="15.75" customHeight="1" x14ac:dyDescent="0.15">
      <c r="A1379" s="36" t="s">
        <v>170</v>
      </c>
      <c r="B1379" s="39">
        <v>924</v>
      </c>
      <c r="C1379" s="17"/>
      <c r="D1379" s="17"/>
      <c r="E1379" s="17"/>
      <c r="F1379" s="17"/>
    </row>
    <row r="1380" spans="1:6" ht="15.75" customHeight="1" x14ac:dyDescent="0.15">
      <c r="A1380" s="36" t="s">
        <v>171</v>
      </c>
      <c r="B1380" s="39">
        <v>956</v>
      </c>
      <c r="C1380" s="17"/>
      <c r="D1380" s="17"/>
      <c r="E1380" s="17"/>
      <c r="F1380" s="17"/>
    </row>
    <row r="1381" spans="1:6" ht="15.75" customHeight="1" x14ac:dyDescent="0.15">
      <c r="A1381" s="36" t="s">
        <v>172</v>
      </c>
      <c r="B1381" s="39">
        <v>781</v>
      </c>
      <c r="C1381" s="17"/>
      <c r="D1381" s="17"/>
      <c r="E1381" s="17"/>
      <c r="F1381" s="17"/>
    </row>
    <row r="1382" spans="1:6" ht="15.75" customHeight="1" x14ac:dyDescent="0.15">
      <c r="A1382" s="36" t="s">
        <v>123</v>
      </c>
      <c r="B1382" s="38">
        <v>1038</v>
      </c>
      <c r="C1382" s="17"/>
      <c r="D1382" s="17"/>
      <c r="E1382" s="17"/>
      <c r="F1382" s="17"/>
    </row>
    <row r="1383" spans="1:6" ht="15.75" customHeight="1" x14ac:dyDescent="0.15">
      <c r="A1383" s="36" t="s">
        <v>124</v>
      </c>
      <c r="B1383" s="39">
        <v>792</v>
      </c>
      <c r="C1383" s="17"/>
      <c r="D1383" s="17"/>
      <c r="E1383" s="17"/>
      <c r="F1383" s="17"/>
    </row>
    <row r="1384" spans="1:6" ht="15.75" customHeight="1" x14ac:dyDescent="0.15">
      <c r="A1384" s="36" t="s">
        <v>173</v>
      </c>
      <c r="B1384" s="39">
        <v>786</v>
      </c>
      <c r="C1384" s="17"/>
      <c r="D1384" s="17"/>
      <c r="E1384" s="17"/>
      <c r="F1384" s="17"/>
    </row>
    <row r="1385" spans="1:6" ht="15.75" customHeight="1" x14ac:dyDescent="0.15">
      <c r="A1385" s="36" t="s">
        <v>174</v>
      </c>
      <c r="B1385" s="39">
        <v>420</v>
      </c>
      <c r="C1385" s="17"/>
      <c r="D1385" s="17"/>
      <c r="E1385" s="17"/>
      <c r="F1385" s="17"/>
    </row>
    <row r="1386" spans="1:6" ht="15.75" customHeight="1" x14ac:dyDescent="0.15">
      <c r="A1386" s="36" t="s">
        <v>175</v>
      </c>
      <c r="B1386" s="39">
        <v>136</v>
      </c>
      <c r="C1386" s="17"/>
      <c r="D1386" s="17"/>
      <c r="E1386" s="17"/>
      <c r="F1386" s="17"/>
    </row>
    <row r="1387" spans="1:6" ht="15.75" customHeight="1" x14ac:dyDescent="0.15">
      <c r="A1387" s="36" t="s">
        <v>134</v>
      </c>
      <c r="B1387" s="40">
        <v>50388</v>
      </c>
      <c r="C1387" s="17"/>
      <c r="D1387" s="17"/>
      <c r="E1387" s="17"/>
      <c r="F1387" s="17"/>
    </row>
    <row r="1388" spans="1:6" ht="15.75" customHeight="1" x14ac:dyDescent="0.15">
      <c r="A1388" s="36"/>
      <c r="B1388" s="36"/>
      <c r="C1388" s="17"/>
      <c r="D1388" s="17"/>
      <c r="E1388" s="17"/>
      <c r="F1388" s="17"/>
    </row>
    <row r="1389" spans="1:6" ht="15.75" customHeight="1" x14ac:dyDescent="0.15">
      <c r="A1389" s="36" t="s">
        <v>89</v>
      </c>
      <c r="B1389" s="37"/>
      <c r="C1389" s="17"/>
      <c r="D1389" s="17"/>
      <c r="E1389" s="17"/>
      <c r="F1389" s="17"/>
    </row>
    <row r="1390" spans="1:6" ht="15.75" customHeight="1" x14ac:dyDescent="0.15">
      <c r="A1390" s="36" t="s">
        <v>160</v>
      </c>
      <c r="B1390" s="38">
        <v>16086</v>
      </c>
      <c r="C1390" s="17"/>
      <c r="D1390" s="17"/>
      <c r="E1390" s="17"/>
      <c r="F1390" s="17"/>
    </row>
    <row r="1391" spans="1:6" ht="15.75" customHeight="1" x14ac:dyDescent="0.15">
      <c r="A1391" s="36" t="s">
        <v>161</v>
      </c>
      <c r="B1391" s="38">
        <v>1466</v>
      </c>
      <c r="C1391" s="17"/>
      <c r="D1391" s="17"/>
      <c r="E1391" s="17"/>
      <c r="F1391" s="17"/>
    </row>
    <row r="1392" spans="1:6" ht="15.75" customHeight="1" x14ac:dyDescent="0.15">
      <c r="A1392" s="36" t="s">
        <v>162</v>
      </c>
      <c r="B1392" s="38">
        <v>2071</v>
      </c>
      <c r="C1392" s="17"/>
      <c r="D1392" s="17"/>
      <c r="E1392" s="17"/>
      <c r="F1392" s="17"/>
    </row>
    <row r="1393" spans="1:6" ht="15.75" customHeight="1" x14ac:dyDescent="0.15">
      <c r="A1393" s="36" t="s">
        <v>163</v>
      </c>
      <c r="B1393" s="38">
        <v>1443</v>
      </c>
      <c r="C1393" s="17"/>
      <c r="D1393" s="17"/>
      <c r="E1393" s="17"/>
      <c r="F1393" s="17"/>
    </row>
    <row r="1394" spans="1:6" ht="15.75" customHeight="1" x14ac:dyDescent="0.15">
      <c r="A1394" s="36" t="s">
        <v>164</v>
      </c>
      <c r="B1394" s="38">
        <v>1391</v>
      </c>
      <c r="C1394" s="17"/>
      <c r="D1394" s="17"/>
      <c r="E1394" s="17"/>
      <c r="F1394" s="17"/>
    </row>
    <row r="1395" spans="1:6" ht="15.75" customHeight="1" x14ac:dyDescent="0.15">
      <c r="A1395" s="36" t="s">
        <v>165</v>
      </c>
      <c r="B1395" s="38">
        <v>1317</v>
      </c>
      <c r="C1395" s="17"/>
      <c r="D1395" s="17"/>
      <c r="E1395" s="17"/>
      <c r="F1395" s="17"/>
    </row>
    <row r="1396" spans="1:6" ht="15.75" customHeight="1" x14ac:dyDescent="0.15">
      <c r="A1396" s="36" t="s">
        <v>166</v>
      </c>
      <c r="B1396" s="38">
        <v>1187</v>
      </c>
      <c r="C1396" s="17"/>
      <c r="D1396" s="17"/>
      <c r="E1396" s="17"/>
      <c r="F1396" s="17"/>
    </row>
    <row r="1397" spans="1:6" ht="15.75" customHeight="1" x14ac:dyDescent="0.15">
      <c r="A1397" s="36" t="s">
        <v>167</v>
      </c>
      <c r="B1397" s="38">
        <v>1134</v>
      </c>
      <c r="C1397" s="17"/>
      <c r="D1397" s="17"/>
      <c r="E1397" s="17"/>
      <c r="F1397" s="17"/>
    </row>
    <row r="1398" spans="1:6" ht="15.75" customHeight="1" x14ac:dyDescent="0.15">
      <c r="A1398" s="36" t="s">
        <v>168</v>
      </c>
      <c r="B1398" s="38">
        <v>1133</v>
      </c>
      <c r="C1398" s="17"/>
      <c r="D1398" s="17"/>
      <c r="E1398" s="17"/>
      <c r="F1398" s="17"/>
    </row>
    <row r="1399" spans="1:6" ht="15.75" customHeight="1" x14ac:dyDescent="0.15">
      <c r="A1399" s="36" t="s">
        <v>169</v>
      </c>
      <c r="B1399" s="38">
        <v>1101</v>
      </c>
      <c r="C1399" s="17"/>
      <c r="D1399" s="17"/>
      <c r="E1399" s="17"/>
      <c r="F1399" s="17"/>
    </row>
    <row r="1400" spans="1:6" ht="15.75" customHeight="1" x14ac:dyDescent="0.15">
      <c r="A1400" s="36" t="s">
        <v>170</v>
      </c>
      <c r="B1400" s="39">
        <v>772</v>
      </c>
      <c r="C1400" s="17"/>
      <c r="D1400" s="17"/>
      <c r="E1400" s="17"/>
      <c r="F1400" s="17"/>
    </row>
    <row r="1401" spans="1:6" ht="15.75" customHeight="1" x14ac:dyDescent="0.15">
      <c r="A1401" s="36" t="s">
        <v>171</v>
      </c>
      <c r="B1401" s="39">
        <v>645</v>
      </c>
      <c r="C1401" s="17"/>
      <c r="D1401" s="17"/>
      <c r="E1401" s="17"/>
      <c r="F1401" s="17"/>
    </row>
    <row r="1402" spans="1:6" ht="15.75" customHeight="1" x14ac:dyDescent="0.15">
      <c r="A1402" s="36" t="s">
        <v>172</v>
      </c>
      <c r="B1402" s="39">
        <v>469</v>
      </c>
      <c r="C1402" s="17"/>
      <c r="D1402" s="17"/>
      <c r="E1402" s="17"/>
      <c r="F1402" s="17"/>
    </row>
    <row r="1403" spans="1:6" ht="15.75" customHeight="1" x14ac:dyDescent="0.15">
      <c r="A1403" s="36" t="s">
        <v>123</v>
      </c>
      <c r="B1403" s="39">
        <v>777</v>
      </c>
      <c r="C1403" s="17"/>
      <c r="D1403" s="17"/>
      <c r="E1403" s="17"/>
      <c r="F1403" s="17"/>
    </row>
    <row r="1404" spans="1:6" ht="15.75" customHeight="1" x14ac:dyDescent="0.15">
      <c r="A1404" s="36" t="s">
        <v>124</v>
      </c>
      <c r="B1404" s="39">
        <v>531</v>
      </c>
      <c r="C1404" s="17"/>
      <c r="D1404" s="17"/>
      <c r="E1404" s="17"/>
      <c r="F1404" s="17"/>
    </row>
    <row r="1405" spans="1:6" ht="15.75" customHeight="1" x14ac:dyDescent="0.15">
      <c r="A1405" s="36" t="s">
        <v>173</v>
      </c>
      <c r="B1405" s="39">
        <v>381</v>
      </c>
      <c r="C1405" s="17"/>
      <c r="D1405" s="17"/>
      <c r="E1405" s="17"/>
      <c r="F1405" s="17"/>
    </row>
    <row r="1406" spans="1:6" ht="15.75" customHeight="1" x14ac:dyDescent="0.15">
      <c r="A1406" s="36" t="s">
        <v>174</v>
      </c>
      <c r="B1406" s="39">
        <v>218</v>
      </c>
      <c r="C1406" s="17"/>
      <c r="D1406" s="17"/>
      <c r="E1406" s="17"/>
      <c r="F1406" s="17"/>
    </row>
    <row r="1407" spans="1:6" ht="15.75" customHeight="1" x14ac:dyDescent="0.15">
      <c r="A1407" s="36" t="s">
        <v>175</v>
      </c>
      <c r="B1407" s="39">
        <v>50</v>
      </c>
      <c r="C1407" s="17"/>
      <c r="D1407" s="17"/>
      <c r="E1407" s="17"/>
      <c r="F1407" s="17"/>
    </row>
    <row r="1408" spans="1:6" ht="15.75" customHeight="1" x14ac:dyDescent="0.15">
      <c r="A1408" s="36" t="s">
        <v>134</v>
      </c>
      <c r="B1408" s="40">
        <v>39049</v>
      </c>
      <c r="C1408" s="17"/>
      <c r="D1408" s="17"/>
      <c r="E1408" s="17"/>
      <c r="F1408" s="17"/>
    </row>
    <row r="1409" spans="1:6" ht="15.75" customHeight="1" x14ac:dyDescent="0.15">
      <c r="A1409" s="36"/>
      <c r="B1409" s="36"/>
      <c r="C1409" s="17"/>
      <c r="D1409" s="17"/>
      <c r="E1409" s="17"/>
      <c r="F1409" s="17"/>
    </row>
    <row r="1410" spans="1:6" ht="15.75" customHeight="1" x14ac:dyDescent="0.15">
      <c r="A1410" s="36" t="s">
        <v>90</v>
      </c>
      <c r="B1410" s="37"/>
      <c r="C1410" s="17"/>
      <c r="D1410" s="17"/>
      <c r="E1410" s="17"/>
      <c r="F1410" s="17"/>
    </row>
    <row r="1411" spans="1:6" ht="15.75" customHeight="1" x14ac:dyDescent="0.15">
      <c r="A1411" s="36" t="s">
        <v>160</v>
      </c>
      <c r="B1411" s="38">
        <v>17787</v>
      </c>
      <c r="C1411" s="17"/>
      <c r="D1411" s="17"/>
      <c r="E1411" s="17"/>
      <c r="F1411" s="17"/>
    </row>
    <row r="1412" spans="1:6" ht="15.75" customHeight="1" x14ac:dyDescent="0.15">
      <c r="A1412" s="36" t="s">
        <v>161</v>
      </c>
      <c r="B1412" s="38">
        <v>2301</v>
      </c>
      <c r="C1412" s="17"/>
      <c r="D1412" s="17"/>
      <c r="E1412" s="17"/>
      <c r="F1412" s="17"/>
    </row>
    <row r="1413" spans="1:6" ht="15.75" customHeight="1" x14ac:dyDescent="0.15">
      <c r="A1413" s="36" t="s">
        <v>162</v>
      </c>
      <c r="B1413" s="38">
        <v>3641</v>
      </c>
      <c r="C1413" s="17"/>
      <c r="D1413" s="17"/>
      <c r="E1413" s="17"/>
      <c r="F1413" s="17"/>
    </row>
    <row r="1414" spans="1:6" ht="15.75" customHeight="1" x14ac:dyDescent="0.15">
      <c r="A1414" s="36" t="s">
        <v>163</v>
      </c>
      <c r="B1414" s="38">
        <v>1885</v>
      </c>
      <c r="C1414" s="17"/>
      <c r="D1414" s="17"/>
      <c r="E1414" s="17"/>
      <c r="F1414" s="17"/>
    </row>
    <row r="1415" spans="1:6" ht="15.75" customHeight="1" x14ac:dyDescent="0.15">
      <c r="A1415" s="36" t="s">
        <v>164</v>
      </c>
      <c r="B1415" s="38">
        <v>1602</v>
      </c>
      <c r="C1415" s="17"/>
      <c r="D1415" s="17"/>
      <c r="E1415" s="17"/>
      <c r="F1415" s="17"/>
    </row>
    <row r="1416" spans="1:6" ht="15.75" customHeight="1" x14ac:dyDescent="0.15">
      <c r="A1416" s="36" t="s">
        <v>165</v>
      </c>
      <c r="B1416" s="38">
        <v>1615</v>
      </c>
      <c r="C1416" s="17"/>
      <c r="D1416" s="17"/>
      <c r="E1416" s="17"/>
      <c r="F1416" s="17"/>
    </row>
    <row r="1417" spans="1:6" ht="15.75" customHeight="1" x14ac:dyDescent="0.15">
      <c r="A1417" s="36" t="s">
        <v>166</v>
      </c>
      <c r="B1417" s="38">
        <v>1345</v>
      </c>
      <c r="C1417" s="17"/>
      <c r="D1417" s="17"/>
      <c r="E1417" s="17"/>
      <c r="F1417" s="17"/>
    </row>
    <row r="1418" spans="1:6" ht="15.75" customHeight="1" x14ac:dyDescent="0.15">
      <c r="A1418" s="36" t="s">
        <v>167</v>
      </c>
      <c r="B1418" s="39">
        <v>928</v>
      </c>
      <c r="C1418" s="17"/>
      <c r="D1418" s="17"/>
      <c r="E1418" s="17"/>
      <c r="F1418" s="17"/>
    </row>
    <row r="1419" spans="1:6" ht="15.75" customHeight="1" x14ac:dyDescent="0.15">
      <c r="A1419" s="36" t="s">
        <v>168</v>
      </c>
      <c r="B1419" s="39">
        <v>793</v>
      </c>
      <c r="C1419" s="17"/>
      <c r="D1419" s="17"/>
      <c r="E1419" s="17"/>
      <c r="F1419" s="17"/>
    </row>
    <row r="1420" spans="1:6" ht="15.75" customHeight="1" x14ac:dyDescent="0.15">
      <c r="A1420" s="36" t="s">
        <v>169</v>
      </c>
      <c r="B1420" s="39">
        <v>893</v>
      </c>
      <c r="C1420" s="17"/>
      <c r="D1420" s="17"/>
      <c r="E1420" s="17"/>
      <c r="F1420" s="17"/>
    </row>
    <row r="1421" spans="1:6" ht="15.75" customHeight="1" x14ac:dyDescent="0.15">
      <c r="A1421" s="36" t="s">
        <v>170</v>
      </c>
      <c r="B1421" s="39">
        <v>746</v>
      </c>
      <c r="C1421" s="17"/>
      <c r="D1421" s="17"/>
      <c r="E1421" s="17"/>
      <c r="F1421" s="17"/>
    </row>
    <row r="1422" spans="1:6" ht="15.75" customHeight="1" x14ac:dyDescent="0.15">
      <c r="A1422" s="36" t="s">
        <v>171</v>
      </c>
      <c r="B1422" s="39">
        <v>497</v>
      </c>
      <c r="C1422" s="17"/>
      <c r="D1422" s="17"/>
      <c r="E1422" s="17"/>
      <c r="F1422" s="17"/>
    </row>
    <row r="1423" spans="1:6" ht="15.75" customHeight="1" x14ac:dyDescent="0.15">
      <c r="A1423" s="36" t="s">
        <v>172</v>
      </c>
      <c r="B1423" s="39">
        <v>359</v>
      </c>
      <c r="C1423" s="17"/>
      <c r="D1423" s="17"/>
      <c r="E1423" s="17"/>
      <c r="F1423" s="17"/>
    </row>
    <row r="1424" spans="1:6" ht="15.75" customHeight="1" x14ac:dyDescent="0.15">
      <c r="A1424" s="36" t="s">
        <v>123</v>
      </c>
      <c r="B1424" s="39">
        <v>465</v>
      </c>
      <c r="C1424" s="17"/>
      <c r="D1424" s="17"/>
      <c r="E1424" s="17"/>
      <c r="F1424" s="17"/>
    </row>
    <row r="1425" spans="1:6" ht="15.75" customHeight="1" x14ac:dyDescent="0.15">
      <c r="A1425" s="36" t="s">
        <v>124</v>
      </c>
      <c r="B1425" s="39">
        <v>274</v>
      </c>
      <c r="C1425" s="17"/>
      <c r="D1425" s="17"/>
      <c r="E1425" s="17"/>
      <c r="F1425" s="17"/>
    </row>
    <row r="1426" spans="1:6" ht="15.75" customHeight="1" x14ac:dyDescent="0.15">
      <c r="A1426" s="36" t="s">
        <v>173</v>
      </c>
      <c r="B1426" s="39">
        <v>270</v>
      </c>
      <c r="C1426" s="17"/>
      <c r="D1426" s="17"/>
      <c r="E1426" s="17"/>
      <c r="F1426" s="17"/>
    </row>
    <row r="1427" spans="1:6" ht="15.75" customHeight="1" x14ac:dyDescent="0.15">
      <c r="A1427" s="36" t="s">
        <v>174</v>
      </c>
      <c r="B1427" s="39">
        <v>143</v>
      </c>
      <c r="C1427" s="17"/>
      <c r="D1427" s="17"/>
      <c r="E1427" s="17"/>
      <c r="F1427" s="17"/>
    </row>
    <row r="1428" spans="1:6" ht="15.75" customHeight="1" x14ac:dyDescent="0.15">
      <c r="A1428" s="36" t="s">
        <v>175</v>
      </c>
      <c r="B1428" s="39">
        <v>30</v>
      </c>
      <c r="C1428" s="17"/>
      <c r="D1428" s="17"/>
      <c r="E1428" s="17"/>
      <c r="F1428" s="17"/>
    </row>
    <row r="1429" spans="1:6" ht="15.75" customHeight="1" x14ac:dyDescent="0.15">
      <c r="A1429" s="36" t="s">
        <v>134</v>
      </c>
      <c r="B1429" s="40">
        <v>27011</v>
      </c>
      <c r="C1429" s="17"/>
      <c r="D1429" s="17"/>
      <c r="E1429" s="17"/>
      <c r="F1429" s="17"/>
    </row>
    <row r="1430" spans="1:6" ht="15.75" customHeight="1" x14ac:dyDescent="0.15">
      <c r="A1430" s="36"/>
      <c r="B1430" s="36"/>
      <c r="C1430" s="17"/>
      <c r="D1430" s="17"/>
      <c r="E1430" s="17"/>
      <c r="F1430" s="17"/>
    </row>
    <row r="1431" spans="1:6" ht="15.75" customHeight="1" x14ac:dyDescent="0.15">
      <c r="A1431" s="57" t="s">
        <v>91</v>
      </c>
      <c r="B1431" s="51"/>
      <c r="C1431" s="17"/>
      <c r="D1431" s="17"/>
      <c r="E1431" s="17"/>
      <c r="F1431" s="17"/>
    </row>
    <row r="1432" spans="1:6" ht="15.75" customHeight="1" x14ac:dyDescent="0.15">
      <c r="A1432" s="36" t="s">
        <v>160</v>
      </c>
      <c r="B1432" s="38">
        <v>16968</v>
      </c>
      <c r="C1432" s="17"/>
      <c r="D1432" s="17"/>
      <c r="E1432" s="17"/>
      <c r="F1432" s="17"/>
    </row>
    <row r="1433" spans="1:6" ht="15.75" customHeight="1" x14ac:dyDescent="0.15">
      <c r="A1433" s="36" t="s">
        <v>161</v>
      </c>
      <c r="B1433" s="38">
        <v>1628</v>
      </c>
      <c r="C1433" s="17"/>
      <c r="D1433" s="17"/>
      <c r="E1433" s="17"/>
      <c r="F1433" s="17"/>
    </row>
    <row r="1434" spans="1:6" ht="15.75" customHeight="1" x14ac:dyDescent="0.15">
      <c r="A1434" s="36" t="s">
        <v>162</v>
      </c>
      <c r="B1434" s="38">
        <v>2537</v>
      </c>
      <c r="C1434" s="17"/>
      <c r="D1434" s="17"/>
      <c r="E1434" s="17"/>
      <c r="F1434" s="17"/>
    </row>
    <row r="1435" spans="1:6" ht="15.75" customHeight="1" x14ac:dyDescent="0.15">
      <c r="A1435" s="36" t="s">
        <v>163</v>
      </c>
      <c r="B1435" s="38">
        <v>1640</v>
      </c>
      <c r="C1435" s="17"/>
      <c r="D1435" s="17"/>
      <c r="E1435" s="17"/>
      <c r="F1435" s="17"/>
    </row>
    <row r="1436" spans="1:6" ht="15.75" customHeight="1" x14ac:dyDescent="0.15">
      <c r="A1436" s="36" t="s">
        <v>164</v>
      </c>
      <c r="B1436" s="38">
        <v>1437</v>
      </c>
      <c r="C1436" s="17"/>
      <c r="D1436" s="17"/>
      <c r="E1436" s="17"/>
      <c r="F1436" s="17"/>
    </row>
    <row r="1437" spans="1:6" ht="15.75" customHeight="1" x14ac:dyDescent="0.15">
      <c r="A1437" s="36" t="s">
        <v>165</v>
      </c>
      <c r="B1437" s="38">
        <v>1624</v>
      </c>
      <c r="C1437" s="17"/>
      <c r="D1437" s="17"/>
      <c r="E1437" s="17"/>
      <c r="F1437" s="17"/>
    </row>
    <row r="1438" spans="1:6" ht="15.75" customHeight="1" x14ac:dyDescent="0.15">
      <c r="A1438" s="36" t="s">
        <v>166</v>
      </c>
      <c r="B1438" s="39">
        <v>996</v>
      </c>
      <c r="C1438" s="17"/>
      <c r="D1438" s="17"/>
      <c r="E1438" s="17"/>
      <c r="F1438" s="17"/>
    </row>
    <row r="1439" spans="1:6" ht="15.75" customHeight="1" x14ac:dyDescent="0.15">
      <c r="A1439" s="36" t="s">
        <v>167</v>
      </c>
      <c r="B1439" s="38">
        <v>1227</v>
      </c>
      <c r="C1439" s="17"/>
      <c r="D1439" s="17"/>
      <c r="E1439" s="17"/>
      <c r="F1439" s="17"/>
    </row>
    <row r="1440" spans="1:6" ht="15.75" customHeight="1" x14ac:dyDescent="0.15">
      <c r="A1440" s="36" t="s">
        <v>168</v>
      </c>
      <c r="B1440" s="38">
        <v>1070</v>
      </c>
      <c r="C1440" s="17"/>
      <c r="D1440" s="17"/>
      <c r="E1440" s="17"/>
      <c r="F1440" s="17"/>
    </row>
    <row r="1441" spans="1:6" ht="15.75" customHeight="1" x14ac:dyDescent="0.15">
      <c r="A1441" s="36" t="s">
        <v>169</v>
      </c>
      <c r="B1441" s="38">
        <v>1017</v>
      </c>
      <c r="C1441" s="17"/>
      <c r="D1441" s="17"/>
      <c r="E1441" s="17"/>
      <c r="F1441" s="17"/>
    </row>
    <row r="1442" spans="1:6" ht="15.75" customHeight="1" x14ac:dyDescent="0.15">
      <c r="A1442" s="36" t="s">
        <v>170</v>
      </c>
      <c r="B1442" s="39">
        <v>774</v>
      </c>
      <c r="C1442" s="17"/>
      <c r="D1442" s="17"/>
      <c r="E1442" s="17"/>
      <c r="F1442" s="17"/>
    </row>
    <row r="1443" spans="1:6" ht="15.75" customHeight="1" x14ac:dyDescent="0.15">
      <c r="A1443" s="36" t="s">
        <v>171</v>
      </c>
      <c r="B1443" s="39">
        <v>784</v>
      </c>
      <c r="C1443" s="17"/>
      <c r="D1443" s="17"/>
      <c r="E1443" s="17"/>
      <c r="F1443" s="17"/>
    </row>
    <row r="1444" spans="1:6" ht="15.75" customHeight="1" x14ac:dyDescent="0.15">
      <c r="A1444" s="36" t="s">
        <v>172</v>
      </c>
      <c r="B1444" s="39">
        <v>369</v>
      </c>
      <c r="C1444" s="17"/>
      <c r="D1444" s="17"/>
      <c r="E1444" s="17"/>
      <c r="F1444" s="17"/>
    </row>
    <row r="1445" spans="1:6" ht="15.75" customHeight="1" x14ac:dyDescent="0.15">
      <c r="A1445" s="36" t="s">
        <v>123</v>
      </c>
      <c r="B1445" s="39">
        <v>714</v>
      </c>
      <c r="C1445" s="17"/>
      <c r="D1445" s="17"/>
      <c r="E1445" s="17"/>
      <c r="F1445" s="17"/>
    </row>
    <row r="1446" spans="1:6" ht="15.75" customHeight="1" x14ac:dyDescent="0.15">
      <c r="A1446" s="36" t="s">
        <v>124</v>
      </c>
      <c r="B1446" s="39">
        <v>429</v>
      </c>
      <c r="C1446" s="17"/>
      <c r="D1446" s="17"/>
      <c r="E1446" s="17"/>
      <c r="F1446" s="17"/>
    </row>
    <row r="1447" spans="1:6" ht="15.75" customHeight="1" x14ac:dyDescent="0.15">
      <c r="A1447" s="36" t="s">
        <v>173</v>
      </c>
      <c r="B1447" s="39">
        <v>361</v>
      </c>
      <c r="C1447" s="17"/>
      <c r="D1447" s="17"/>
      <c r="E1447" s="17"/>
      <c r="F1447" s="17"/>
    </row>
    <row r="1448" spans="1:6" ht="15.75" customHeight="1" x14ac:dyDescent="0.15">
      <c r="A1448" s="36" t="s">
        <v>174</v>
      </c>
      <c r="B1448" s="39">
        <v>310</v>
      </c>
      <c r="C1448" s="17"/>
      <c r="D1448" s="17"/>
      <c r="E1448" s="17"/>
      <c r="F1448" s="17"/>
    </row>
    <row r="1449" spans="1:6" ht="15.75" customHeight="1" x14ac:dyDescent="0.15">
      <c r="A1449" s="36" t="s">
        <v>175</v>
      </c>
      <c r="B1449" s="39">
        <v>51</v>
      </c>
      <c r="C1449" s="17"/>
      <c r="D1449" s="17"/>
      <c r="E1449" s="17"/>
      <c r="F1449" s="17"/>
    </row>
    <row r="1450" spans="1:6" ht="15.75" customHeight="1" x14ac:dyDescent="0.15">
      <c r="A1450" s="36" t="s">
        <v>134</v>
      </c>
      <c r="B1450" s="40">
        <v>35111</v>
      </c>
      <c r="C1450" s="17"/>
      <c r="D1450" s="17"/>
      <c r="E1450" s="17"/>
      <c r="F1450" s="17"/>
    </row>
    <row r="1451" spans="1:6" ht="15.75" customHeight="1" x14ac:dyDescent="0.15">
      <c r="A1451" s="36"/>
      <c r="B1451" s="36"/>
      <c r="C1451" s="17"/>
      <c r="D1451" s="17"/>
      <c r="E1451" s="17"/>
      <c r="F1451" s="17"/>
    </row>
    <row r="1452" spans="1:6" ht="15.75" customHeight="1" x14ac:dyDescent="0.15">
      <c r="A1452" s="36" t="s">
        <v>92</v>
      </c>
      <c r="B1452" s="37"/>
      <c r="C1452" s="17"/>
      <c r="D1452" s="17"/>
      <c r="E1452" s="17"/>
      <c r="F1452" s="17"/>
    </row>
    <row r="1453" spans="1:6" ht="15.75" customHeight="1" x14ac:dyDescent="0.15">
      <c r="A1453" s="36" t="s">
        <v>160</v>
      </c>
      <c r="B1453" s="38">
        <v>12817</v>
      </c>
      <c r="C1453" s="17"/>
      <c r="D1453" s="17"/>
      <c r="E1453" s="17"/>
      <c r="F1453" s="17"/>
    </row>
    <row r="1454" spans="1:6" ht="15.75" customHeight="1" x14ac:dyDescent="0.15">
      <c r="A1454" s="36" t="s">
        <v>161</v>
      </c>
      <c r="B1454" s="39">
        <v>199</v>
      </c>
      <c r="C1454" s="17"/>
      <c r="D1454" s="17"/>
      <c r="E1454" s="17"/>
      <c r="F1454" s="17"/>
    </row>
    <row r="1455" spans="1:6" ht="15.75" customHeight="1" x14ac:dyDescent="0.15">
      <c r="A1455" s="36" t="s">
        <v>162</v>
      </c>
      <c r="B1455" s="39">
        <v>464</v>
      </c>
      <c r="C1455" s="17"/>
      <c r="D1455" s="17"/>
      <c r="E1455" s="17"/>
      <c r="F1455" s="17"/>
    </row>
    <row r="1456" spans="1:6" ht="15.75" customHeight="1" x14ac:dyDescent="0.15">
      <c r="A1456" s="36" t="s">
        <v>163</v>
      </c>
      <c r="B1456" s="39">
        <v>354</v>
      </c>
      <c r="C1456" s="17"/>
      <c r="D1456" s="17"/>
      <c r="E1456" s="17"/>
      <c r="F1456" s="17"/>
    </row>
    <row r="1457" spans="1:6" ht="15.75" customHeight="1" x14ac:dyDescent="0.15">
      <c r="A1457" s="36" t="s">
        <v>164</v>
      </c>
      <c r="B1457" s="39">
        <v>523</v>
      </c>
      <c r="C1457" s="17"/>
      <c r="D1457" s="17"/>
      <c r="E1457" s="17"/>
      <c r="F1457" s="17"/>
    </row>
    <row r="1458" spans="1:6" ht="15.75" customHeight="1" x14ac:dyDescent="0.15">
      <c r="A1458" s="36" t="s">
        <v>165</v>
      </c>
      <c r="B1458" s="39">
        <v>609</v>
      </c>
      <c r="C1458" s="17"/>
      <c r="D1458" s="17"/>
      <c r="E1458" s="17"/>
      <c r="F1458" s="17"/>
    </row>
    <row r="1459" spans="1:6" ht="15.75" customHeight="1" x14ac:dyDescent="0.15">
      <c r="A1459" s="36" t="s">
        <v>166</v>
      </c>
      <c r="B1459" s="39">
        <v>472</v>
      </c>
      <c r="C1459" s="17"/>
      <c r="D1459" s="17"/>
      <c r="E1459" s="17"/>
      <c r="F1459" s="17"/>
    </row>
    <row r="1460" spans="1:6" ht="15.75" customHeight="1" x14ac:dyDescent="0.15">
      <c r="A1460" s="36" t="s">
        <v>167</v>
      </c>
      <c r="B1460" s="39">
        <v>723</v>
      </c>
      <c r="C1460" s="17"/>
      <c r="D1460" s="17"/>
      <c r="E1460" s="17"/>
      <c r="F1460" s="17"/>
    </row>
    <row r="1461" spans="1:6" ht="15.75" customHeight="1" x14ac:dyDescent="0.15">
      <c r="A1461" s="36" t="s">
        <v>168</v>
      </c>
      <c r="B1461" s="39">
        <v>704</v>
      </c>
      <c r="C1461" s="17"/>
      <c r="D1461" s="17"/>
      <c r="E1461" s="17"/>
      <c r="F1461" s="17"/>
    </row>
    <row r="1462" spans="1:6" ht="15.75" customHeight="1" x14ac:dyDescent="0.15">
      <c r="A1462" s="36" t="s">
        <v>169</v>
      </c>
      <c r="B1462" s="38">
        <v>1113</v>
      </c>
      <c r="C1462" s="17"/>
      <c r="D1462" s="17"/>
      <c r="E1462" s="17"/>
      <c r="F1462" s="17"/>
    </row>
    <row r="1463" spans="1:6" ht="15.75" customHeight="1" x14ac:dyDescent="0.15">
      <c r="A1463" s="36" t="s">
        <v>170</v>
      </c>
      <c r="B1463" s="38">
        <v>1008</v>
      </c>
      <c r="C1463" s="17"/>
      <c r="D1463" s="17"/>
      <c r="E1463" s="17"/>
      <c r="F1463" s="17"/>
    </row>
    <row r="1464" spans="1:6" ht="15.75" customHeight="1" x14ac:dyDescent="0.15">
      <c r="A1464" s="36" t="s">
        <v>171</v>
      </c>
      <c r="B1464" s="38">
        <v>1013</v>
      </c>
      <c r="C1464" s="17"/>
      <c r="D1464" s="17"/>
      <c r="E1464" s="17"/>
      <c r="F1464" s="17"/>
    </row>
    <row r="1465" spans="1:6" ht="15.75" customHeight="1" x14ac:dyDescent="0.15">
      <c r="A1465" s="36" t="s">
        <v>172</v>
      </c>
      <c r="B1465" s="39">
        <v>759</v>
      </c>
      <c r="C1465" s="17"/>
      <c r="D1465" s="17"/>
      <c r="E1465" s="17"/>
      <c r="F1465" s="17"/>
    </row>
    <row r="1466" spans="1:6" ht="15.75" customHeight="1" x14ac:dyDescent="0.15">
      <c r="A1466" s="36" t="s">
        <v>123</v>
      </c>
      <c r="B1466" s="38">
        <v>1496</v>
      </c>
      <c r="C1466" s="17"/>
      <c r="D1466" s="17"/>
      <c r="E1466" s="17"/>
      <c r="F1466" s="17"/>
    </row>
    <row r="1467" spans="1:6" ht="15.75" customHeight="1" x14ac:dyDescent="0.15">
      <c r="A1467" s="36" t="s">
        <v>124</v>
      </c>
      <c r="B1467" s="38">
        <v>1115</v>
      </c>
      <c r="C1467" s="17"/>
      <c r="D1467" s="17"/>
      <c r="E1467" s="17"/>
      <c r="F1467" s="17"/>
    </row>
    <row r="1468" spans="1:6" ht="15.75" customHeight="1" x14ac:dyDescent="0.15">
      <c r="A1468" s="36" t="s">
        <v>173</v>
      </c>
      <c r="B1468" s="38">
        <v>1227</v>
      </c>
      <c r="C1468" s="17"/>
      <c r="D1468" s="17"/>
      <c r="E1468" s="17"/>
      <c r="F1468" s="17"/>
    </row>
    <row r="1469" spans="1:6" ht="15.75" customHeight="1" x14ac:dyDescent="0.15">
      <c r="A1469" s="36" t="s">
        <v>174</v>
      </c>
      <c r="B1469" s="39">
        <v>893</v>
      </c>
      <c r="C1469" s="17"/>
      <c r="D1469" s="17"/>
      <c r="E1469" s="17"/>
      <c r="F1469" s="17"/>
    </row>
    <row r="1470" spans="1:6" ht="15.75" customHeight="1" x14ac:dyDescent="0.15">
      <c r="A1470" s="36" t="s">
        <v>175</v>
      </c>
      <c r="B1470" s="39">
        <v>145</v>
      </c>
      <c r="C1470" s="17"/>
      <c r="D1470" s="17"/>
      <c r="E1470" s="17"/>
      <c r="F1470" s="17"/>
    </row>
    <row r="1471" spans="1:6" ht="15.75" customHeight="1" x14ac:dyDescent="0.15">
      <c r="A1471" s="36" t="s">
        <v>134</v>
      </c>
      <c r="B1471" s="40">
        <v>75431</v>
      </c>
      <c r="C1471" s="17"/>
      <c r="D1471" s="17"/>
      <c r="E1471" s="17"/>
      <c r="F1471" s="17"/>
    </row>
    <row r="1472" spans="1:6" ht="15.75" customHeight="1" x14ac:dyDescent="0.15">
      <c r="A1472" s="36"/>
      <c r="B1472" s="36"/>
      <c r="C1472" s="17"/>
      <c r="D1472" s="17"/>
      <c r="E1472" s="17"/>
      <c r="F1472" s="17"/>
    </row>
    <row r="1473" spans="1:6" ht="15.75" customHeight="1" x14ac:dyDescent="0.15">
      <c r="A1473" s="36" t="s">
        <v>93</v>
      </c>
      <c r="B1473" s="37"/>
      <c r="C1473" s="17"/>
      <c r="D1473" s="17"/>
      <c r="E1473" s="17"/>
      <c r="F1473" s="17"/>
    </row>
    <row r="1474" spans="1:6" ht="15.75" customHeight="1" x14ac:dyDescent="0.15">
      <c r="A1474" s="36" t="s">
        <v>160</v>
      </c>
      <c r="B1474" s="38">
        <v>19260</v>
      </c>
      <c r="C1474" s="17"/>
      <c r="D1474" s="17"/>
      <c r="E1474" s="17"/>
      <c r="F1474" s="17"/>
    </row>
    <row r="1475" spans="1:6" ht="15.75" customHeight="1" x14ac:dyDescent="0.15">
      <c r="A1475" s="36" t="s">
        <v>161</v>
      </c>
      <c r="B1475" s="38">
        <v>1024</v>
      </c>
      <c r="C1475" s="17"/>
      <c r="D1475" s="17"/>
      <c r="E1475" s="17"/>
      <c r="F1475" s="17"/>
    </row>
    <row r="1476" spans="1:6" ht="15.75" customHeight="1" x14ac:dyDescent="0.15">
      <c r="A1476" s="36" t="s">
        <v>162</v>
      </c>
      <c r="B1476" s="38">
        <v>1328</v>
      </c>
      <c r="C1476" s="17"/>
      <c r="D1476" s="17"/>
      <c r="E1476" s="17"/>
      <c r="F1476" s="17"/>
    </row>
    <row r="1477" spans="1:6" ht="15.75" customHeight="1" x14ac:dyDescent="0.15">
      <c r="A1477" s="36" t="s">
        <v>163</v>
      </c>
      <c r="B1477" s="38">
        <v>1173</v>
      </c>
      <c r="C1477" s="17"/>
      <c r="D1477" s="17"/>
      <c r="E1477" s="17"/>
      <c r="F1477" s="17"/>
    </row>
    <row r="1478" spans="1:6" ht="15.75" customHeight="1" x14ac:dyDescent="0.15">
      <c r="A1478" s="36" t="s">
        <v>164</v>
      </c>
      <c r="B1478" s="38">
        <v>1260</v>
      </c>
      <c r="C1478" s="17"/>
      <c r="D1478" s="17"/>
      <c r="E1478" s="17"/>
      <c r="F1478" s="17"/>
    </row>
    <row r="1479" spans="1:6" ht="15.75" customHeight="1" x14ac:dyDescent="0.15">
      <c r="A1479" s="36" t="s">
        <v>165</v>
      </c>
      <c r="B1479" s="38">
        <v>1608</v>
      </c>
      <c r="C1479" s="17"/>
      <c r="D1479" s="17"/>
      <c r="E1479" s="17"/>
      <c r="F1479" s="17"/>
    </row>
    <row r="1480" spans="1:6" ht="15.75" customHeight="1" x14ac:dyDescent="0.15">
      <c r="A1480" s="36" t="s">
        <v>166</v>
      </c>
      <c r="B1480" s="38">
        <v>1382</v>
      </c>
      <c r="C1480" s="17"/>
      <c r="D1480" s="17"/>
      <c r="E1480" s="17"/>
      <c r="F1480" s="17"/>
    </row>
    <row r="1481" spans="1:6" ht="15.75" customHeight="1" x14ac:dyDescent="0.15">
      <c r="A1481" s="36" t="s">
        <v>167</v>
      </c>
      <c r="B1481" s="38">
        <v>1231</v>
      </c>
      <c r="C1481" s="17"/>
      <c r="D1481" s="17"/>
      <c r="E1481" s="17"/>
      <c r="F1481" s="17"/>
    </row>
    <row r="1482" spans="1:6" ht="15.75" customHeight="1" x14ac:dyDescent="0.15">
      <c r="A1482" s="36" t="s">
        <v>168</v>
      </c>
      <c r="B1482" s="38">
        <v>1426</v>
      </c>
      <c r="C1482" s="17"/>
      <c r="D1482" s="17"/>
      <c r="E1482" s="17"/>
      <c r="F1482" s="17"/>
    </row>
    <row r="1483" spans="1:6" ht="15.75" customHeight="1" x14ac:dyDescent="0.15">
      <c r="A1483" s="36" t="s">
        <v>169</v>
      </c>
      <c r="B1483" s="38">
        <v>1331</v>
      </c>
      <c r="C1483" s="17"/>
      <c r="D1483" s="17"/>
      <c r="E1483" s="17"/>
      <c r="F1483" s="17"/>
    </row>
    <row r="1484" spans="1:6" ht="15.75" customHeight="1" x14ac:dyDescent="0.15">
      <c r="A1484" s="36" t="s">
        <v>170</v>
      </c>
      <c r="B1484" s="38">
        <v>1106</v>
      </c>
      <c r="C1484" s="17"/>
      <c r="D1484" s="17"/>
      <c r="E1484" s="17"/>
      <c r="F1484" s="17"/>
    </row>
    <row r="1485" spans="1:6" ht="15.75" customHeight="1" x14ac:dyDescent="0.15">
      <c r="A1485" s="36" t="s">
        <v>171</v>
      </c>
      <c r="B1485" s="39">
        <v>953</v>
      </c>
      <c r="C1485" s="17"/>
      <c r="D1485" s="17"/>
      <c r="E1485" s="17"/>
      <c r="F1485" s="17"/>
    </row>
    <row r="1486" spans="1:6" ht="15.75" customHeight="1" x14ac:dyDescent="0.15">
      <c r="A1486" s="36" t="s">
        <v>172</v>
      </c>
      <c r="B1486" s="39">
        <v>981</v>
      </c>
      <c r="C1486" s="17"/>
      <c r="D1486" s="17"/>
      <c r="E1486" s="17"/>
      <c r="F1486" s="17"/>
    </row>
    <row r="1487" spans="1:6" ht="15.75" customHeight="1" x14ac:dyDescent="0.15">
      <c r="A1487" s="36" t="s">
        <v>123</v>
      </c>
      <c r="B1487" s="38">
        <v>1490</v>
      </c>
      <c r="C1487" s="17"/>
      <c r="D1487" s="17"/>
      <c r="E1487" s="17"/>
      <c r="F1487" s="17"/>
    </row>
    <row r="1488" spans="1:6" ht="15.75" customHeight="1" x14ac:dyDescent="0.15">
      <c r="A1488" s="36" t="s">
        <v>124</v>
      </c>
      <c r="B1488" s="38">
        <v>1083</v>
      </c>
      <c r="C1488" s="17"/>
      <c r="D1488" s="17"/>
      <c r="E1488" s="17"/>
      <c r="F1488" s="17"/>
    </row>
    <row r="1489" spans="1:6" ht="15.75" customHeight="1" x14ac:dyDescent="0.15">
      <c r="A1489" s="36" t="s">
        <v>173</v>
      </c>
      <c r="B1489" s="38">
        <v>1090</v>
      </c>
      <c r="C1489" s="17"/>
      <c r="D1489" s="17"/>
      <c r="E1489" s="17"/>
      <c r="F1489" s="17"/>
    </row>
    <row r="1490" spans="1:6" ht="15.75" customHeight="1" x14ac:dyDescent="0.15">
      <c r="A1490" s="36" t="s">
        <v>174</v>
      </c>
      <c r="B1490" s="39">
        <v>710</v>
      </c>
      <c r="C1490" s="17"/>
      <c r="D1490" s="17"/>
      <c r="E1490" s="17"/>
      <c r="F1490" s="17"/>
    </row>
    <row r="1491" spans="1:6" ht="15.75" customHeight="1" x14ac:dyDescent="0.15">
      <c r="A1491" s="36" t="s">
        <v>175</v>
      </c>
      <c r="B1491" s="39">
        <v>84</v>
      </c>
      <c r="C1491" s="17"/>
      <c r="D1491" s="17"/>
      <c r="E1491" s="17"/>
      <c r="F1491" s="17"/>
    </row>
    <row r="1492" spans="1:6" ht="15.75" customHeight="1" x14ac:dyDescent="0.15">
      <c r="A1492" s="36" t="s">
        <v>134</v>
      </c>
      <c r="B1492" s="40">
        <v>54807</v>
      </c>
      <c r="C1492" s="17"/>
      <c r="D1492" s="17"/>
      <c r="E1492" s="17"/>
      <c r="F1492" s="17"/>
    </row>
    <row r="1493" spans="1:6" ht="15.75" customHeight="1" x14ac:dyDescent="0.15">
      <c r="A1493" s="36"/>
      <c r="B1493" s="36"/>
      <c r="C1493" s="17"/>
      <c r="D1493" s="17"/>
      <c r="E1493" s="17"/>
      <c r="F1493" s="17"/>
    </row>
    <row r="1494" spans="1:6" ht="15.75" customHeight="1" x14ac:dyDescent="0.15">
      <c r="A1494" s="36" t="s">
        <v>94</v>
      </c>
      <c r="B1494" s="37"/>
      <c r="C1494" s="17"/>
      <c r="D1494" s="17"/>
      <c r="E1494" s="17"/>
      <c r="F1494" s="17"/>
    </row>
    <row r="1495" spans="1:6" ht="15.75" customHeight="1" x14ac:dyDescent="0.15">
      <c r="A1495" s="36" t="s">
        <v>160</v>
      </c>
      <c r="B1495" s="38">
        <v>7602</v>
      </c>
      <c r="C1495" s="17"/>
      <c r="D1495" s="17"/>
      <c r="E1495" s="17"/>
      <c r="F1495" s="17"/>
    </row>
    <row r="1496" spans="1:6" ht="15.75" customHeight="1" x14ac:dyDescent="0.15">
      <c r="A1496" s="36" t="s">
        <v>161</v>
      </c>
      <c r="B1496" s="39">
        <v>120</v>
      </c>
      <c r="C1496" s="17"/>
      <c r="D1496" s="17"/>
      <c r="E1496" s="17"/>
      <c r="F1496" s="17"/>
    </row>
    <row r="1497" spans="1:6" ht="15.75" customHeight="1" x14ac:dyDescent="0.15">
      <c r="A1497" s="36" t="s">
        <v>162</v>
      </c>
      <c r="B1497" s="39">
        <v>288</v>
      </c>
      <c r="C1497" s="17"/>
      <c r="D1497" s="17"/>
      <c r="E1497" s="17"/>
      <c r="F1497" s="17"/>
    </row>
    <row r="1498" spans="1:6" ht="15.75" customHeight="1" x14ac:dyDescent="0.15">
      <c r="A1498" s="36" t="s">
        <v>163</v>
      </c>
      <c r="B1498" s="39">
        <v>311</v>
      </c>
      <c r="C1498" s="17"/>
      <c r="D1498" s="17"/>
      <c r="E1498" s="17"/>
      <c r="F1498" s="17"/>
    </row>
    <row r="1499" spans="1:6" ht="15.75" customHeight="1" x14ac:dyDescent="0.15">
      <c r="A1499" s="36" t="s">
        <v>164</v>
      </c>
      <c r="B1499" s="39">
        <v>397</v>
      </c>
      <c r="C1499" s="17"/>
      <c r="D1499" s="17"/>
      <c r="E1499" s="17"/>
      <c r="F1499" s="17"/>
    </row>
    <row r="1500" spans="1:6" ht="15.75" customHeight="1" x14ac:dyDescent="0.15">
      <c r="A1500" s="36" t="s">
        <v>165</v>
      </c>
      <c r="B1500" s="39">
        <v>326</v>
      </c>
      <c r="C1500" s="17"/>
      <c r="D1500" s="17"/>
      <c r="E1500" s="17"/>
      <c r="F1500" s="17"/>
    </row>
    <row r="1501" spans="1:6" ht="15.75" customHeight="1" x14ac:dyDescent="0.15">
      <c r="A1501" s="36" t="s">
        <v>166</v>
      </c>
      <c r="B1501" s="39">
        <v>397</v>
      </c>
      <c r="C1501" s="17"/>
      <c r="D1501" s="17"/>
      <c r="E1501" s="17"/>
      <c r="F1501" s="17"/>
    </row>
    <row r="1502" spans="1:6" ht="15.75" customHeight="1" x14ac:dyDescent="0.15">
      <c r="A1502" s="36" t="s">
        <v>167</v>
      </c>
      <c r="B1502" s="39">
        <v>442</v>
      </c>
      <c r="C1502" s="17"/>
      <c r="D1502" s="17"/>
      <c r="E1502" s="17"/>
      <c r="F1502" s="17"/>
    </row>
    <row r="1503" spans="1:6" ht="15.75" customHeight="1" x14ac:dyDescent="0.15">
      <c r="A1503" s="36" t="s">
        <v>168</v>
      </c>
      <c r="B1503" s="39">
        <v>383</v>
      </c>
      <c r="C1503" s="17"/>
      <c r="D1503" s="17"/>
      <c r="E1503" s="17"/>
      <c r="F1503" s="17"/>
    </row>
    <row r="1504" spans="1:6" ht="15.75" customHeight="1" x14ac:dyDescent="0.15">
      <c r="A1504" s="36" t="s">
        <v>169</v>
      </c>
      <c r="B1504" s="39">
        <v>610</v>
      </c>
      <c r="C1504" s="17"/>
      <c r="D1504" s="17"/>
      <c r="E1504" s="17"/>
      <c r="F1504" s="17"/>
    </row>
    <row r="1505" spans="1:6" ht="15.75" customHeight="1" x14ac:dyDescent="0.15">
      <c r="A1505" s="36" t="s">
        <v>170</v>
      </c>
      <c r="B1505" s="39">
        <v>368</v>
      </c>
      <c r="C1505" s="17"/>
      <c r="D1505" s="17"/>
      <c r="E1505" s="17"/>
      <c r="F1505" s="17"/>
    </row>
    <row r="1506" spans="1:6" ht="15.75" customHeight="1" x14ac:dyDescent="0.15">
      <c r="A1506" s="36" t="s">
        <v>171</v>
      </c>
      <c r="B1506" s="39">
        <v>479</v>
      </c>
      <c r="C1506" s="17"/>
      <c r="D1506" s="17"/>
      <c r="E1506" s="17"/>
      <c r="F1506" s="17"/>
    </row>
    <row r="1507" spans="1:6" ht="15.75" customHeight="1" x14ac:dyDescent="0.15">
      <c r="A1507" s="36" t="s">
        <v>172</v>
      </c>
      <c r="B1507" s="39">
        <v>344</v>
      </c>
      <c r="C1507" s="17"/>
      <c r="D1507" s="17"/>
      <c r="E1507" s="17"/>
      <c r="F1507" s="17"/>
    </row>
    <row r="1508" spans="1:6" ht="15.75" customHeight="1" x14ac:dyDescent="0.15">
      <c r="A1508" s="36" t="s">
        <v>123</v>
      </c>
      <c r="B1508" s="39">
        <v>842</v>
      </c>
      <c r="C1508" s="17"/>
      <c r="D1508" s="17"/>
      <c r="E1508" s="17"/>
      <c r="F1508" s="17"/>
    </row>
    <row r="1509" spans="1:6" ht="15.75" customHeight="1" x14ac:dyDescent="0.15">
      <c r="A1509" s="36" t="s">
        <v>124</v>
      </c>
      <c r="B1509" s="39">
        <v>570</v>
      </c>
      <c r="C1509" s="17"/>
      <c r="D1509" s="17"/>
      <c r="E1509" s="17"/>
      <c r="F1509" s="17"/>
    </row>
    <row r="1510" spans="1:6" ht="15.75" customHeight="1" x14ac:dyDescent="0.15">
      <c r="A1510" s="36" t="s">
        <v>173</v>
      </c>
      <c r="B1510" s="39">
        <v>657</v>
      </c>
      <c r="C1510" s="17"/>
      <c r="D1510" s="17"/>
      <c r="E1510" s="17"/>
      <c r="F1510" s="17"/>
    </row>
    <row r="1511" spans="1:6" ht="15.75" customHeight="1" x14ac:dyDescent="0.15">
      <c r="A1511" s="36" t="s">
        <v>174</v>
      </c>
      <c r="B1511" s="39">
        <v>776</v>
      </c>
      <c r="C1511" s="17"/>
      <c r="D1511" s="17"/>
      <c r="E1511" s="17"/>
      <c r="F1511" s="17"/>
    </row>
    <row r="1512" spans="1:6" ht="15.75" customHeight="1" x14ac:dyDescent="0.15">
      <c r="A1512" s="36" t="s">
        <v>175</v>
      </c>
      <c r="B1512" s="39">
        <v>292</v>
      </c>
      <c r="C1512" s="17"/>
      <c r="D1512" s="17"/>
      <c r="E1512" s="17"/>
      <c r="F1512" s="17"/>
    </row>
    <row r="1513" spans="1:6" ht="15.75" customHeight="1" x14ac:dyDescent="0.15">
      <c r="A1513" s="36" t="s">
        <v>134</v>
      </c>
      <c r="B1513" s="40">
        <v>76135</v>
      </c>
      <c r="C1513" s="17"/>
      <c r="D1513" s="17"/>
      <c r="E1513" s="17"/>
      <c r="F1513" s="17"/>
    </row>
    <row r="1514" spans="1:6" ht="15.75" customHeight="1" x14ac:dyDescent="0.15">
      <c r="A1514" s="36"/>
      <c r="B1514" s="36"/>
      <c r="C1514" s="17"/>
      <c r="D1514" s="17"/>
      <c r="E1514" s="17"/>
      <c r="F1514" s="17"/>
    </row>
    <row r="1515" spans="1:6" ht="15.75" customHeight="1" x14ac:dyDescent="0.15">
      <c r="A1515" s="36" t="s">
        <v>95</v>
      </c>
      <c r="B1515" s="37"/>
      <c r="C1515" s="17"/>
      <c r="D1515" s="17"/>
      <c r="E1515" s="17"/>
      <c r="F1515" s="17"/>
    </row>
    <row r="1516" spans="1:6" ht="15.75" customHeight="1" x14ac:dyDescent="0.15">
      <c r="A1516" s="36" t="s">
        <v>160</v>
      </c>
      <c r="B1516" s="38">
        <v>10114</v>
      </c>
      <c r="C1516" s="17"/>
      <c r="D1516" s="17"/>
      <c r="E1516" s="17"/>
      <c r="F1516" s="17"/>
    </row>
    <row r="1517" spans="1:6" ht="15.75" customHeight="1" x14ac:dyDescent="0.15">
      <c r="A1517" s="36" t="s">
        <v>161</v>
      </c>
      <c r="B1517" s="39">
        <v>399</v>
      </c>
      <c r="C1517" s="17"/>
      <c r="D1517" s="17"/>
      <c r="E1517" s="17"/>
      <c r="F1517" s="17"/>
    </row>
    <row r="1518" spans="1:6" ht="15.75" customHeight="1" x14ac:dyDescent="0.15">
      <c r="A1518" s="36" t="s">
        <v>162</v>
      </c>
      <c r="B1518" s="39">
        <v>492</v>
      </c>
      <c r="C1518" s="17"/>
      <c r="D1518" s="17"/>
      <c r="E1518" s="17"/>
      <c r="F1518" s="17"/>
    </row>
    <row r="1519" spans="1:6" ht="15.75" customHeight="1" x14ac:dyDescent="0.15">
      <c r="A1519" s="36" t="s">
        <v>163</v>
      </c>
      <c r="B1519" s="39">
        <v>476</v>
      </c>
      <c r="C1519" s="17"/>
      <c r="D1519" s="17"/>
      <c r="E1519" s="17"/>
      <c r="F1519" s="17"/>
    </row>
    <row r="1520" spans="1:6" ht="15.75" customHeight="1" x14ac:dyDescent="0.15">
      <c r="A1520" s="36" t="s">
        <v>164</v>
      </c>
      <c r="B1520" s="39">
        <v>424</v>
      </c>
      <c r="C1520" s="17"/>
      <c r="D1520" s="17"/>
      <c r="E1520" s="17"/>
      <c r="F1520" s="17"/>
    </row>
    <row r="1521" spans="1:6" ht="15.75" customHeight="1" x14ac:dyDescent="0.15">
      <c r="A1521" s="36" t="s">
        <v>165</v>
      </c>
      <c r="B1521" s="39">
        <v>602</v>
      </c>
      <c r="C1521" s="17"/>
      <c r="D1521" s="17"/>
      <c r="E1521" s="17"/>
      <c r="F1521" s="17"/>
    </row>
    <row r="1522" spans="1:6" ht="15.75" customHeight="1" x14ac:dyDescent="0.15">
      <c r="A1522" s="36" t="s">
        <v>166</v>
      </c>
      <c r="B1522" s="39">
        <v>746</v>
      </c>
      <c r="C1522" s="17"/>
      <c r="D1522" s="17"/>
      <c r="E1522" s="17"/>
      <c r="F1522" s="17"/>
    </row>
    <row r="1523" spans="1:6" ht="15.75" customHeight="1" x14ac:dyDescent="0.15">
      <c r="A1523" s="36" t="s">
        <v>167</v>
      </c>
      <c r="B1523" s="39">
        <v>762</v>
      </c>
      <c r="C1523" s="17"/>
      <c r="D1523" s="17"/>
      <c r="E1523" s="17"/>
      <c r="F1523" s="17"/>
    </row>
    <row r="1524" spans="1:6" ht="15.75" customHeight="1" x14ac:dyDescent="0.15">
      <c r="A1524" s="36" t="s">
        <v>168</v>
      </c>
      <c r="B1524" s="39">
        <v>668</v>
      </c>
      <c r="C1524" s="17"/>
      <c r="D1524" s="17"/>
      <c r="E1524" s="17"/>
      <c r="F1524" s="17"/>
    </row>
    <row r="1525" spans="1:6" ht="15.75" customHeight="1" x14ac:dyDescent="0.15">
      <c r="A1525" s="36" t="s">
        <v>169</v>
      </c>
      <c r="B1525" s="39">
        <v>712</v>
      </c>
      <c r="C1525" s="17"/>
      <c r="D1525" s="17"/>
      <c r="E1525" s="17"/>
      <c r="F1525" s="17"/>
    </row>
    <row r="1526" spans="1:6" ht="15.75" customHeight="1" x14ac:dyDescent="0.15">
      <c r="A1526" s="36" t="s">
        <v>170</v>
      </c>
      <c r="B1526" s="39">
        <v>496</v>
      </c>
      <c r="C1526" s="17"/>
      <c r="D1526" s="17"/>
      <c r="E1526" s="17"/>
      <c r="F1526" s="17"/>
    </row>
    <row r="1527" spans="1:6" ht="15.75" customHeight="1" x14ac:dyDescent="0.15">
      <c r="A1527" s="36" t="s">
        <v>171</v>
      </c>
      <c r="B1527" s="39">
        <v>680</v>
      </c>
      <c r="C1527" s="17"/>
      <c r="D1527" s="17"/>
      <c r="E1527" s="17"/>
      <c r="F1527" s="17"/>
    </row>
    <row r="1528" spans="1:6" ht="15.75" customHeight="1" x14ac:dyDescent="0.15">
      <c r="A1528" s="36" t="s">
        <v>172</v>
      </c>
      <c r="B1528" s="39">
        <v>564</v>
      </c>
      <c r="C1528" s="17"/>
      <c r="D1528" s="17"/>
      <c r="E1528" s="17"/>
      <c r="F1528" s="17"/>
    </row>
    <row r="1529" spans="1:6" ht="15.75" customHeight="1" x14ac:dyDescent="0.15">
      <c r="A1529" s="36" t="s">
        <v>123</v>
      </c>
      <c r="B1529" s="39">
        <v>980</v>
      </c>
      <c r="C1529" s="17"/>
      <c r="D1529" s="17"/>
      <c r="E1529" s="17"/>
      <c r="F1529" s="17"/>
    </row>
    <row r="1530" spans="1:6" ht="15.75" customHeight="1" x14ac:dyDescent="0.15">
      <c r="A1530" s="36" t="s">
        <v>124</v>
      </c>
      <c r="B1530" s="39">
        <v>734</v>
      </c>
      <c r="C1530" s="17"/>
      <c r="D1530" s="17"/>
      <c r="E1530" s="17"/>
      <c r="F1530" s="17"/>
    </row>
    <row r="1531" spans="1:6" ht="15.75" customHeight="1" x14ac:dyDescent="0.15">
      <c r="A1531" s="36" t="s">
        <v>173</v>
      </c>
      <c r="B1531" s="39">
        <v>842</v>
      </c>
      <c r="C1531" s="17"/>
      <c r="D1531" s="17"/>
      <c r="E1531" s="17"/>
      <c r="F1531" s="17"/>
    </row>
    <row r="1532" spans="1:6" ht="15.75" customHeight="1" x14ac:dyDescent="0.15">
      <c r="A1532" s="36" t="s">
        <v>174</v>
      </c>
      <c r="B1532" s="39">
        <v>504</v>
      </c>
      <c r="C1532" s="17"/>
      <c r="D1532" s="17"/>
      <c r="E1532" s="17"/>
      <c r="F1532" s="17"/>
    </row>
    <row r="1533" spans="1:6" ht="15.75" customHeight="1" x14ac:dyDescent="0.15">
      <c r="A1533" s="36" t="s">
        <v>175</v>
      </c>
      <c r="B1533" s="39">
        <v>33</v>
      </c>
      <c r="C1533" s="17"/>
      <c r="D1533" s="17"/>
      <c r="E1533" s="17"/>
      <c r="F1533" s="17"/>
    </row>
    <row r="1534" spans="1:6" ht="15.75" customHeight="1" x14ac:dyDescent="0.15">
      <c r="A1534" s="36" t="s">
        <v>134</v>
      </c>
      <c r="B1534" s="40">
        <v>64000</v>
      </c>
      <c r="C1534" s="17"/>
      <c r="D1534" s="17"/>
      <c r="E1534" s="17"/>
      <c r="F1534" s="17"/>
    </row>
    <row r="1535" spans="1:6" ht="15.75" customHeight="1" x14ac:dyDescent="0.15">
      <c r="A1535" s="36"/>
      <c r="B1535" s="36"/>
      <c r="C1535" s="17"/>
      <c r="D1535" s="17"/>
      <c r="E1535" s="17"/>
      <c r="F1535" s="17"/>
    </row>
    <row r="1536" spans="1:6" ht="15.75" customHeight="1" x14ac:dyDescent="0.15">
      <c r="A1536" s="36" t="s">
        <v>96</v>
      </c>
      <c r="B1536" s="37"/>
      <c r="C1536" s="17"/>
      <c r="D1536" s="17"/>
      <c r="E1536" s="17"/>
      <c r="F1536" s="17"/>
    </row>
    <row r="1537" spans="1:6" ht="15.75" customHeight="1" x14ac:dyDescent="0.15">
      <c r="A1537" s="36" t="s">
        <v>160</v>
      </c>
      <c r="B1537" s="38">
        <v>6684</v>
      </c>
      <c r="C1537" s="17"/>
      <c r="D1537" s="17"/>
      <c r="E1537" s="17"/>
      <c r="F1537" s="17"/>
    </row>
    <row r="1538" spans="1:6" ht="15.75" customHeight="1" x14ac:dyDescent="0.15">
      <c r="A1538" s="36" t="s">
        <v>161</v>
      </c>
      <c r="B1538" s="39">
        <v>123</v>
      </c>
      <c r="C1538" s="17"/>
      <c r="D1538" s="17"/>
      <c r="E1538" s="17"/>
      <c r="F1538" s="17"/>
    </row>
    <row r="1539" spans="1:6" ht="15.75" customHeight="1" x14ac:dyDescent="0.15">
      <c r="A1539" s="36" t="s">
        <v>162</v>
      </c>
      <c r="B1539" s="39">
        <v>296</v>
      </c>
      <c r="C1539" s="17"/>
      <c r="D1539" s="17"/>
      <c r="E1539" s="17"/>
      <c r="F1539" s="17"/>
    </row>
    <row r="1540" spans="1:6" ht="15.75" customHeight="1" x14ac:dyDescent="0.15">
      <c r="A1540" s="36" t="s">
        <v>163</v>
      </c>
      <c r="B1540" s="39">
        <v>404</v>
      </c>
      <c r="C1540" s="17"/>
      <c r="D1540" s="17"/>
      <c r="E1540" s="17"/>
      <c r="F1540" s="17"/>
    </row>
    <row r="1541" spans="1:6" ht="15.75" customHeight="1" x14ac:dyDescent="0.15">
      <c r="A1541" s="36" t="s">
        <v>164</v>
      </c>
      <c r="B1541" s="39">
        <v>393</v>
      </c>
      <c r="C1541" s="17"/>
      <c r="D1541" s="17"/>
      <c r="E1541" s="17"/>
      <c r="F1541" s="17"/>
    </row>
    <row r="1542" spans="1:6" ht="15.75" customHeight="1" x14ac:dyDescent="0.15">
      <c r="A1542" s="36" t="s">
        <v>165</v>
      </c>
      <c r="B1542" s="39">
        <v>421</v>
      </c>
      <c r="C1542" s="17"/>
      <c r="D1542" s="17"/>
      <c r="E1542" s="17"/>
      <c r="F1542" s="17"/>
    </row>
    <row r="1543" spans="1:6" ht="15.75" customHeight="1" x14ac:dyDescent="0.15">
      <c r="A1543" s="36" t="s">
        <v>166</v>
      </c>
      <c r="B1543" s="39">
        <v>415</v>
      </c>
      <c r="C1543" s="17"/>
      <c r="D1543" s="17"/>
      <c r="E1543" s="17"/>
      <c r="F1543" s="17"/>
    </row>
    <row r="1544" spans="1:6" ht="15.75" customHeight="1" x14ac:dyDescent="0.15">
      <c r="A1544" s="36" t="s">
        <v>167</v>
      </c>
      <c r="B1544" s="39">
        <v>448</v>
      </c>
      <c r="C1544" s="17"/>
      <c r="D1544" s="17"/>
      <c r="E1544" s="17"/>
      <c r="F1544" s="17"/>
    </row>
    <row r="1545" spans="1:6" ht="15.75" customHeight="1" x14ac:dyDescent="0.15">
      <c r="A1545" s="36" t="s">
        <v>168</v>
      </c>
      <c r="B1545" s="39">
        <v>394</v>
      </c>
      <c r="C1545" s="17"/>
      <c r="D1545" s="17"/>
      <c r="E1545" s="17"/>
      <c r="F1545" s="17"/>
    </row>
    <row r="1546" spans="1:6" ht="15.75" customHeight="1" x14ac:dyDescent="0.15">
      <c r="A1546" s="36" t="s">
        <v>169</v>
      </c>
      <c r="B1546" s="39">
        <v>561</v>
      </c>
      <c r="C1546" s="17"/>
      <c r="D1546" s="17"/>
      <c r="E1546" s="17"/>
      <c r="F1546" s="17"/>
    </row>
    <row r="1547" spans="1:6" ht="15.75" customHeight="1" x14ac:dyDescent="0.15">
      <c r="A1547" s="36" t="s">
        <v>170</v>
      </c>
      <c r="B1547" s="39">
        <v>462</v>
      </c>
      <c r="C1547" s="17"/>
      <c r="D1547" s="17"/>
      <c r="E1547" s="17"/>
      <c r="F1547" s="17"/>
    </row>
    <row r="1548" spans="1:6" ht="15.75" customHeight="1" x14ac:dyDescent="0.15">
      <c r="A1548" s="36" t="s">
        <v>171</v>
      </c>
      <c r="B1548" s="39">
        <v>453</v>
      </c>
      <c r="C1548" s="17"/>
      <c r="D1548" s="17"/>
      <c r="E1548" s="17"/>
      <c r="F1548" s="17"/>
    </row>
    <row r="1549" spans="1:6" ht="15.75" customHeight="1" x14ac:dyDescent="0.15">
      <c r="A1549" s="36" t="s">
        <v>172</v>
      </c>
      <c r="B1549" s="39">
        <v>367</v>
      </c>
      <c r="C1549" s="17"/>
      <c r="D1549" s="17"/>
      <c r="E1549" s="17"/>
      <c r="F1549" s="17"/>
    </row>
    <row r="1550" spans="1:6" ht="15.75" customHeight="1" x14ac:dyDescent="0.15">
      <c r="A1550" s="36" t="s">
        <v>123</v>
      </c>
      <c r="B1550" s="39">
        <v>599</v>
      </c>
      <c r="C1550" s="17"/>
      <c r="D1550" s="17"/>
      <c r="E1550" s="17"/>
      <c r="F1550" s="17"/>
    </row>
    <row r="1551" spans="1:6" ht="15.75" customHeight="1" x14ac:dyDescent="0.15">
      <c r="A1551" s="36" t="s">
        <v>124</v>
      </c>
      <c r="B1551" s="39">
        <v>466</v>
      </c>
      <c r="C1551" s="17"/>
      <c r="D1551" s="17"/>
      <c r="E1551" s="17"/>
      <c r="F1551" s="17"/>
    </row>
    <row r="1552" spans="1:6" ht="15.75" customHeight="1" x14ac:dyDescent="0.15">
      <c r="A1552" s="36" t="s">
        <v>173</v>
      </c>
      <c r="B1552" s="39">
        <v>526</v>
      </c>
      <c r="C1552" s="17"/>
      <c r="D1552" s="17"/>
      <c r="E1552" s="17"/>
      <c r="F1552" s="17"/>
    </row>
    <row r="1553" spans="1:6" ht="15.75" customHeight="1" x14ac:dyDescent="0.15">
      <c r="A1553" s="36" t="s">
        <v>174</v>
      </c>
      <c r="B1553" s="39">
        <v>301</v>
      </c>
      <c r="C1553" s="17"/>
      <c r="D1553" s="17"/>
      <c r="E1553" s="17"/>
      <c r="F1553" s="17"/>
    </row>
    <row r="1554" spans="1:6" ht="15.75" customHeight="1" x14ac:dyDescent="0.15">
      <c r="A1554" s="36" t="s">
        <v>175</v>
      </c>
      <c r="B1554" s="39">
        <v>55</v>
      </c>
      <c r="C1554" s="17"/>
      <c r="D1554" s="17"/>
      <c r="E1554" s="17"/>
      <c r="F1554" s="17"/>
    </row>
    <row r="1555" spans="1:6" ht="15.75" customHeight="1" x14ac:dyDescent="0.15">
      <c r="A1555" s="36" t="s">
        <v>134</v>
      </c>
      <c r="B1555" s="40">
        <v>64834</v>
      </c>
      <c r="C1555" s="17"/>
      <c r="D1555" s="17"/>
      <c r="E1555" s="17"/>
      <c r="F1555" s="17"/>
    </row>
    <row r="1556" spans="1:6" ht="15.75" customHeight="1" x14ac:dyDescent="0.15">
      <c r="A1556" s="36"/>
      <c r="B1556" s="36"/>
      <c r="C1556" s="17"/>
      <c r="D1556" s="17"/>
      <c r="E1556" s="17"/>
      <c r="F1556" s="17"/>
    </row>
    <row r="1557" spans="1:6" ht="15.75" customHeight="1" x14ac:dyDescent="0.15">
      <c r="A1557" s="36" t="s">
        <v>97</v>
      </c>
      <c r="B1557" s="37"/>
      <c r="C1557" s="17"/>
      <c r="D1557" s="17"/>
      <c r="E1557" s="17"/>
      <c r="F1557" s="17"/>
    </row>
    <row r="1558" spans="1:6" ht="15.75" customHeight="1" x14ac:dyDescent="0.15">
      <c r="A1558" s="36" t="s">
        <v>160</v>
      </c>
      <c r="B1558" s="38">
        <v>8792</v>
      </c>
      <c r="C1558" s="17"/>
      <c r="D1558" s="17"/>
      <c r="E1558" s="17"/>
      <c r="F1558" s="17"/>
    </row>
    <row r="1559" spans="1:6" ht="15.75" customHeight="1" x14ac:dyDescent="0.15">
      <c r="A1559" s="36" t="s">
        <v>161</v>
      </c>
      <c r="B1559" s="39">
        <v>366</v>
      </c>
      <c r="C1559" s="17"/>
      <c r="D1559" s="17"/>
      <c r="E1559" s="17"/>
      <c r="F1559" s="17"/>
    </row>
    <row r="1560" spans="1:6" ht="15.75" customHeight="1" x14ac:dyDescent="0.15">
      <c r="A1560" s="36" t="s">
        <v>162</v>
      </c>
      <c r="B1560" s="39">
        <v>581</v>
      </c>
      <c r="C1560" s="17"/>
      <c r="D1560" s="17"/>
      <c r="E1560" s="17"/>
      <c r="F1560" s="17"/>
    </row>
    <row r="1561" spans="1:6" ht="15.75" customHeight="1" x14ac:dyDescent="0.15">
      <c r="A1561" s="36" t="s">
        <v>163</v>
      </c>
      <c r="B1561" s="39">
        <v>451</v>
      </c>
      <c r="C1561" s="17"/>
      <c r="D1561" s="17"/>
      <c r="E1561" s="17"/>
      <c r="F1561" s="17"/>
    </row>
    <row r="1562" spans="1:6" ht="15.75" customHeight="1" x14ac:dyDescent="0.15">
      <c r="A1562" s="36" t="s">
        <v>164</v>
      </c>
      <c r="B1562" s="39">
        <v>465</v>
      </c>
      <c r="C1562" s="17"/>
      <c r="D1562" s="17"/>
      <c r="E1562" s="17"/>
      <c r="F1562" s="17"/>
    </row>
    <row r="1563" spans="1:6" ht="15.75" customHeight="1" x14ac:dyDescent="0.15">
      <c r="A1563" s="36" t="s">
        <v>165</v>
      </c>
      <c r="B1563" s="39">
        <v>583</v>
      </c>
      <c r="C1563" s="17"/>
      <c r="D1563" s="17"/>
      <c r="E1563" s="17"/>
      <c r="F1563" s="17"/>
    </row>
    <row r="1564" spans="1:6" ht="15.75" customHeight="1" x14ac:dyDescent="0.15">
      <c r="A1564" s="36" t="s">
        <v>166</v>
      </c>
      <c r="B1564" s="39">
        <v>548</v>
      </c>
      <c r="C1564" s="17"/>
      <c r="D1564" s="17"/>
      <c r="E1564" s="17"/>
      <c r="F1564" s="17"/>
    </row>
    <row r="1565" spans="1:6" ht="15.75" customHeight="1" x14ac:dyDescent="0.15">
      <c r="A1565" s="36" t="s">
        <v>167</v>
      </c>
      <c r="B1565" s="39">
        <v>610</v>
      </c>
      <c r="C1565" s="17"/>
      <c r="D1565" s="17"/>
      <c r="E1565" s="17"/>
      <c r="F1565" s="17"/>
    </row>
    <row r="1566" spans="1:6" ht="15.75" customHeight="1" x14ac:dyDescent="0.15">
      <c r="A1566" s="36" t="s">
        <v>168</v>
      </c>
      <c r="B1566" s="39">
        <v>469</v>
      </c>
      <c r="C1566" s="17"/>
      <c r="D1566" s="17"/>
      <c r="E1566" s="17"/>
      <c r="F1566" s="17"/>
    </row>
    <row r="1567" spans="1:6" ht="15.75" customHeight="1" x14ac:dyDescent="0.15">
      <c r="A1567" s="36" t="s">
        <v>169</v>
      </c>
      <c r="B1567" s="39">
        <v>657</v>
      </c>
      <c r="C1567" s="17"/>
      <c r="D1567" s="17"/>
      <c r="E1567" s="17"/>
      <c r="F1567" s="17"/>
    </row>
    <row r="1568" spans="1:6" ht="15.75" customHeight="1" x14ac:dyDescent="0.15">
      <c r="A1568" s="36" t="s">
        <v>170</v>
      </c>
      <c r="B1568" s="39">
        <v>479</v>
      </c>
      <c r="C1568" s="17"/>
      <c r="D1568" s="17"/>
      <c r="E1568" s="17"/>
      <c r="F1568" s="17"/>
    </row>
    <row r="1569" spans="1:6" ht="15.75" customHeight="1" x14ac:dyDescent="0.15">
      <c r="A1569" s="36" t="s">
        <v>171</v>
      </c>
      <c r="B1569" s="39">
        <v>575</v>
      </c>
      <c r="C1569" s="17"/>
      <c r="D1569" s="17"/>
      <c r="E1569" s="17"/>
      <c r="F1569" s="17"/>
    </row>
    <row r="1570" spans="1:6" ht="15.75" customHeight="1" x14ac:dyDescent="0.15">
      <c r="A1570" s="36" t="s">
        <v>172</v>
      </c>
      <c r="B1570" s="39">
        <v>436</v>
      </c>
      <c r="C1570" s="17"/>
      <c r="D1570" s="17"/>
      <c r="E1570" s="17"/>
      <c r="F1570" s="17"/>
    </row>
    <row r="1571" spans="1:6" ht="15.75" customHeight="1" x14ac:dyDescent="0.15">
      <c r="A1571" s="36" t="s">
        <v>123</v>
      </c>
      <c r="B1571" s="39">
        <v>782</v>
      </c>
      <c r="C1571" s="17"/>
      <c r="D1571" s="17"/>
      <c r="E1571" s="17"/>
      <c r="F1571" s="17"/>
    </row>
    <row r="1572" spans="1:6" ht="15.75" customHeight="1" x14ac:dyDescent="0.15">
      <c r="A1572" s="36" t="s">
        <v>124</v>
      </c>
      <c r="B1572" s="39">
        <v>557</v>
      </c>
      <c r="C1572" s="17"/>
      <c r="D1572" s="17"/>
      <c r="E1572" s="17"/>
      <c r="F1572" s="17"/>
    </row>
    <row r="1573" spans="1:6" ht="15.75" customHeight="1" x14ac:dyDescent="0.15">
      <c r="A1573" s="36" t="s">
        <v>173</v>
      </c>
      <c r="B1573" s="39">
        <v>669</v>
      </c>
      <c r="C1573" s="17"/>
      <c r="D1573" s="17"/>
      <c r="E1573" s="17"/>
      <c r="F1573" s="17"/>
    </row>
    <row r="1574" spans="1:6" ht="15.75" customHeight="1" x14ac:dyDescent="0.15">
      <c r="A1574" s="36" t="s">
        <v>174</v>
      </c>
      <c r="B1574" s="39">
        <v>431</v>
      </c>
      <c r="C1574" s="17"/>
      <c r="D1574" s="17"/>
      <c r="E1574" s="17"/>
      <c r="F1574" s="17"/>
    </row>
    <row r="1575" spans="1:6" ht="15.75" customHeight="1" x14ac:dyDescent="0.15">
      <c r="A1575" s="36" t="s">
        <v>175</v>
      </c>
      <c r="B1575" s="39">
        <v>133</v>
      </c>
      <c r="C1575" s="17"/>
      <c r="D1575" s="17"/>
      <c r="E1575" s="17"/>
      <c r="F1575" s="17"/>
    </row>
    <row r="1576" spans="1:6" ht="15.75" customHeight="1" x14ac:dyDescent="0.15">
      <c r="A1576" s="36" t="s">
        <v>134</v>
      </c>
      <c r="B1576" s="40">
        <v>62574</v>
      </c>
      <c r="C1576" s="17"/>
      <c r="D1576" s="17"/>
      <c r="E1576" s="17"/>
      <c r="F1576" s="17"/>
    </row>
    <row r="1577" spans="1:6" ht="15.75" customHeight="1" x14ac:dyDescent="0.15">
      <c r="A1577" s="36"/>
      <c r="B1577" s="36"/>
      <c r="C1577" s="17"/>
      <c r="D1577" s="17"/>
      <c r="E1577" s="17"/>
      <c r="F1577" s="17"/>
    </row>
    <row r="1578" spans="1:6" ht="15.75" customHeight="1" x14ac:dyDescent="0.15">
      <c r="A1578" s="36" t="s">
        <v>98</v>
      </c>
      <c r="B1578" s="37"/>
      <c r="C1578" s="17"/>
      <c r="D1578" s="17"/>
      <c r="E1578" s="17"/>
      <c r="F1578" s="17"/>
    </row>
    <row r="1579" spans="1:6" ht="15.75" customHeight="1" x14ac:dyDescent="0.15">
      <c r="A1579" s="36" t="s">
        <v>160</v>
      </c>
      <c r="B1579" s="38">
        <v>5467</v>
      </c>
      <c r="C1579" s="17"/>
      <c r="D1579" s="17"/>
      <c r="E1579" s="17"/>
      <c r="F1579" s="17"/>
    </row>
    <row r="1580" spans="1:6" ht="15.75" customHeight="1" x14ac:dyDescent="0.15">
      <c r="A1580" s="36" t="s">
        <v>161</v>
      </c>
      <c r="B1580" s="39">
        <v>121</v>
      </c>
      <c r="C1580" s="17"/>
      <c r="D1580" s="17"/>
      <c r="E1580" s="17"/>
      <c r="F1580" s="17"/>
    </row>
    <row r="1581" spans="1:6" ht="15.75" customHeight="1" x14ac:dyDescent="0.15">
      <c r="A1581" s="36" t="s">
        <v>162</v>
      </c>
      <c r="B1581" s="39">
        <v>148</v>
      </c>
      <c r="C1581" s="17"/>
      <c r="D1581" s="17"/>
      <c r="E1581" s="17"/>
      <c r="F1581" s="17"/>
    </row>
    <row r="1582" spans="1:6" ht="15.75" customHeight="1" x14ac:dyDescent="0.15">
      <c r="A1582" s="36" t="s">
        <v>163</v>
      </c>
      <c r="B1582" s="39">
        <v>176</v>
      </c>
      <c r="C1582" s="17"/>
      <c r="D1582" s="17"/>
      <c r="E1582" s="17"/>
      <c r="F1582" s="17"/>
    </row>
    <row r="1583" spans="1:6" ht="15.75" customHeight="1" x14ac:dyDescent="0.15">
      <c r="A1583" s="36" t="s">
        <v>164</v>
      </c>
      <c r="B1583" s="39">
        <v>300</v>
      </c>
      <c r="C1583" s="17"/>
      <c r="D1583" s="17"/>
      <c r="E1583" s="17"/>
      <c r="F1583" s="17"/>
    </row>
    <row r="1584" spans="1:6" ht="15.75" customHeight="1" x14ac:dyDescent="0.15">
      <c r="A1584" s="36" t="s">
        <v>165</v>
      </c>
      <c r="B1584" s="39">
        <v>369</v>
      </c>
      <c r="C1584" s="17"/>
      <c r="D1584" s="17"/>
      <c r="E1584" s="17"/>
      <c r="F1584" s="17"/>
    </row>
    <row r="1585" spans="1:6" ht="15.75" customHeight="1" x14ac:dyDescent="0.15">
      <c r="A1585" s="36" t="s">
        <v>166</v>
      </c>
      <c r="B1585" s="39">
        <v>383</v>
      </c>
      <c r="C1585" s="17"/>
      <c r="D1585" s="17"/>
      <c r="E1585" s="17"/>
      <c r="F1585" s="17"/>
    </row>
    <row r="1586" spans="1:6" ht="15.75" customHeight="1" x14ac:dyDescent="0.15">
      <c r="A1586" s="36" t="s">
        <v>167</v>
      </c>
      <c r="B1586" s="39">
        <v>506</v>
      </c>
      <c r="C1586" s="17"/>
      <c r="D1586" s="17"/>
      <c r="E1586" s="17"/>
      <c r="F1586" s="17"/>
    </row>
    <row r="1587" spans="1:6" ht="15.75" customHeight="1" x14ac:dyDescent="0.15">
      <c r="A1587" s="36" t="s">
        <v>168</v>
      </c>
      <c r="B1587" s="39">
        <v>436</v>
      </c>
      <c r="C1587" s="17"/>
      <c r="D1587" s="17"/>
      <c r="E1587" s="17"/>
      <c r="F1587" s="17"/>
    </row>
    <row r="1588" spans="1:6" ht="15.75" customHeight="1" x14ac:dyDescent="0.15">
      <c r="A1588" s="36" t="s">
        <v>169</v>
      </c>
      <c r="B1588" s="39">
        <v>643</v>
      </c>
      <c r="C1588" s="17"/>
      <c r="D1588" s="17"/>
      <c r="E1588" s="17"/>
      <c r="F1588" s="17"/>
    </row>
    <row r="1589" spans="1:6" ht="15.75" customHeight="1" x14ac:dyDescent="0.15">
      <c r="A1589" s="36" t="s">
        <v>170</v>
      </c>
      <c r="B1589" s="39">
        <v>385</v>
      </c>
      <c r="C1589" s="17"/>
      <c r="D1589" s="17"/>
      <c r="E1589" s="17"/>
      <c r="F1589" s="17"/>
    </row>
    <row r="1590" spans="1:6" ht="15.75" customHeight="1" x14ac:dyDescent="0.15">
      <c r="A1590" s="36" t="s">
        <v>171</v>
      </c>
      <c r="B1590" s="39">
        <v>303</v>
      </c>
      <c r="C1590" s="17"/>
      <c r="D1590" s="17"/>
      <c r="E1590" s="17"/>
      <c r="F1590" s="17"/>
    </row>
    <row r="1591" spans="1:6" ht="15.75" customHeight="1" x14ac:dyDescent="0.15">
      <c r="A1591" s="36" t="s">
        <v>172</v>
      </c>
      <c r="B1591" s="39">
        <v>298</v>
      </c>
      <c r="C1591" s="17"/>
      <c r="D1591" s="17"/>
      <c r="E1591" s="17"/>
      <c r="F1591" s="17"/>
    </row>
    <row r="1592" spans="1:6" ht="15.75" customHeight="1" x14ac:dyDescent="0.15">
      <c r="A1592" s="36" t="s">
        <v>123</v>
      </c>
      <c r="B1592" s="39">
        <v>562</v>
      </c>
      <c r="C1592" s="17"/>
      <c r="D1592" s="17"/>
      <c r="E1592" s="17"/>
      <c r="F1592" s="17"/>
    </row>
    <row r="1593" spans="1:6" ht="15.75" customHeight="1" x14ac:dyDescent="0.15">
      <c r="A1593" s="36" t="s">
        <v>124</v>
      </c>
      <c r="B1593" s="39">
        <v>306</v>
      </c>
      <c r="C1593" s="17"/>
      <c r="D1593" s="17"/>
      <c r="E1593" s="17"/>
      <c r="F1593" s="17"/>
    </row>
    <row r="1594" spans="1:6" ht="15.75" customHeight="1" x14ac:dyDescent="0.15">
      <c r="A1594" s="36" t="s">
        <v>173</v>
      </c>
      <c r="B1594" s="39">
        <v>320</v>
      </c>
      <c r="C1594" s="17"/>
      <c r="D1594" s="17"/>
      <c r="E1594" s="17"/>
      <c r="F1594" s="17"/>
    </row>
    <row r="1595" spans="1:6" ht="15.75" customHeight="1" x14ac:dyDescent="0.15">
      <c r="A1595" s="36" t="s">
        <v>174</v>
      </c>
      <c r="B1595" s="39">
        <v>163</v>
      </c>
      <c r="C1595" s="17"/>
      <c r="D1595" s="17"/>
      <c r="E1595" s="17"/>
      <c r="F1595" s="17"/>
    </row>
    <row r="1596" spans="1:6" ht="15.75" customHeight="1" x14ac:dyDescent="0.15">
      <c r="A1596" s="36" t="s">
        <v>175</v>
      </c>
      <c r="B1596" s="39">
        <v>48</v>
      </c>
      <c r="C1596" s="17"/>
      <c r="D1596" s="17"/>
      <c r="E1596" s="17"/>
      <c r="F1596" s="17"/>
    </row>
    <row r="1597" spans="1:6" ht="15.75" customHeight="1" x14ac:dyDescent="0.15">
      <c r="A1597" s="36" t="s">
        <v>134</v>
      </c>
      <c r="B1597" s="40">
        <v>62326</v>
      </c>
      <c r="C1597" s="17"/>
      <c r="D1597" s="17"/>
      <c r="E1597" s="17"/>
      <c r="F1597" s="17"/>
    </row>
    <row r="1598" spans="1:6" ht="15.75" customHeight="1" x14ac:dyDescent="0.15">
      <c r="A1598" s="36"/>
      <c r="B1598" s="36"/>
      <c r="C1598" s="17"/>
      <c r="D1598" s="17"/>
      <c r="E1598" s="17"/>
      <c r="F1598" s="17"/>
    </row>
    <row r="1599" spans="1:6" ht="15.75" customHeight="1" x14ac:dyDescent="0.15">
      <c r="A1599" s="36" t="s">
        <v>99</v>
      </c>
      <c r="B1599" s="37"/>
      <c r="C1599" s="17"/>
      <c r="D1599" s="17"/>
      <c r="E1599" s="17"/>
      <c r="F1599" s="17"/>
    </row>
    <row r="1600" spans="1:6" ht="15.75" customHeight="1" x14ac:dyDescent="0.15">
      <c r="A1600" s="36" t="s">
        <v>160</v>
      </c>
      <c r="B1600" s="38">
        <v>29249</v>
      </c>
      <c r="C1600" s="17"/>
      <c r="D1600" s="17"/>
      <c r="E1600" s="17"/>
      <c r="F1600" s="17"/>
    </row>
    <row r="1601" spans="1:6" ht="15.75" customHeight="1" x14ac:dyDescent="0.15">
      <c r="A1601" s="36" t="s">
        <v>161</v>
      </c>
      <c r="B1601" s="38">
        <v>1935</v>
      </c>
      <c r="C1601" s="17"/>
      <c r="D1601" s="17"/>
      <c r="E1601" s="17"/>
      <c r="F1601" s="17"/>
    </row>
    <row r="1602" spans="1:6" ht="15.75" customHeight="1" x14ac:dyDescent="0.15">
      <c r="A1602" s="36" t="s">
        <v>162</v>
      </c>
      <c r="B1602" s="38">
        <v>3320</v>
      </c>
      <c r="C1602" s="17"/>
      <c r="D1602" s="17"/>
      <c r="E1602" s="17"/>
      <c r="F1602" s="17"/>
    </row>
    <row r="1603" spans="1:6" ht="15.75" customHeight="1" x14ac:dyDescent="0.15">
      <c r="A1603" s="36" t="s">
        <v>163</v>
      </c>
      <c r="B1603" s="38">
        <v>2657</v>
      </c>
      <c r="C1603" s="17"/>
      <c r="D1603" s="17"/>
      <c r="E1603" s="17"/>
      <c r="F1603" s="17"/>
    </row>
    <row r="1604" spans="1:6" ht="15.75" customHeight="1" x14ac:dyDescent="0.15">
      <c r="A1604" s="36" t="s">
        <v>164</v>
      </c>
      <c r="B1604" s="38">
        <v>2773</v>
      </c>
      <c r="C1604" s="17"/>
      <c r="D1604" s="17"/>
      <c r="E1604" s="17"/>
      <c r="F1604" s="17"/>
    </row>
    <row r="1605" spans="1:6" ht="15.75" customHeight="1" x14ac:dyDescent="0.15">
      <c r="A1605" s="36" t="s">
        <v>165</v>
      </c>
      <c r="B1605" s="38">
        <v>2826</v>
      </c>
      <c r="C1605" s="17"/>
      <c r="D1605" s="17"/>
      <c r="E1605" s="17"/>
      <c r="F1605" s="17"/>
    </row>
    <row r="1606" spans="1:6" ht="15.75" customHeight="1" x14ac:dyDescent="0.15">
      <c r="A1606" s="36" t="s">
        <v>166</v>
      </c>
      <c r="B1606" s="38">
        <v>2106</v>
      </c>
      <c r="C1606" s="17"/>
      <c r="D1606" s="17"/>
      <c r="E1606" s="17"/>
      <c r="F1606" s="17"/>
    </row>
    <row r="1607" spans="1:6" ht="15.75" customHeight="1" x14ac:dyDescent="0.15">
      <c r="A1607" s="36" t="s">
        <v>167</v>
      </c>
      <c r="B1607" s="38">
        <v>2040</v>
      </c>
      <c r="C1607" s="17"/>
      <c r="D1607" s="17"/>
      <c r="E1607" s="17"/>
      <c r="F1607" s="17"/>
    </row>
    <row r="1608" spans="1:6" ht="15.75" customHeight="1" x14ac:dyDescent="0.15">
      <c r="A1608" s="36" t="s">
        <v>168</v>
      </c>
      <c r="B1608" s="38">
        <v>1750</v>
      </c>
      <c r="C1608" s="17"/>
      <c r="D1608" s="17"/>
      <c r="E1608" s="17"/>
      <c r="F1608" s="17"/>
    </row>
    <row r="1609" spans="1:6" ht="15.75" customHeight="1" x14ac:dyDescent="0.15">
      <c r="A1609" s="36" t="s">
        <v>169</v>
      </c>
      <c r="B1609" s="38">
        <v>1712</v>
      </c>
      <c r="C1609" s="17"/>
      <c r="D1609" s="17"/>
      <c r="E1609" s="17"/>
      <c r="F1609" s="17"/>
    </row>
    <row r="1610" spans="1:6" ht="15.75" customHeight="1" x14ac:dyDescent="0.15">
      <c r="A1610" s="36" t="s">
        <v>170</v>
      </c>
      <c r="B1610" s="38">
        <v>1208</v>
      </c>
      <c r="C1610" s="17"/>
      <c r="D1610" s="17"/>
      <c r="E1610" s="17"/>
      <c r="F1610" s="17"/>
    </row>
    <row r="1611" spans="1:6" ht="15.75" customHeight="1" x14ac:dyDescent="0.15">
      <c r="A1611" s="36" t="s">
        <v>171</v>
      </c>
      <c r="B1611" s="38">
        <v>1142</v>
      </c>
      <c r="C1611" s="17"/>
      <c r="D1611" s="17"/>
      <c r="E1611" s="17"/>
      <c r="F1611" s="17"/>
    </row>
    <row r="1612" spans="1:6" ht="15.75" customHeight="1" x14ac:dyDescent="0.15">
      <c r="A1612" s="36" t="s">
        <v>172</v>
      </c>
      <c r="B1612" s="39">
        <v>764</v>
      </c>
      <c r="C1612" s="17"/>
      <c r="D1612" s="17"/>
      <c r="E1612" s="17"/>
      <c r="F1612" s="17"/>
    </row>
    <row r="1613" spans="1:6" ht="15.75" customHeight="1" x14ac:dyDescent="0.15">
      <c r="A1613" s="36" t="s">
        <v>123</v>
      </c>
      <c r="B1613" s="38">
        <v>1404</v>
      </c>
      <c r="C1613" s="17"/>
      <c r="D1613" s="17"/>
      <c r="E1613" s="17"/>
      <c r="F1613" s="17"/>
    </row>
    <row r="1614" spans="1:6" ht="15.75" customHeight="1" x14ac:dyDescent="0.15">
      <c r="A1614" s="36" t="s">
        <v>124</v>
      </c>
      <c r="B1614" s="38">
        <v>1144</v>
      </c>
      <c r="C1614" s="17"/>
      <c r="D1614" s="17"/>
      <c r="E1614" s="17"/>
      <c r="F1614" s="17"/>
    </row>
    <row r="1615" spans="1:6" ht="15.75" customHeight="1" x14ac:dyDescent="0.15">
      <c r="A1615" s="36" t="s">
        <v>173</v>
      </c>
      <c r="B1615" s="38">
        <v>1058</v>
      </c>
      <c r="C1615" s="17"/>
      <c r="D1615" s="17"/>
      <c r="E1615" s="17"/>
      <c r="F1615" s="17"/>
    </row>
    <row r="1616" spans="1:6" ht="15.75" customHeight="1" x14ac:dyDescent="0.15">
      <c r="A1616" s="36" t="s">
        <v>174</v>
      </c>
      <c r="B1616" s="38">
        <v>1004</v>
      </c>
      <c r="C1616" s="17"/>
      <c r="D1616" s="17"/>
      <c r="E1616" s="17"/>
      <c r="F1616" s="17"/>
    </row>
    <row r="1617" spans="1:6" ht="15.75" customHeight="1" x14ac:dyDescent="0.15">
      <c r="A1617" s="36" t="s">
        <v>175</v>
      </c>
      <c r="B1617" s="39">
        <v>406</v>
      </c>
      <c r="C1617" s="17"/>
      <c r="D1617" s="17"/>
      <c r="E1617" s="17"/>
      <c r="F1617" s="17"/>
    </row>
    <row r="1618" spans="1:6" ht="15.75" customHeight="1" x14ac:dyDescent="0.15">
      <c r="A1618" s="36" t="s">
        <v>134</v>
      </c>
      <c r="B1618" s="40">
        <v>40741</v>
      </c>
      <c r="C1618" s="17"/>
      <c r="D1618" s="17"/>
      <c r="E1618" s="17"/>
      <c r="F1618" s="17"/>
    </row>
    <row r="1619" spans="1:6" ht="15.75" customHeight="1" x14ac:dyDescent="0.15">
      <c r="A1619" s="36"/>
      <c r="B1619" s="36"/>
      <c r="C1619" s="17"/>
      <c r="D1619" s="17"/>
      <c r="E1619" s="17"/>
      <c r="F1619" s="17"/>
    </row>
    <row r="1620" spans="1:6" ht="15.75" customHeight="1" x14ac:dyDescent="0.15">
      <c r="A1620" s="36" t="s">
        <v>100</v>
      </c>
      <c r="B1620" s="37"/>
      <c r="C1620" s="17"/>
      <c r="D1620" s="17"/>
      <c r="E1620" s="17"/>
      <c r="F1620" s="17"/>
    </row>
    <row r="1621" spans="1:6" ht="15.75" customHeight="1" x14ac:dyDescent="0.2">
      <c r="A1621" s="36" t="s">
        <v>160</v>
      </c>
      <c r="B1621" s="18">
        <v>1094046</v>
      </c>
      <c r="C1621" s="17"/>
      <c r="D1621" s="17"/>
      <c r="E1621" s="17"/>
      <c r="F1621" s="17"/>
    </row>
    <row r="1622" spans="1:6" ht="15.75" customHeight="1" x14ac:dyDescent="0.2">
      <c r="A1622" s="36" t="s">
        <v>161</v>
      </c>
      <c r="B1622" s="18">
        <v>76959</v>
      </c>
      <c r="C1622" s="17"/>
      <c r="D1622" s="17"/>
      <c r="E1622" s="17"/>
      <c r="F1622" s="17"/>
    </row>
    <row r="1623" spans="1:6" ht="15.75" customHeight="1" x14ac:dyDescent="0.2">
      <c r="A1623" s="36" t="s">
        <v>162</v>
      </c>
      <c r="B1623" s="18">
        <v>124823</v>
      </c>
      <c r="C1623" s="17"/>
      <c r="D1623" s="17"/>
      <c r="E1623" s="17"/>
      <c r="F1623" s="17"/>
    </row>
    <row r="1624" spans="1:6" ht="15.75" customHeight="1" x14ac:dyDescent="0.2">
      <c r="A1624" s="36" t="s">
        <v>163</v>
      </c>
      <c r="B1624" s="18">
        <v>88920</v>
      </c>
      <c r="C1624" s="17"/>
      <c r="D1624" s="17"/>
      <c r="E1624" s="17"/>
      <c r="F1624" s="17"/>
    </row>
    <row r="1625" spans="1:6" ht="15.75" customHeight="1" x14ac:dyDescent="0.2">
      <c r="A1625" s="36" t="s">
        <v>164</v>
      </c>
      <c r="B1625" s="18">
        <v>84255</v>
      </c>
      <c r="C1625" s="17"/>
      <c r="D1625" s="17"/>
      <c r="E1625" s="17"/>
      <c r="F1625" s="17"/>
    </row>
    <row r="1626" spans="1:6" ht="15.75" customHeight="1" x14ac:dyDescent="0.2">
      <c r="A1626" s="36" t="s">
        <v>165</v>
      </c>
      <c r="B1626" s="18">
        <v>90911</v>
      </c>
      <c r="C1626" s="17"/>
      <c r="D1626" s="17"/>
      <c r="E1626" s="17"/>
      <c r="F1626" s="17"/>
    </row>
    <row r="1627" spans="1:6" ht="15.75" customHeight="1" x14ac:dyDescent="0.2">
      <c r="A1627" s="36" t="s">
        <v>166</v>
      </c>
      <c r="B1627" s="18">
        <v>71866</v>
      </c>
      <c r="C1627" s="17"/>
      <c r="D1627" s="17"/>
      <c r="E1627" s="17"/>
      <c r="F1627" s="17"/>
    </row>
    <row r="1628" spans="1:6" ht="15.75" customHeight="1" x14ac:dyDescent="0.2">
      <c r="A1628" s="36" t="s">
        <v>167</v>
      </c>
      <c r="B1628" s="18">
        <v>77253</v>
      </c>
      <c r="C1628" s="17"/>
      <c r="D1628" s="17"/>
      <c r="E1628" s="17"/>
      <c r="F1628" s="17"/>
    </row>
    <row r="1629" spans="1:6" ht="15.75" customHeight="1" x14ac:dyDescent="0.2">
      <c r="A1629" s="36" t="s">
        <v>168</v>
      </c>
      <c r="B1629" s="18">
        <v>66436</v>
      </c>
      <c r="C1629" s="17"/>
      <c r="D1629" s="17"/>
      <c r="E1629" s="17"/>
      <c r="F1629" s="17"/>
    </row>
    <row r="1630" spans="1:6" ht="15.75" customHeight="1" x14ac:dyDescent="0.2">
      <c r="A1630" s="36" t="s">
        <v>169</v>
      </c>
      <c r="B1630" s="18">
        <v>71361</v>
      </c>
      <c r="C1630" s="17"/>
      <c r="D1630" s="17"/>
      <c r="E1630" s="17"/>
      <c r="F1630" s="17"/>
    </row>
    <row r="1631" spans="1:6" ht="15.75" customHeight="1" x14ac:dyDescent="0.2">
      <c r="A1631" s="36" t="s">
        <v>170</v>
      </c>
      <c r="B1631" s="18">
        <v>52832</v>
      </c>
      <c r="C1631" s="17"/>
      <c r="D1631" s="17"/>
      <c r="E1631" s="17"/>
      <c r="F1631" s="17"/>
    </row>
    <row r="1632" spans="1:6" ht="15.75" customHeight="1" x14ac:dyDescent="0.2">
      <c r="A1632" s="36" t="s">
        <v>171</v>
      </c>
      <c r="B1632" s="18">
        <v>51420</v>
      </c>
      <c r="C1632" s="17"/>
      <c r="D1632" s="17"/>
      <c r="E1632" s="17"/>
      <c r="F1632" s="17"/>
    </row>
    <row r="1633" spans="1:6" ht="15.75" customHeight="1" x14ac:dyDescent="0.2">
      <c r="A1633" s="36" t="s">
        <v>172</v>
      </c>
      <c r="B1633" s="18">
        <v>38662</v>
      </c>
      <c r="C1633" s="17"/>
      <c r="D1633" s="17"/>
      <c r="E1633" s="17"/>
      <c r="F1633" s="17"/>
    </row>
    <row r="1634" spans="1:6" ht="15.75" customHeight="1" x14ac:dyDescent="0.2">
      <c r="A1634" s="36" t="s">
        <v>123</v>
      </c>
      <c r="B1634" s="18">
        <v>64245</v>
      </c>
      <c r="C1634" s="17"/>
      <c r="D1634" s="17"/>
      <c r="E1634" s="17"/>
      <c r="F1634" s="17"/>
    </row>
    <row r="1635" spans="1:6" ht="15.75" customHeight="1" x14ac:dyDescent="0.2">
      <c r="A1635" s="36" t="s">
        <v>124</v>
      </c>
      <c r="B1635" s="18">
        <v>43249</v>
      </c>
      <c r="C1635" s="17"/>
      <c r="D1635" s="17"/>
      <c r="E1635" s="17"/>
      <c r="F1635" s="17"/>
    </row>
    <row r="1636" spans="1:6" ht="15.75" customHeight="1" x14ac:dyDescent="0.2">
      <c r="A1636" s="36" t="s">
        <v>173</v>
      </c>
      <c r="B1636" s="18">
        <v>46123</v>
      </c>
      <c r="C1636" s="17"/>
      <c r="D1636" s="17"/>
      <c r="E1636" s="17"/>
      <c r="F1636" s="17"/>
    </row>
    <row r="1637" spans="1:6" ht="15.75" customHeight="1" x14ac:dyDescent="0.2">
      <c r="A1637" s="36" t="s">
        <v>174</v>
      </c>
      <c r="B1637" s="18">
        <v>32478</v>
      </c>
      <c r="C1637" s="17"/>
      <c r="D1637" s="17"/>
      <c r="E1637" s="17"/>
      <c r="F1637" s="17"/>
    </row>
    <row r="1638" spans="1:6" ht="15.75" customHeight="1" x14ac:dyDescent="0.2">
      <c r="A1638" s="36" t="s">
        <v>175</v>
      </c>
      <c r="B1638" s="18">
        <v>12253</v>
      </c>
      <c r="C1638" s="17"/>
      <c r="D1638" s="17"/>
      <c r="E1638" s="17"/>
      <c r="F1638" s="17"/>
    </row>
    <row r="1639" spans="1:6" ht="15.75" customHeight="1" x14ac:dyDescent="0.15">
      <c r="A1639" s="36" t="s">
        <v>134</v>
      </c>
      <c r="B1639" s="40">
        <v>45100</v>
      </c>
      <c r="C1639" s="17"/>
      <c r="D1639" s="17"/>
      <c r="E1639" s="17"/>
      <c r="F1639" s="17"/>
    </row>
    <row r="1640" spans="1:6" ht="15.75" customHeight="1" x14ac:dyDescent="0.15">
      <c r="A1640" s="59" t="s">
        <v>328</v>
      </c>
      <c r="B1640" s="60"/>
      <c r="C1640" s="60"/>
      <c r="D1640" s="17"/>
      <c r="E1640" s="17"/>
      <c r="F1640" s="17"/>
    </row>
    <row r="1641" spans="1:6" ht="15.75" customHeight="1" x14ac:dyDescent="0.15">
      <c r="A1641" s="54" t="s">
        <v>107</v>
      </c>
      <c r="B1641" s="51"/>
      <c r="C1641" s="51"/>
      <c r="D1641" s="17"/>
      <c r="E1641" s="17"/>
      <c r="F1641" s="17"/>
    </row>
    <row r="1642" spans="1:6" ht="15.75" customHeight="1" x14ac:dyDescent="0.15">
      <c r="A1642" s="61" t="s">
        <v>329</v>
      </c>
      <c r="B1642" s="52"/>
      <c r="C1642" s="52"/>
      <c r="D1642" s="17"/>
      <c r="E1642" s="17"/>
      <c r="F1642" s="17"/>
    </row>
  </sheetData>
  <mergeCells count="5">
    <mergeCell ref="A1431:B1431"/>
    <mergeCell ref="A1:C1"/>
    <mergeCell ref="A1640:C1640"/>
    <mergeCell ref="A1641:C1641"/>
    <mergeCell ref="A1642:C16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Race &amp; Ethnicity</vt:lpstr>
      <vt:lpstr>Sheet1</vt:lpstr>
      <vt:lpstr>Citizenship</vt:lpstr>
      <vt:lpstr>Education</vt:lpstr>
      <vt:lpstr>Housing</vt:lpstr>
      <vt:lpstr>Poverty</vt:lpstr>
      <vt:lpstr>Income</vt:lpstr>
      <vt:lpstr>1970 Income</vt:lpstr>
      <vt:lpstr>1980 Income</vt:lpstr>
      <vt:lpstr>Foreign Born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2016-11-23T16:22:08Z</dcterms:modified>
</cp:coreProperties>
</file>