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<sst xmlns="http://schemas.openxmlformats.org/spreadsheetml/2006/main" count="163" uniqueCount="88">
  <si>
    <t>Name of restaurant</t>
  </si>
  <si>
    <t>Neighborhood</t>
  </si>
  <si>
    <t>Type of restaurant</t>
  </si>
  <si>
    <t>Brief Description</t>
  </si>
  <si>
    <t>Dine-in</t>
  </si>
  <si>
    <t>Takeout</t>
  </si>
  <si>
    <t>Delivery</t>
  </si>
  <si>
    <t>Online Order</t>
  </si>
  <si>
    <t>Number of reviews</t>
  </si>
  <si>
    <t>Star rating</t>
  </si>
  <si>
    <t>Address</t>
  </si>
  <si>
    <t>Phone</t>
  </si>
  <si>
    <t>Website URL</t>
  </si>
  <si>
    <t>Blackhorn Steakhouse</t>
  </si>
  <si>
    <t>Scarborough</t>
  </si>
  <si>
    <t>Italian</t>
  </si>
  <si>
    <t>Elegant, long-running venue for steak, seafood, pasta and some Mediterranean dishes</t>
  </si>
  <si>
    <t>Yes</t>
  </si>
  <si>
    <t>No</t>
  </si>
  <si>
    <t>251 Ellesmere Rd, Scarborough</t>
  </si>
  <si>
    <t>(416) 449-2841</t>
  </si>
  <si>
    <t>http://www.blackhornsteakhouse.ca</t>
  </si>
  <si>
    <t>Ni Ji Sushi Japanese Restaurant</t>
  </si>
  <si>
    <t>Japanese, Korean</t>
  </si>
  <si>
    <t>Intimate eatery with lots of warm wood accents fixes up sushi, Japanese fare &amp; a few Korean dishes.</t>
  </si>
  <si>
    <t>1095 Ellesmere Rd, Toronto, ON M1P 2X2, Canada</t>
  </si>
  <si>
    <t>http://www.nijijapaneserestaurant.com/</t>
  </si>
  <si>
    <t>Remezzo Italian Bistro</t>
  </si>
  <si>
    <t>Casual eatery with Impressionist art &amp; warm wood tones, serving Italian staples plus ribs &amp; steaks.</t>
  </si>
  <si>
    <t>3335 Sheppard Ave E, Scarborough, ON M1T 3K2, Canada</t>
  </si>
  <si>
    <t>http://www.remezzo.ca/</t>
  </si>
  <si>
    <t>Prague Restaurant</t>
  </si>
  <si>
    <t>Czech</t>
  </si>
  <si>
    <t>Czech cooking &amp; beers, plus cocktails, offered in white-tablecloth surrounds with homey accents.</t>
  </si>
  <si>
    <t>450 Scarborough Golf Club Rd, Scarborough, ON M1G 1H1, Canada</t>
  </si>
  <si>
    <t>https://www.praguerestaurant.ca/</t>
  </si>
  <si>
    <t>Il Fresco Restaurant</t>
  </si>
  <si>
    <t>Great Italian restaurant with special dishes</t>
  </si>
  <si>
    <t>3081 Kingston Rd, Scarborough, ON M1M 1P1, Canada</t>
  </si>
  <si>
    <t>http://www.ilfresco.ca/</t>
  </si>
  <si>
    <t>SPARKLY Japanese &amp; Thai</t>
  </si>
  <si>
    <t>Mississauga</t>
  </si>
  <si>
    <t>Japanese, Thai</t>
  </si>
  <si>
    <t>Large, sleek space offers all-you-can-eat Japanese &amp; Thai cuisine, plus à la carte dining options.</t>
  </si>
  <si>
    <t>11 Colossus Dr, Woodbridge, ON L4L 9J8, Canada</t>
  </si>
  <si>
    <t>https://sparklyrestaurant.com/</t>
  </si>
  <si>
    <t>Piatto</t>
  </si>
  <si>
    <t>Classic Italian cooking served in a warm setting with a fireplace &amp; walls lined with wine racks.</t>
  </si>
  <si>
    <t>1646 Dundas St W, Mississauga, ON L5C 1E6, Canada</t>
  </si>
  <si>
    <t>https://piatto.ca/</t>
  </si>
  <si>
    <t>Grano Ristorante</t>
  </si>
  <si>
    <t>Italian osteria with a Tuscan feel &amp; white tablecloths, serving pastas, entrees &amp; desserts.</t>
  </si>
  <si>
    <t>285 Enfield Pl Unit R-108, Mississauga, ON L5B 3Y6, Canada</t>
  </si>
  <si>
    <t>https://www.granoristorante.ca/</t>
  </si>
  <si>
    <t>Alioli Ristorante</t>
  </si>
  <si>
    <t>Italian restaurant serving classic dishes on white table linens in a casual atmosphere.</t>
  </si>
  <si>
    <t>350 Burnhamthorpe Rd W, Mississauga, ON L5B 3J1, Canada</t>
  </si>
  <si>
    <t>https://www.alioli.com/</t>
  </si>
  <si>
    <t>Twin Fish</t>
  </si>
  <si>
    <t>Thai</t>
  </si>
  <si>
    <t>Spacious minimalist decor creates a bright-white space for colourful made-to-order Thai cuisine.</t>
  </si>
  <si>
    <t>80 Courtneypark Dr E, Mississauga, ON L5T 2Y3, Canada</t>
  </si>
  <si>
    <t>https://www.twinfish.ca/</t>
  </si>
  <si>
    <t xml:space="preserve">The Keg Steakhouse </t>
  </si>
  <si>
    <t>Brampton</t>
  </si>
  <si>
    <t>American, Italian</t>
  </si>
  <si>
    <t>Classic steak &amp; seafood dishes are the mainstays at this stylish yet casual chain restaurant.</t>
  </si>
  <si>
    <t>70 Gillingham Dr, Brampton, ON L6X 4X7, Canada</t>
  </si>
  <si>
    <t>https://kegsteakhouse.com/</t>
  </si>
  <si>
    <t>Pampanga Cuisine</t>
  </si>
  <si>
    <t>Filipino</t>
  </si>
  <si>
    <t>Small Filipino restaurant with own atmosphere and cuisine</t>
  </si>
  <si>
    <t>400 Queen St W #7, Brampton, ON L6X 1B3, Canada</t>
  </si>
  <si>
    <t>Wok of Fame Restaurant</t>
  </si>
  <si>
    <t>Chinese, Japanese</t>
  </si>
  <si>
    <t>A lively space with an all-you-can-eat-&amp;-drink buffet of Western &amp; Asian fare (some made to order).</t>
  </si>
  <si>
    <t>7700 Hurontario St Unit 602, Brampton, ON L6Y 4M3, Canada</t>
  </si>
  <si>
    <t>http://wokoffame.ca/</t>
  </si>
  <si>
    <t>G T Restaurant</t>
  </si>
  <si>
    <t>Caribbean, Guyanese</t>
  </si>
  <si>
    <t>Great choice to taste the Caribbean food in scepific place.</t>
  </si>
  <si>
    <t>2074 Steeles Ave E, Brampton, ON L6T 1A7, Canada</t>
  </si>
  <si>
    <t>https://gtrestaurant.com/</t>
  </si>
  <si>
    <t>Mandarin Restaurant</t>
  </si>
  <si>
    <t>Chinese</t>
  </si>
  <si>
    <t>Extensive buffet in a casual space offering local &amp; Chinese dishes, as well as sushi.</t>
  </si>
  <si>
    <t>238 Biscayne Crescent, Brampton, ON L6W 4S1, Canada</t>
  </si>
  <si>
    <t>https://www.mandarinrestaurant.com/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</si>
</sst>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10">
    <font>
      <sz val="10.0"/>
      <color rgb="FF000000"/>
      <name val="Arial"/>
      <scheme val="minor"/>
    </font>
    <font>
      <b/>
      <sz val="12.0"/>
      <color theme="1"/>
      <name val="Calibri"/>
    </font>
    <font>
      <sz val="11.0"/>
      <color theme="1"/>
      <name val="Arial"/>
      <scheme val="minor"/>
    </font>
    <font>
      <sz val="12.0"/>
      <color theme="1"/>
      <name val="Calibri"/>
    </font>
    <font>
      <u/>
      <sz val="12.0"/>
      <color theme="1"/>
      <name val="Calibri"/>
    </font>
    <font>
      <sz val="11.0"/>
      <color theme="1"/>
      <name val="Calibri"/>
    </font>
    <font>
      <u/>
      <sz val="12.0"/>
      <color theme="1"/>
      <name val="Calibri"/>
    </font>
    <font>
      <u/>
      <sz val="12.0"/>
      <color theme="1"/>
      <name val="Calibri"/>
    </font>
    <font>
      <u/>
      <sz val="12.0"/>
      <color theme="1"/>
      <name val="Calibri"/>
    </font>
    <font>
      <u/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0" fontId="2" numFmtId="0" xfId="0" applyFont="1"/>
    <xf borderId="0" fillId="2" fontId="3" numFmtId="0" xfId="0" applyAlignment="1" applyFont="1">
      <alignment readingOrder="0" shrinkToFit="0" vertical="bottom" wrapText="0"/>
    </xf>
    <xf borderId="0" fillId="2" fontId="3" numFmtId="164" xfId="0" applyAlignment="1" applyFont="1" applyNumberFormat="1">
      <alignment readingOrder="0" shrinkToFit="0" vertical="bottom" wrapText="0"/>
    </xf>
    <xf borderId="0" fillId="2" fontId="4" numFmtId="0" xfId="0" applyAlignment="1" applyFont="1">
      <alignment readingOrder="0" shrinkToFit="0" vertical="bottom" wrapText="0"/>
    </xf>
    <xf borderId="0" fillId="0" fontId="5" numFmtId="0" xfId="0" applyFont="1"/>
    <xf borderId="0" fillId="2" fontId="3" numFmtId="0" xfId="0" applyAlignment="1" applyFont="1">
      <alignment horizontal="left" readingOrder="0"/>
    </xf>
    <xf borderId="0" fillId="2" fontId="3" numFmtId="0" xfId="0" applyAlignment="1" applyFont="1">
      <alignment readingOrder="0"/>
    </xf>
    <xf borderId="0" fillId="2" fontId="3" numFmtId="0" xfId="0" applyAlignment="1" applyFont="1">
      <alignment horizontal="center" readingOrder="0"/>
    </xf>
    <xf borderId="0" fillId="2" fontId="3" numFmtId="0" xfId="0" applyAlignment="1" applyFont="1">
      <alignment shrinkToFit="0" vertical="bottom" wrapText="0"/>
    </xf>
    <xf borderId="0" fillId="2" fontId="6" numFmtId="0" xfId="0" applyAlignment="1" applyFont="1">
      <alignment readingOrder="0" shrinkToFit="0" vertical="bottom" wrapText="0"/>
    </xf>
    <xf borderId="0" fillId="2" fontId="3" numFmtId="0" xfId="0" applyAlignment="1" applyFont="1">
      <alignment horizontal="left" readingOrder="0" shrinkToFit="0" wrapText="1"/>
    </xf>
    <xf borderId="0" fillId="2" fontId="3" numFmtId="0" xfId="0" applyFont="1"/>
    <xf borderId="0" fillId="2" fontId="3" numFmtId="164" xfId="0" applyAlignment="1" applyFont="1" applyNumberFormat="1">
      <alignment readingOrder="0"/>
    </xf>
    <xf borderId="0" fillId="2" fontId="7" numFmtId="0" xfId="0" applyAlignment="1" applyFont="1">
      <alignment readingOrder="0"/>
    </xf>
    <xf borderId="0" fillId="2" fontId="8" numFmtId="0" xfId="0" applyAlignment="1" applyFont="1">
      <alignment readingOrder="0"/>
    </xf>
    <xf borderId="0" fillId="2" fontId="3" numFmtId="0" xfId="0" applyAlignment="1" applyFont="1">
      <alignment vertical="bottom"/>
    </xf>
    <xf borderId="0" fillId="2" fontId="3" numFmtId="0" xfId="0" applyAlignment="1" applyFont="1">
      <alignment horizontal="right" vertical="bottom"/>
    </xf>
    <xf borderId="0" fillId="2" fontId="3" numFmtId="164" xfId="0" applyAlignment="1" applyFont="1" applyNumberFormat="1">
      <alignment horizontal="right" vertical="bottom"/>
    </xf>
    <xf borderId="1" fillId="2" fontId="9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kegsteakhouse.com/" TargetMode="External"/><Relationship Id="rId10" Type="http://schemas.openxmlformats.org/officeDocument/2006/relationships/hyperlink" Target="https://www.twinfish.ca/" TargetMode="External"/><Relationship Id="rId13" Type="http://schemas.openxmlformats.org/officeDocument/2006/relationships/hyperlink" Target="http://wokoffame.ca/" TargetMode="External"/><Relationship Id="rId12" Type="http://schemas.openxmlformats.org/officeDocument/2006/relationships/hyperlink" Target="http://wokoffame.ca/" TargetMode="External"/><Relationship Id="rId1" Type="http://schemas.openxmlformats.org/officeDocument/2006/relationships/hyperlink" Target="http://www.blackhornsteakhouse.ca" TargetMode="External"/><Relationship Id="rId2" Type="http://schemas.openxmlformats.org/officeDocument/2006/relationships/hyperlink" Target="http://www.nijijapaneserestaurant.com/" TargetMode="External"/><Relationship Id="rId3" Type="http://schemas.openxmlformats.org/officeDocument/2006/relationships/hyperlink" Target="http://www.remezzo.ca/" TargetMode="External"/><Relationship Id="rId4" Type="http://schemas.openxmlformats.org/officeDocument/2006/relationships/hyperlink" Target="https://www.praguerestaurant.ca/" TargetMode="External"/><Relationship Id="rId9" Type="http://schemas.openxmlformats.org/officeDocument/2006/relationships/hyperlink" Target="https://www.alioli.com/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www.mandarinrestaurant.com/" TargetMode="External"/><Relationship Id="rId5" Type="http://schemas.openxmlformats.org/officeDocument/2006/relationships/hyperlink" Target="http://www.ilfresco.ca/" TargetMode="External"/><Relationship Id="rId6" Type="http://schemas.openxmlformats.org/officeDocument/2006/relationships/hyperlink" Target="https://gosnappy.io/owa/snappy/detail/G9394/9394/m/menu_480" TargetMode="External"/><Relationship Id="rId7" Type="http://schemas.openxmlformats.org/officeDocument/2006/relationships/hyperlink" Target="https://piatto.ca/" TargetMode="External"/><Relationship Id="rId8" Type="http://schemas.openxmlformats.org/officeDocument/2006/relationships/hyperlink" Target="https://www.doordash.com/en-CA/store/grano-ristorante-mississauga-45961/?utm_campaign=gp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3" max="3" width="10.63"/>
    <col customWidth="1" min="4" max="4" width="34.13"/>
    <col customWidth="1" min="5" max="5" width="7.88"/>
    <col customWidth="1" min="6" max="7" width="8.88"/>
    <col customWidth="1" min="8" max="8" width="7.13"/>
    <col customWidth="1" min="9" max="9" width="6.63"/>
    <col customWidth="1" min="10" max="10" width="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</row>
    <row r="2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18</v>
      </c>
      <c r="H2" s="3" t="s">
        <v>17</v>
      </c>
      <c r="I2" s="3">
        <v>320.0</v>
      </c>
      <c r="J2" s="4">
        <v>44685.0</v>
      </c>
      <c r="K2" s="3" t="s">
        <v>19</v>
      </c>
      <c r="L2" s="3" t="s">
        <v>20</v>
      </c>
      <c r="M2" s="5" t="s">
        <v>21</v>
      </c>
      <c r="N2" s="6"/>
    </row>
    <row r="3">
      <c r="A3" s="7" t="s">
        <v>22</v>
      </c>
      <c r="B3" s="3" t="s">
        <v>14</v>
      </c>
      <c r="C3" s="8" t="s">
        <v>23</v>
      </c>
      <c r="D3" s="9" t="s">
        <v>24</v>
      </c>
      <c r="E3" s="3" t="s">
        <v>17</v>
      </c>
      <c r="F3" s="3" t="s">
        <v>17</v>
      </c>
      <c r="G3" s="3" t="s">
        <v>17</v>
      </c>
      <c r="H3" s="3" t="s">
        <v>17</v>
      </c>
      <c r="I3" s="3">
        <v>1553.0</v>
      </c>
      <c r="J3" s="4">
        <v>44655.0</v>
      </c>
      <c r="K3" s="3" t="s">
        <v>25</v>
      </c>
      <c r="L3" s="10">
        <f>14167553335</f>
        <v>14167553335</v>
      </c>
      <c r="M3" s="5" t="s">
        <v>26</v>
      </c>
      <c r="N3" s="6"/>
    </row>
    <row r="4">
      <c r="A4" s="7" t="s">
        <v>27</v>
      </c>
      <c r="B4" s="3" t="s">
        <v>14</v>
      </c>
      <c r="C4" s="3" t="s">
        <v>15</v>
      </c>
      <c r="D4" s="7" t="s">
        <v>28</v>
      </c>
      <c r="E4" s="3" t="s">
        <v>17</v>
      </c>
      <c r="F4" s="3" t="s">
        <v>17</v>
      </c>
      <c r="G4" s="3" t="s">
        <v>17</v>
      </c>
      <c r="H4" s="3" t="s">
        <v>17</v>
      </c>
      <c r="I4" s="8">
        <v>1682.0</v>
      </c>
      <c r="J4" s="4">
        <v>44624.0</v>
      </c>
      <c r="K4" s="3" t="s">
        <v>29</v>
      </c>
      <c r="L4" s="10">
        <f>14164988848</f>
        <v>14164988848</v>
      </c>
      <c r="M4" s="5" t="s">
        <v>30</v>
      </c>
      <c r="N4" s="6"/>
    </row>
    <row r="5">
      <c r="A5" s="7" t="s">
        <v>31</v>
      </c>
      <c r="B5" s="3" t="s">
        <v>14</v>
      </c>
      <c r="C5" s="3" t="s">
        <v>32</v>
      </c>
      <c r="D5" s="7" t="s">
        <v>33</v>
      </c>
      <c r="E5" s="3" t="s">
        <v>17</v>
      </c>
      <c r="F5" s="3" t="s">
        <v>17</v>
      </c>
      <c r="G5" s="3" t="s">
        <v>17</v>
      </c>
      <c r="H5" s="3" t="s">
        <v>17</v>
      </c>
      <c r="I5" s="8">
        <v>489.0</v>
      </c>
      <c r="J5" s="4">
        <v>44716.0</v>
      </c>
      <c r="K5" s="3" t="s">
        <v>34</v>
      </c>
      <c r="L5" s="10">
        <f>14162890283</f>
        <v>14162890283</v>
      </c>
      <c r="M5" s="5" t="s">
        <v>35</v>
      </c>
      <c r="N5" s="6"/>
    </row>
    <row r="6">
      <c r="A6" s="7" t="s">
        <v>36</v>
      </c>
      <c r="B6" s="3" t="s">
        <v>14</v>
      </c>
      <c r="C6" s="7" t="s">
        <v>15</v>
      </c>
      <c r="D6" s="3" t="s">
        <v>37</v>
      </c>
      <c r="E6" s="3" t="s">
        <v>17</v>
      </c>
      <c r="F6" s="3" t="s">
        <v>18</v>
      </c>
      <c r="G6" s="3" t="s">
        <v>17</v>
      </c>
      <c r="H6" s="3" t="s">
        <v>17</v>
      </c>
      <c r="I6" s="3">
        <v>278.0</v>
      </c>
      <c r="J6" s="4">
        <v>44655.0</v>
      </c>
      <c r="K6" s="3" t="s">
        <v>38</v>
      </c>
      <c r="L6" s="10">
        <f>16473474889</f>
        <v>16473474889</v>
      </c>
      <c r="M6" s="11" t="s">
        <v>39</v>
      </c>
      <c r="N6" s="6"/>
    </row>
    <row r="7">
      <c r="A7" s="12" t="s">
        <v>40</v>
      </c>
      <c r="B7" s="3" t="s">
        <v>41</v>
      </c>
      <c r="C7" s="3" t="s">
        <v>42</v>
      </c>
      <c r="D7" s="7" t="s">
        <v>43</v>
      </c>
      <c r="E7" s="3" t="s">
        <v>17</v>
      </c>
      <c r="F7" s="3" t="s">
        <v>17</v>
      </c>
      <c r="G7" s="3" t="s">
        <v>17</v>
      </c>
      <c r="H7" s="3" t="s">
        <v>17</v>
      </c>
      <c r="I7" s="3">
        <v>1697.0</v>
      </c>
      <c r="J7" s="4">
        <v>44807.0</v>
      </c>
      <c r="K7" s="7" t="s">
        <v>44</v>
      </c>
      <c r="L7" s="3">
        <v>1.9058567788E10</v>
      </c>
      <c r="M7" s="11" t="s">
        <v>45</v>
      </c>
      <c r="N7" s="13"/>
    </row>
    <row r="8">
      <c r="A8" s="12" t="s">
        <v>46</v>
      </c>
      <c r="B8" s="3" t="s">
        <v>41</v>
      </c>
      <c r="C8" s="3" t="s">
        <v>15</v>
      </c>
      <c r="D8" s="7" t="s">
        <v>47</v>
      </c>
      <c r="E8" s="3" t="s">
        <v>17</v>
      </c>
      <c r="F8" s="3" t="s">
        <v>17</v>
      </c>
      <c r="G8" s="3" t="s">
        <v>18</v>
      </c>
      <c r="H8" s="3" t="s">
        <v>18</v>
      </c>
      <c r="I8" s="3">
        <v>430.0</v>
      </c>
      <c r="J8" s="4">
        <v>44716.0</v>
      </c>
      <c r="K8" s="7" t="s">
        <v>48</v>
      </c>
      <c r="L8" s="3">
        <v>1.9058969111E10</v>
      </c>
      <c r="M8" s="5" t="s">
        <v>49</v>
      </c>
      <c r="N8" s="13"/>
    </row>
    <row r="9">
      <c r="A9" s="12" t="s">
        <v>50</v>
      </c>
      <c r="B9" s="3" t="s">
        <v>41</v>
      </c>
      <c r="C9" s="8" t="s">
        <v>15</v>
      </c>
      <c r="D9" s="7" t="s">
        <v>51</v>
      </c>
      <c r="E9" s="8" t="s">
        <v>17</v>
      </c>
      <c r="F9" s="8" t="s">
        <v>18</v>
      </c>
      <c r="G9" s="8" t="s">
        <v>17</v>
      </c>
      <c r="H9" s="8" t="s">
        <v>17</v>
      </c>
      <c r="I9" s="8">
        <v>342.0</v>
      </c>
      <c r="J9" s="14">
        <v>44716.0</v>
      </c>
      <c r="K9" s="7" t="s">
        <v>52</v>
      </c>
      <c r="L9" s="8">
        <v>1.9052761234E10</v>
      </c>
      <c r="M9" s="15" t="s">
        <v>53</v>
      </c>
      <c r="N9" s="13"/>
    </row>
    <row r="10">
      <c r="A10" s="12" t="s">
        <v>54</v>
      </c>
      <c r="B10" s="3" t="s">
        <v>41</v>
      </c>
      <c r="C10" s="8" t="s">
        <v>15</v>
      </c>
      <c r="D10" s="7" t="s">
        <v>55</v>
      </c>
      <c r="E10" s="8" t="s">
        <v>17</v>
      </c>
      <c r="F10" s="8" t="s">
        <v>18</v>
      </c>
      <c r="G10" s="8" t="s">
        <v>18</v>
      </c>
      <c r="H10" s="8" t="s">
        <v>17</v>
      </c>
      <c r="I10" s="8">
        <v>1251.0</v>
      </c>
      <c r="J10" s="14">
        <v>44685.0</v>
      </c>
      <c r="K10" s="7" t="s">
        <v>56</v>
      </c>
      <c r="L10" s="8">
        <v>1.9052811122E10</v>
      </c>
      <c r="M10" s="16" t="s">
        <v>57</v>
      </c>
      <c r="N10" s="13"/>
    </row>
    <row r="11">
      <c r="A11" s="12" t="s">
        <v>58</v>
      </c>
      <c r="B11" s="3" t="s">
        <v>41</v>
      </c>
      <c r="C11" s="8" t="s">
        <v>59</v>
      </c>
      <c r="D11" s="7" t="s">
        <v>60</v>
      </c>
      <c r="E11" s="8" t="s">
        <v>17</v>
      </c>
      <c r="F11" s="8" t="s">
        <v>17</v>
      </c>
      <c r="G11" s="8" t="s">
        <v>18</v>
      </c>
      <c r="H11" s="8" t="s">
        <v>17</v>
      </c>
      <c r="I11" s="8">
        <v>1310.0</v>
      </c>
      <c r="J11" s="14">
        <v>44685.0</v>
      </c>
      <c r="K11" s="7" t="s">
        <v>61</v>
      </c>
      <c r="L11" s="8">
        <v>1.9056702395E10</v>
      </c>
      <c r="M11" s="16" t="s">
        <v>62</v>
      </c>
      <c r="N11" s="13"/>
    </row>
    <row r="12">
      <c r="A12" s="17" t="s">
        <v>63</v>
      </c>
      <c r="B12" s="17" t="s">
        <v>64</v>
      </c>
      <c r="C12" s="17" t="s">
        <v>65</v>
      </c>
      <c r="D12" s="17" t="s">
        <v>66</v>
      </c>
      <c r="E12" s="17" t="s">
        <v>17</v>
      </c>
      <c r="F12" s="17" t="s">
        <v>17</v>
      </c>
      <c r="G12" s="17" t="s">
        <v>18</v>
      </c>
      <c r="H12" s="17" t="s">
        <v>17</v>
      </c>
      <c r="I12" s="18">
        <v>1486.0</v>
      </c>
      <c r="J12" s="19">
        <v>44655.0</v>
      </c>
      <c r="K12" s="17" t="s">
        <v>67</v>
      </c>
      <c r="L12" s="18">
        <f>19054563733</f>
        <v>19054563733</v>
      </c>
      <c r="M12" s="20" t="s">
        <v>68</v>
      </c>
    </row>
    <row r="13">
      <c r="A13" s="17" t="s">
        <v>69</v>
      </c>
      <c r="B13" s="17" t="s">
        <v>64</v>
      </c>
      <c r="C13" s="17" t="s">
        <v>70</v>
      </c>
      <c r="D13" s="17" t="s">
        <v>71</v>
      </c>
      <c r="E13" s="17" t="s">
        <v>17</v>
      </c>
      <c r="F13" s="17" t="s">
        <v>17</v>
      </c>
      <c r="G13" s="17" t="s">
        <v>17</v>
      </c>
      <c r="H13" s="17" t="s">
        <v>18</v>
      </c>
      <c r="I13" s="18">
        <v>72.0</v>
      </c>
      <c r="J13" s="19">
        <v>44624.0</v>
      </c>
      <c r="K13" s="17" t="s">
        <v>72</v>
      </c>
      <c r="L13" s="18">
        <f>19054558655</f>
        <v>19054558655</v>
      </c>
      <c r="M13" s="17"/>
    </row>
    <row r="14">
      <c r="A14" s="17" t="s">
        <v>73</v>
      </c>
      <c r="B14" s="17" t="s">
        <v>64</v>
      </c>
      <c r="C14" s="17" t="s">
        <v>74</v>
      </c>
      <c r="D14" s="17" t="s">
        <v>75</v>
      </c>
      <c r="E14" s="17" t="s">
        <v>17</v>
      </c>
      <c r="F14" s="17" t="s">
        <v>17</v>
      </c>
      <c r="G14" s="17" t="s">
        <v>17</v>
      </c>
      <c r="H14" s="17" t="s">
        <v>17</v>
      </c>
      <c r="I14" s="18">
        <v>4094.0</v>
      </c>
      <c r="J14" s="18">
        <v>4.0</v>
      </c>
      <c r="K14" s="17" t="s">
        <v>76</v>
      </c>
      <c r="L14" s="18">
        <f t="shared" ref="L14:L15" si="1">19052301318</f>
        <v>19052301318</v>
      </c>
      <c r="M14" s="20" t="s">
        <v>77</v>
      </c>
    </row>
    <row r="15">
      <c r="A15" s="17" t="s">
        <v>78</v>
      </c>
      <c r="B15" s="17" t="s">
        <v>64</v>
      </c>
      <c r="C15" s="17" t="s">
        <v>79</v>
      </c>
      <c r="D15" s="17" t="s">
        <v>80</v>
      </c>
      <c r="E15" s="17" t="s">
        <v>17</v>
      </c>
      <c r="F15" s="17" t="s">
        <v>17</v>
      </c>
      <c r="G15" s="17" t="s">
        <v>18</v>
      </c>
      <c r="H15" s="17" t="s">
        <v>17</v>
      </c>
      <c r="I15" s="18">
        <v>221.0</v>
      </c>
      <c r="J15" s="19">
        <v>44596.0</v>
      </c>
      <c r="K15" s="17" t="s">
        <v>81</v>
      </c>
      <c r="L15" s="18">
        <f t="shared" si="1"/>
        <v>19052301318</v>
      </c>
      <c r="M15" s="20" t="s">
        <v>82</v>
      </c>
    </row>
    <row r="16">
      <c r="A16" s="17" t="s">
        <v>83</v>
      </c>
      <c r="B16" s="17" t="s">
        <v>64</v>
      </c>
      <c r="C16" s="17" t="s">
        <v>84</v>
      </c>
      <c r="D16" s="17" t="s">
        <v>85</v>
      </c>
      <c r="E16" s="17" t="s">
        <v>17</v>
      </c>
      <c r="F16" s="17" t="s">
        <v>17</v>
      </c>
      <c r="G16" s="17" t="s">
        <v>17</v>
      </c>
      <c r="H16" s="17" t="s">
        <v>17</v>
      </c>
      <c r="I16" s="18">
        <v>6831.0</v>
      </c>
      <c r="J16" s="19">
        <v>44685.0</v>
      </c>
      <c r="K16" s="17" t="s">
        <v>86</v>
      </c>
      <c r="L16" s="18">
        <f>19054512222</f>
        <v>19054512222</v>
      </c>
      <c r="M16" s="20" t="s">
        <v>87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4"/>
    <hyperlink r:id="rId13" ref="M15"/>
    <hyperlink r:id="rId14" ref="M16"/>
  </hyperlinks>
  <drawing r:id="rId15"/>
</worksheet>
</file>