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  <c r="G6" i="1"/>
  <c r="G7" i="1"/>
  <c r="G8" i="1"/>
  <c r="G9" i="1"/>
  <c r="G5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<sst xmlns="http://schemas.openxmlformats.org/spreadsheetml/2006/main" count="17" uniqueCount="17">
  <si>
    <t>BASIC GURU TUTORIAL</t>
  </si>
  <si>
    <t>Electicity Bill</t>
  </si>
  <si>
    <t>Sl No</t>
  </si>
  <si>
    <t>Meter No</t>
  </si>
  <si>
    <t>Customer Name</t>
  </si>
  <si>
    <t>Unit</t>
  </si>
  <si>
    <t>Amount</t>
  </si>
  <si>
    <t>Meter Charge</t>
  </si>
  <si>
    <t>Vat (10%)</t>
  </si>
  <si>
    <t>Total Bill</t>
  </si>
  <si>
    <t>Late Fee(5%)</t>
  </si>
  <si>
    <t>LF+Total Taka</t>
  </si>
  <si>
    <t>Arman Hosain</t>
  </si>
  <si>
    <t>Anik Islam</t>
  </si>
  <si>
    <t>Md Shamim</t>
  </si>
  <si>
    <t>Hridoy Khan</t>
  </si>
  <si>
    <t>Nur Mohammad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</si>
</sst>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C12" sqref="C12"/>
    </sheetView>
  </sheetViews>
  <sheetFormatPr defaultRowHeight="15" x14ac:dyDescent="0.25"/>
  <cols>
    <col min="2" max="2" width="11.42578125" customWidth="1"/>
    <col min="3" max="3" width="17.85546875" customWidth="1"/>
    <col min="6" max="6" width="17" customWidth="1"/>
    <col min="9" max="9" width="12.5703125" customWidth="1"/>
    <col min="10" max="10" width="14.28515625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9"/>
      <c r="B2" s="9"/>
      <c r="C2" s="9"/>
      <c r="D2" s="9"/>
      <c r="E2" s="9"/>
      <c r="F2" s="9"/>
      <c r="G2" s="9"/>
      <c r="H2" s="9"/>
      <c r="I2" s="9"/>
      <c r="J2" s="9"/>
    </row>
    <row r="3" spans="1:10" ht="28.5" x14ac:dyDescent="0.25">
      <c r="A3" s="4"/>
      <c r="B3" s="4"/>
      <c r="C3" s="4"/>
      <c r="D3" s="5" t="s">
        <v>1</v>
      </c>
      <c r="E3" s="6"/>
      <c r="F3" s="6"/>
      <c r="G3" s="7"/>
      <c r="H3" s="4"/>
      <c r="I3" s="4"/>
      <c r="J3" s="4"/>
    </row>
    <row r="4" spans="1:10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</row>
    <row r="5" spans="1:10" x14ac:dyDescent="0.25">
      <c r="A5" s="2">
        <v>1</v>
      </c>
      <c r="B5" s="2">
        <v>25145</v>
      </c>
      <c r="C5" s="2" t="s">
        <v>12</v>
      </c>
      <c r="D5" s="2">
        <v>750</v>
      </c>
      <c r="E5" s="2">
        <f>IF(D5&lt;=100,D5*2.75,IF(D5&lt;=200,D5*3.5,IF(D5&lt;=500,D5*5,IF(D5&gt;=501,D5*5.5))))</f>
        <v>4125</v>
      </c>
      <c r="F5" s="2">
        <v>100</v>
      </c>
      <c r="G5" s="2">
        <f>E5*10%</f>
        <v>412.5</v>
      </c>
      <c r="H5" s="2">
        <f>E5+F5+G5</f>
        <v>4637.5</v>
      </c>
      <c r="I5" s="2">
        <f>H5*5%</f>
        <v>231.875</v>
      </c>
      <c r="J5" s="3">
        <f>I5+H5</f>
        <v>4869.375</v>
      </c>
    </row>
    <row r="6" spans="1:10" x14ac:dyDescent="0.25">
      <c r="A6" s="2">
        <v>2</v>
      </c>
      <c r="B6" s="2">
        <v>25146</v>
      </c>
      <c r="C6" s="2" t="s">
        <v>13</v>
      </c>
      <c r="D6" s="2">
        <v>500</v>
      </c>
      <c r="E6" s="2">
        <f t="shared" ref="E6:E9" si="0">IF(D6&lt;=100,D6*2.75,IF(D6&lt;=200,D6*3.5,IF(D6&lt;=500,D6*5,IF(D6&gt;=501,D6*5.5))))</f>
        <v>2500</v>
      </c>
      <c r="F6" s="2">
        <v>100</v>
      </c>
      <c r="G6" s="2">
        <f t="shared" ref="G6:G9" si="1">E6*10%</f>
        <v>250</v>
      </c>
      <c r="H6" s="2">
        <f t="shared" ref="H6:H9" si="2">E6+F6+G6</f>
        <v>2850</v>
      </c>
      <c r="I6" s="2">
        <f t="shared" ref="I6:I9" si="3">H6*5%</f>
        <v>142.5</v>
      </c>
      <c r="J6" s="2">
        <f t="shared" ref="J6:J9" si="4">I6+H6</f>
        <v>2992.5</v>
      </c>
    </row>
    <row r="7" spans="1:10" x14ac:dyDescent="0.25">
      <c r="A7" s="2">
        <v>3</v>
      </c>
      <c r="B7" s="2">
        <v>25147</v>
      </c>
      <c r="C7" s="2" t="s">
        <v>14</v>
      </c>
      <c r="D7" s="2">
        <v>250</v>
      </c>
      <c r="E7" s="2">
        <f t="shared" si="0"/>
        <v>1250</v>
      </c>
      <c r="F7" s="2">
        <v>100</v>
      </c>
      <c r="G7" s="2">
        <f t="shared" si="1"/>
        <v>125</v>
      </c>
      <c r="H7" s="2">
        <f t="shared" si="2"/>
        <v>1475</v>
      </c>
      <c r="I7" s="2">
        <f t="shared" si="3"/>
        <v>73.75</v>
      </c>
      <c r="J7" s="2">
        <f t="shared" si="4"/>
        <v>1548.75</v>
      </c>
    </row>
    <row r="8" spans="1:10" x14ac:dyDescent="0.25">
      <c r="A8" s="2">
        <v>4</v>
      </c>
      <c r="B8" s="2">
        <v>25148</v>
      </c>
      <c r="C8" s="2" t="s">
        <v>15</v>
      </c>
      <c r="D8" s="2">
        <v>100</v>
      </c>
      <c r="E8" s="2">
        <f t="shared" si="0"/>
        <v>275</v>
      </c>
      <c r="F8" s="2">
        <v>100</v>
      </c>
      <c r="G8" s="2">
        <f t="shared" si="1"/>
        <v>27.5</v>
      </c>
      <c r="H8" s="2">
        <f t="shared" si="2"/>
        <v>402.5</v>
      </c>
      <c r="I8" s="2">
        <f t="shared" si="3"/>
        <v>20.125</v>
      </c>
      <c r="J8" s="2">
        <f t="shared" si="4"/>
        <v>422.625</v>
      </c>
    </row>
    <row r="9" spans="1:10" x14ac:dyDescent="0.25">
      <c r="A9" s="2">
        <v>5</v>
      </c>
      <c r="B9" s="2">
        <v>25149</v>
      </c>
      <c r="C9" s="2" t="s">
        <v>16</v>
      </c>
      <c r="D9" s="2">
        <v>300</v>
      </c>
      <c r="E9" s="2">
        <f t="shared" si="0"/>
        <v>1500</v>
      </c>
      <c r="F9" s="2">
        <v>100</v>
      </c>
      <c r="G9" s="2">
        <f t="shared" si="1"/>
        <v>150</v>
      </c>
      <c r="H9" s="2">
        <f t="shared" si="2"/>
        <v>1750</v>
      </c>
      <c r="I9" s="2">
        <f t="shared" si="3"/>
        <v>87.5</v>
      </c>
      <c r="J9" s="2">
        <f t="shared" si="4"/>
        <v>1837.5</v>
      </c>
    </row>
  </sheetData>
  <mergeCells count="1">
    <mergeCell ref="A1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2024-07-11T20:04:28Z</dcterms:modified>
</cp:coreProperties>
</file>