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wny\PycharmProjects\stonks\"/>
    </mc:Choice>
  </mc:AlternateContent>
  <xr:revisionPtr revIDLastSave="0" documentId="13_ncr:1_{F00751F2-F9F1-401C-BF3E-69E13DD5F75F}" xr6:coauthVersionLast="45" xr6:coauthVersionMax="45" xr10:uidLastSave="{00000000-0000-0000-0000-000000000000}"/>
  <bookViews>
    <workbookView xWindow="25490" yWindow="-110" windowWidth="19420" windowHeight="11020" xr2:uid="{00000000-000D-0000-FFFF-FFFF00000000}"/>
  </bookViews>
  <sheets>
    <sheet name="11162018" sheetId="11" r:id="rId1"/>
    <sheet name="10132018" sheetId="10" r:id="rId2"/>
    <sheet name="Growth_Stocks_120217" sheetId="1" r:id="rId3"/>
    <sheet name="12022017" sheetId="2" r:id="rId4"/>
    <sheet name="Growth_Stocks_112317" sheetId="3" r:id="rId5"/>
    <sheet name="10312017" sheetId="4" r:id="rId6"/>
    <sheet name="10102017" sheetId="5" r:id="rId7"/>
    <sheet name="09272017" sheetId="6" r:id="rId8"/>
    <sheet name="08312017" sheetId="7" r:id="rId9"/>
    <sheet name="2017_FortuneGlobal500_by_Profit" sheetId="8" r:id="rId10"/>
    <sheet name="Sheet8" sheetId="9" r:id="rId11"/>
  </sheets>
  <definedNames>
    <definedName name="_xlnm._FilterDatabase" localSheetId="8">'08312017'!$A$1:$N$93</definedName>
    <definedName name="_xlnm._FilterDatabase" localSheetId="7">'09272017'!$A$1:$N$100</definedName>
    <definedName name="_xlnm._FilterDatabase" localSheetId="6">'10102017'!$A$1:$N$100</definedName>
    <definedName name="_xlnm._FilterDatabase" localSheetId="1">'10132018'!$A$1:$M$39</definedName>
    <definedName name="_xlnm._FilterDatabase" localSheetId="5">'10312017'!$A$1:$N$100</definedName>
    <definedName name="_xlnm._FilterDatabase" localSheetId="0" hidden="1">'11162018'!$A$1:$M$35</definedName>
    <definedName name="_xlnm._FilterDatabase" localSheetId="3">'12022017'!$A$1:$N$83</definedName>
    <definedName name="_xlnm._FilterDatabase" localSheetId="4">Growth_Stocks_112317!$A$1:$M$47</definedName>
    <definedName name="_xlnm._FilterDatabase" localSheetId="2">Growth_Stocks_120217!$A$1:$M$33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11" l="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L9" i="10" l="1"/>
  <c r="L3" i="10"/>
  <c r="L16" i="10"/>
  <c r="L41" i="10"/>
  <c r="L17" i="10"/>
  <c r="L45" i="10"/>
  <c r="L21" i="10"/>
  <c r="L39" i="10"/>
  <c r="L38" i="10"/>
  <c r="L37" i="10"/>
  <c r="L36" i="10"/>
  <c r="L35" i="10"/>
  <c r="L34" i="10"/>
  <c r="L33" i="10"/>
  <c r="L30" i="10"/>
  <c r="L19" i="10"/>
  <c r="L24" i="10"/>
  <c r="L28" i="10"/>
  <c r="L4" i="10"/>
  <c r="L40" i="10"/>
  <c r="L11" i="10"/>
  <c r="L5" i="10"/>
  <c r="L44" i="10"/>
  <c r="L23" i="10"/>
  <c r="L14" i="10"/>
  <c r="L2" i="10"/>
  <c r="L42" i="10"/>
  <c r="L32" i="10"/>
  <c r="L20" i="10"/>
  <c r="L18" i="10"/>
  <c r="L22" i="10"/>
  <c r="L31" i="10"/>
  <c r="L15" i="10"/>
  <c r="L10" i="10"/>
  <c r="L29" i="10"/>
  <c r="L6" i="10"/>
  <c r="L12" i="10"/>
  <c r="L25" i="10"/>
  <c r="L26" i="10"/>
  <c r="L7" i="10"/>
  <c r="L8" i="10"/>
  <c r="L13" i="10"/>
  <c r="L27" i="10"/>
  <c r="L43" i="10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G7" i="7"/>
  <c r="M6" i="7"/>
  <c r="M5" i="7"/>
  <c r="M4" i="7"/>
  <c r="M3" i="7"/>
  <c r="M2" i="7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<sst xmlns="http://schemas.openxmlformats.org/spreadsheetml/2006/main" count="2929" uniqueCount="468">
  <si>
    <t>Stock</t>
  </si>
  <si>
    <t>Ticker</t>
  </si>
  <si>
    <t>Market</t>
  </si>
  <si>
    <t>Sector</t>
  </si>
  <si>
    <t>IBD Rating</t>
  </si>
  <si>
    <t>Price</t>
  </si>
  <si>
    <t>PE</t>
  </si>
  <si>
    <t>PB</t>
  </si>
  <si>
    <t>Dividend Yield %)</t>
  </si>
  <si>
    <t>LT Debt to Equity</t>
  </si>
  <si>
    <t>ROE</t>
  </si>
  <si>
    <t>FOM</t>
  </si>
  <si>
    <t>Chart</t>
  </si>
  <si>
    <t>Avery Dennison Corp.</t>
  </si>
  <si>
    <t>AVY</t>
  </si>
  <si>
    <t>NYSE</t>
  </si>
  <si>
    <t>Basic Materials</t>
  </si>
  <si>
    <t>Cognex Corp.</t>
  </si>
  <si>
    <t>CGNX</t>
  </si>
  <si>
    <t>Nasdaq</t>
  </si>
  <si>
    <t>Industrials</t>
  </si>
  <si>
    <t>SVB Financial Group</t>
  </si>
  <si>
    <t>SIVB</t>
  </si>
  <si>
    <t>Financials</t>
  </si>
  <si>
    <t>LGI Homes, Inc.</t>
  </si>
  <si>
    <t>LGIH</t>
  </si>
  <si>
    <t>Consumer</t>
  </si>
  <si>
    <t>CBRE Group, Inc.</t>
  </si>
  <si>
    <t>CBG</t>
  </si>
  <si>
    <t>Five Below, Inc.</t>
  </si>
  <si>
    <t>FIVE</t>
  </si>
  <si>
    <t>Mastercard</t>
  </si>
  <si>
    <t>MA</t>
  </si>
  <si>
    <t>KB Home</t>
  </si>
  <si>
    <t>KBH</t>
  </si>
  <si>
    <t>Alphabet Inc.</t>
  </si>
  <si>
    <t>GOOGL</t>
  </si>
  <si>
    <t>Technology</t>
  </si>
  <si>
    <t>Coherent, Inc.</t>
  </si>
  <si>
    <t>COHR</t>
  </si>
  <si>
    <t>Atlassian Corp.</t>
  </si>
  <si>
    <t>TEAM</t>
  </si>
  <si>
    <t>MSCI, Inc.</t>
  </si>
  <si>
    <t>MSCI</t>
  </si>
  <si>
    <t>Control4 Corp.</t>
  </si>
  <si>
    <t>CTRL</t>
  </si>
  <si>
    <t>Microchip Technology Inc.</t>
  </si>
  <si>
    <t>MCHP</t>
  </si>
  <si>
    <t>PayPal Holdings, Inc.</t>
  </si>
  <si>
    <t>PYPL</t>
  </si>
  <si>
    <t>sina.com</t>
  </si>
  <si>
    <t>SINA</t>
  </si>
  <si>
    <t>China Lodging Group Ltd.</t>
  </si>
  <si>
    <t>HTHT</t>
  </si>
  <si>
    <t>FleetCor Technologies Inc.</t>
  </si>
  <si>
    <t>FLT</t>
  </si>
  <si>
    <t>Monster Beverage Corp.</t>
  </si>
  <si>
    <t>MNST</t>
  </si>
  <si>
    <t>Ollie's Bargain Outlet Holdings Inc.</t>
  </si>
  <si>
    <t>OLLI</t>
  </si>
  <si>
    <t>National Beverage Corp.</t>
  </si>
  <si>
    <t>FIZZ</t>
  </si>
  <si>
    <t>Alibaba Group Holding Ltd.</t>
  </si>
  <si>
    <t>BABA</t>
  </si>
  <si>
    <t>Adobe Systems, Inc.</t>
  </si>
  <si>
    <t>ADBE</t>
  </si>
  <si>
    <t>CoreSite Realty Corp.</t>
  </si>
  <si>
    <t>COR</t>
  </si>
  <si>
    <t>Red Hat, Inc.</t>
  </si>
  <si>
    <t>RHT</t>
  </si>
  <si>
    <t>PRA Health Sciences, Inc.</t>
  </si>
  <si>
    <t>PRAH</t>
  </si>
  <si>
    <t>Healthcare</t>
  </si>
  <si>
    <t>Extreme Networks, Inc.</t>
  </si>
  <si>
    <t>EXTR</t>
  </si>
  <si>
    <t>TransUnion.com</t>
  </si>
  <si>
    <t>TRU</t>
  </si>
  <si>
    <t>Guidewire Software, Inc.</t>
  </si>
  <si>
    <t>GWRE</t>
  </si>
  <si>
    <t>Alarm.com Holdings, Inc.</t>
  </si>
  <si>
    <t>ALRM</t>
  </si>
  <si>
    <t>Micro Focus International PLC ADR</t>
  </si>
  <si>
    <t>MFGP</t>
  </si>
  <si>
    <t>SiteOne Landscape Supply, Inc.</t>
  </si>
  <si>
    <t>SITE</t>
  </si>
  <si>
    <t>Profit Rank</t>
  </si>
  <si>
    <t>F500 Rank, Company Name</t>
  </si>
  <si>
    <t>Profits ($M)</t>
  </si>
  <si>
    <t>Notes</t>
  </si>
  <si>
    <t>148Prudential Financial</t>
  </si>
  <si>
    <t>PRU</t>
  </si>
  <si>
    <t>D</t>
  </si>
  <si>
    <t>249Mitsui</t>
  </si>
  <si>
    <t>SMFG</t>
  </si>
  <si>
    <t>F</t>
  </si>
  <si>
    <t>Do not like very high debt load, profit prospects</t>
  </si>
  <si>
    <t>113Itau Unibanco Holding</t>
  </si>
  <si>
    <t>ITUB</t>
  </si>
  <si>
    <t>483Aflac</t>
  </si>
  <si>
    <t>AFL</t>
  </si>
  <si>
    <t>107Target</t>
  </si>
  <si>
    <t>TGT</t>
  </si>
  <si>
    <t>154Banco Bradesco</t>
  </si>
  <si>
    <t>BBD</t>
  </si>
  <si>
    <t>21Ford Motor</t>
  </si>
  <si>
    <t>Transports</t>
  </si>
  <si>
    <t>164Mitsubishi UFJ Financial Group</t>
  </si>
  <si>
    <t>MTU</t>
  </si>
  <si>
    <t>394Travelers Cos.</t>
  </si>
  <si>
    <t>TRV</t>
  </si>
  <si>
    <t>374LyondellBasell Industries</t>
  </si>
  <si>
    <t>LYB</t>
  </si>
  <si>
    <t>Materials</t>
  </si>
  <si>
    <t>30Total</t>
  </si>
  <si>
    <t>TOT</t>
  </si>
  <si>
    <t>Energy</t>
  </si>
  <si>
    <t>163ING Group</t>
  </si>
  <si>
    <t>ING</t>
  </si>
  <si>
    <t>223Banco Bilbao Vizcaya Argentaria</t>
  </si>
  <si>
    <t>BBVA</t>
  </si>
  <si>
    <t>11McKesson</t>
  </si>
  <si>
    <t>MCK</t>
  </si>
  <si>
    <t>Health</t>
  </si>
  <si>
    <t>144Intel</t>
  </si>
  <si>
    <t>INTC</t>
  </si>
  <si>
    <t>391Westpac Banking</t>
  </si>
  <si>
    <t>WBK</t>
  </si>
  <si>
    <t>342Chubb</t>
  </si>
  <si>
    <t>CB</t>
  </si>
  <si>
    <t>81IBM</t>
  </si>
  <si>
    <t>IBM</t>
  </si>
  <si>
    <t>240Sanofi</t>
  </si>
  <si>
    <t>SNY</t>
  </si>
  <si>
    <t>19AT&amp;T</t>
  </si>
  <si>
    <t>T</t>
  </si>
  <si>
    <t>Telecom</t>
  </si>
  <si>
    <t>73Banco Santander</t>
  </si>
  <si>
    <t>SAN</t>
  </si>
  <si>
    <t>187Cisco Systems</t>
  </si>
  <si>
    <t>CSCO</t>
  </si>
  <si>
    <t>491National Grid</t>
  </si>
  <si>
    <t>NGG</t>
  </si>
  <si>
    <t>Utilities</t>
  </si>
  <si>
    <t>14CVS Health</t>
  </si>
  <si>
    <t>CVS</t>
  </si>
  <si>
    <t>8Berkshire Hathaway</t>
  </si>
  <si>
    <t>BRK.B</t>
  </si>
  <si>
    <t>32Verizon</t>
  </si>
  <si>
    <t>VZ</t>
  </si>
  <si>
    <t>61Wells Fargo</t>
  </si>
  <si>
    <t>WFC</t>
  </si>
  <si>
    <t>471Amgen</t>
  </si>
  <si>
    <t>AMGN</t>
  </si>
  <si>
    <t>98Procter &amp; Gamble</t>
  </si>
  <si>
    <t>PG</t>
  </si>
  <si>
    <t>395Capital One Financial</t>
  </si>
  <si>
    <t>COF</t>
  </si>
  <si>
    <t>481U.S. Bancorp</t>
  </si>
  <si>
    <t>USB</t>
  </si>
  <si>
    <t>7Royal Dutch Shell</t>
  </si>
  <si>
    <t>RDS.A</t>
  </si>
  <si>
    <t>121Lloyds Banking Group</t>
  </si>
  <si>
    <t>LYG</t>
  </si>
  <si>
    <t>469Enterprise Products Partners</t>
  </si>
  <si>
    <t>EPD</t>
  </si>
  <si>
    <t>97Johnson &amp; Johnson</t>
  </si>
  <si>
    <t>JNJ</t>
  </si>
  <si>
    <t>37Walgreens Boots Alliance</t>
  </si>
  <si>
    <t>WBA</t>
  </si>
  <si>
    <t>10Exxon Mobil</t>
  </si>
  <si>
    <t>XOM</t>
  </si>
  <si>
    <t>62Bank of America Corp.</t>
  </si>
  <si>
    <t>BAC</t>
  </si>
  <si>
    <t>173Pfizer</t>
  </si>
  <si>
    <t>PFE</t>
  </si>
  <si>
    <t>155United Technologies</t>
  </si>
  <si>
    <t>UTX</t>
  </si>
  <si>
    <t>48J.P. Morgan Chase</t>
  </si>
  <si>
    <t>JPM</t>
  </si>
  <si>
    <t>74Citigroup</t>
  </si>
  <si>
    <t>C</t>
  </si>
  <si>
    <t>186Novartis</t>
  </si>
  <si>
    <t>NVS</t>
  </si>
  <si>
    <t>345General Dynamics</t>
  </si>
  <si>
    <t>GD</t>
  </si>
  <si>
    <t>291UBS Group</t>
  </si>
  <si>
    <t>UBS</t>
  </si>
  <si>
    <t>305Accenture</t>
  </si>
  <si>
    <t>153Telefonica</t>
  </si>
  <si>
    <t>TEF</t>
  </si>
  <si>
    <t>161Disney</t>
  </si>
  <si>
    <t>DIS</t>
  </si>
  <si>
    <t>150Unilever</t>
  </si>
  <si>
    <t>UN</t>
  </si>
  <si>
    <t>470AstraZeneca</t>
  </si>
  <si>
    <t>AZN</t>
  </si>
  <si>
    <t>267Morgan Stanley</t>
  </si>
  <si>
    <t>MS</t>
  </si>
  <si>
    <t>371Time Warner</t>
  </si>
  <si>
    <t>TWX</t>
  </si>
  <si>
    <t>260Honeywell International</t>
  </si>
  <si>
    <t>HON</t>
  </si>
  <si>
    <t>284Barclays</t>
  </si>
  <si>
    <t>BCS</t>
  </si>
  <si>
    <t>1Walmart</t>
  </si>
  <si>
    <t>WMT</t>
  </si>
  <si>
    <t>181Hewlett Packard Enterprise</t>
  </si>
  <si>
    <t>HPE</t>
  </si>
  <si>
    <t>271Goldman Sachs Group</t>
  </si>
  <si>
    <t>GS</t>
  </si>
  <si>
    <t>331Nike</t>
  </si>
  <si>
    <t>NKE</t>
  </si>
  <si>
    <t>79Comcast</t>
  </si>
  <si>
    <t>CMCSA</t>
  </si>
  <si>
    <t>31General Electric</t>
  </si>
  <si>
    <t>GE</t>
  </si>
  <si>
    <t>210Orange</t>
  </si>
  <si>
    <t>ORAN</t>
  </si>
  <si>
    <t>9Apple</t>
  </si>
  <si>
    <t>AAPL</t>
  </si>
  <si>
    <t>255Merck</t>
  </si>
  <si>
    <t>MRK</t>
  </si>
  <si>
    <t>429AbbVie</t>
  </si>
  <si>
    <t>ABBV</t>
  </si>
  <si>
    <t>253American Airlines Group</t>
  </si>
  <si>
    <t>AAL</t>
  </si>
  <si>
    <t>280Oracle</t>
  </si>
  <si>
    <t>ORCL</t>
  </si>
  <si>
    <t>235Coca-Cola</t>
  </si>
  <si>
    <t>KO</t>
  </si>
  <si>
    <t>84Enel</t>
  </si>
  <si>
    <t>ENIA</t>
  </si>
  <si>
    <t>131PepsiCo</t>
  </si>
  <si>
    <t>PEP</t>
  </si>
  <si>
    <t>122Lowe’s</t>
  </si>
  <si>
    <t>LOW</t>
  </si>
  <si>
    <t>443SAP</t>
  </si>
  <si>
    <t>SAP</t>
  </si>
  <si>
    <t>65Alphabet</t>
  </si>
  <si>
    <t>69Microsoft</t>
  </si>
  <si>
    <t>MSFT</t>
  </si>
  <si>
    <t>396Twenty-First Century Fox</t>
  </si>
  <si>
    <t>FOXA</t>
  </si>
  <si>
    <t>315American Express</t>
  </si>
  <si>
    <t>AXP</t>
  </si>
  <si>
    <t>13UnitedHealth Group</t>
  </si>
  <si>
    <t>UNH</t>
  </si>
  <si>
    <t>3613M</t>
  </si>
  <si>
    <t>MMM</t>
  </si>
  <si>
    <t>138UPS</t>
  </si>
  <si>
    <t>UPS</t>
  </si>
  <si>
    <t>178Lockheed Martin</t>
  </si>
  <si>
    <t>LMT</t>
  </si>
  <si>
    <t>59Home Depot</t>
  </si>
  <si>
    <t>HD</t>
  </si>
  <si>
    <t>60Boeing</t>
  </si>
  <si>
    <t>BA</t>
  </si>
  <si>
    <t>462Alibaba Group Holding</t>
  </si>
  <si>
    <t>Planet Fitness, Inc.</t>
  </si>
  <si>
    <t>PLNT</t>
  </si>
  <si>
    <t>N/A</t>
  </si>
  <si>
    <t>Winnebago Industries Inc.</t>
  </si>
  <si>
    <t>WGO</t>
  </si>
  <si>
    <t>Positive trend, 12% above 50DMA</t>
  </si>
  <si>
    <t>Applied Materials, Inc.</t>
  </si>
  <si>
    <t>AMAT</t>
  </si>
  <si>
    <t>Positive trend, 7% above 50DMA</t>
  </si>
  <si>
    <t>PetMed Express, Inc.</t>
  </si>
  <si>
    <t>PETS</t>
  </si>
  <si>
    <t>Choppy, 8% above 50DMA</t>
  </si>
  <si>
    <t>Grupo Supervielle SA</t>
  </si>
  <si>
    <t>SUPV</t>
  </si>
  <si>
    <t>CBOE Holdings Inc.</t>
  </si>
  <si>
    <t>CBOE</t>
  </si>
  <si>
    <t>Daqo New Energy Corp.</t>
  </si>
  <si>
    <t>DQ</t>
  </si>
  <si>
    <t>Advanced Energy Industries, Inc.</t>
  </si>
  <si>
    <t>AEIS</t>
  </si>
  <si>
    <t>Eagle Pharmaceuticals, Inc.</t>
  </si>
  <si>
    <t>EGRX</t>
  </si>
  <si>
    <t>Sinclair Broadcast Group, Inc.</t>
  </si>
  <si>
    <t>SBGI</t>
  </si>
  <si>
    <t>BGC Partners, Inc.</t>
  </si>
  <si>
    <t>BGCP</t>
  </si>
  <si>
    <t>Raven Industries, Inc.</t>
  </si>
  <si>
    <t>RAVN</t>
  </si>
  <si>
    <t>Ichor Holdings, Ltd.</t>
  </si>
  <si>
    <t>ICHR</t>
  </si>
  <si>
    <t>Supernus Pharmaceuticals, Inc.</t>
  </si>
  <si>
    <t>SUPN</t>
  </si>
  <si>
    <t>47China Mobile Communications</t>
  </si>
  <si>
    <t>CHL</t>
  </si>
  <si>
    <t>Buy, but it is after ex dividend date of 8/29; going down, but good long term investment: Bought 9/1/17</t>
  </si>
  <si>
    <t>424Bank of Nova Scotia</t>
  </si>
  <si>
    <t>BNS</t>
  </si>
  <si>
    <t>Clear buy, better economy, rising interest rates in Canada, but similar to RY, defer 9/1/17, buy 10/11/17</t>
  </si>
  <si>
    <t>304Royal Bank of Canada</t>
  </si>
  <si>
    <t>RY</t>
  </si>
  <si>
    <t>Clear buy, better economy, rising interest rates in Canada: Bought 9/1/17</t>
  </si>
  <si>
    <t>18General Motors</t>
  </si>
  <si>
    <t>GM</t>
  </si>
  <si>
    <t>Debt load, pension obligations, slowing demand is a concern, but long term good future prospects, new 52 wk high, strong uptrend due to Hurricane related vehicle replacements ; bought 10/11/17</t>
  </si>
  <si>
    <t>370Vale</t>
  </si>
  <si>
    <t>VALE</t>
  </si>
  <si>
    <t>Chart is in downtrend / correction, watch; bought 10/13/17 (Gap up, along with other steel, iron ore producers because China to import more high grade steel)</t>
  </si>
  <si>
    <t>29Honda Motor</t>
  </si>
  <si>
    <t>HMC</t>
  </si>
  <si>
    <t>Bought 10/17/17</t>
  </si>
  <si>
    <t>5Toyota Motor</t>
  </si>
  <si>
    <t>TM</t>
  </si>
  <si>
    <t>Golden cross, buy 9/27/17? Gap up 10/10, bought 10/11/17</t>
  </si>
  <si>
    <t>351Toronto-Dominion Bank</t>
  </si>
  <si>
    <t>TD</t>
  </si>
  <si>
    <t>Clear buy, better economy, rising interest rates in Canada, but similar to RY, defer; Bought 10/12/17</t>
  </si>
  <si>
    <t>257Delta Air Lines</t>
  </si>
  <si>
    <t>DAL</t>
  </si>
  <si>
    <t>Bought 11/1/17, chart is supportive, lower recent price, higher ROE</t>
  </si>
  <si>
    <t>316Rio Tinto Group</t>
  </si>
  <si>
    <t>RIO</t>
  </si>
  <si>
    <t>Bought  10/16/17</t>
  </si>
  <si>
    <t>460Qualcomm</t>
  </si>
  <si>
    <t>QCOM</t>
  </si>
  <si>
    <t>Nearing buy zone</t>
  </si>
  <si>
    <t>369Taiwan Semiconductor Manufacturing</t>
  </si>
  <si>
    <t>TSM</t>
  </si>
  <si>
    <t>strong fundamentals as well as chart, bought 9/1/17</t>
  </si>
  <si>
    <t>358Gilead Sciences</t>
  </si>
  <si>
    <t>GILD</t>
  </si>
  <si>
    <t>Bought  for growth 9/21/17</t>
  </si>
  <si>
    <t>196Dow Chemical</t>
  </si>
  <si>
    <t>DOW</t>
  </si>
  <si>
    <t>393Facebook</t>
  </si>
  <si>
    <t>FB</t>
  </si>
  <si>
    <t>438DuPont</t>
  </si>
  <si>
    <t>DD</t>
  </si>
  <si>
    <t>194HP</t>
  </si>
  <si>
    <t>HPQ</t>
  </si>
  <si>
    <t>Clear buy, better economy, rising interest rates in Canada, but similar to RY, defer</t>
  </si>
  <si>
    <t>Debt load, pension obligations, slowing demand is a concern, but long term good future prospects, new 52 wk high</t>
  </si>
  <si>
    <t>Golden cross, buy 9/27/17</t>
  </si>
  <si>
    <t>Slowing demand is a concern but good value, defer to see clear trend</t>
  </si>
  <si>
    <t>Good prospects, buy now? Yes, strong fundamentals as well as chart, bought 9/1/17</t>
  </si>
  <si>
    <t>Bought  for growth</t>
  </si>
  <si>
    <t>Debt load, pension obligations, slowing demand is a concern</t>
  </si>
  <si>
    <t>19 Samsung</t>
  </si>
  <si>
    <t>KRX: 005930</t>
  </si>
  <si>
    <t>Good prospects, not traded in US</t>
  </si>
  <si>
    <t>GOOG</t>
  </si>
  <si>
    <t>FOX</t>
  </si>
  <si>
    <t>56Prudential</t>
  </si>
  <si>
    <t>Company</t>
  </si>
  <si>
    <t>Profit USD</t>
  </si>
  <si>
    <t>Exclusion</t>
  </si>
  <si>
    <t>22Industrial &amp; Commercial Bank of China</t>
  </si>
  <si>
    <t>28China Construction Bank</t>
  </si>
  <si>
    <t>Govt</t>
  </si>
  <si>
    <t>38Agricultural Bank of China</t>
  </si>
  <si>
    <t>42Bank of China</t>
  </si>
  <si>
    <t>15Samsung Electronics</t>
  </si>
  <si>
    <t>Not Listed in US</t>
  </si>
  <si>
    <t>63Gazprom</t>
  </si>
  <si>
    <t>72SoftBank Group</t>
  </si>
  <si>
    <t>46Fannie Mae</t>
  </si>
  <si>
    <t>171Bank of Communications</t>
  </si>
  <si>
    <t>169Roche Group</t>
  </si>
  <si>
    <t>2State Grid</t>
  </si>
  <si>
    <t>17Daimler</t>
  </si>
  <si>
    <t>39Ping An Insurance</t>
  </si>
  <si>
    <t>216China Merchants Bank</t>
  </si>
  <si>
    <t>64Nestle</t>
  </si>
  <si>
    <t>43BNP Paribas</t>
  </si>
  <si>
    <t>230Industrial Bank</t>
  </si>
  <si>
    <t>232Sberbank</t>
  </si>
  <si>
    <t>245Shanghai Pudong Development Bank</t>
  </si>
  <si>
    <t>118Freddie Mac</t>
  </si>
  <si>
    <t>34Allianz</t>
  </si>
  <si>
    <t>52BMW Group</t>
  </si>
  <si>
    <t>50Nippon Telegraph &amp; Telephone</t>
  </si>
  <si>
    <t>251China Minsheng Banking</t>
  </si>
  <si>
    <t>406Philip Morris International</t>
  </si>
  <si>
    <t>333Commonwealth Bank of Australia</t>
  </si>
  <si>
    <t>202Sumitomo Mitsui Financial Group</t>
  </si>
  <si>
    <t>25AXA</t>
  </si>
  <si>
    <t>478Tencent Holdings</t>
  </si>
  <si>
    <t>44Nissan Motor</t>
  </si>
  <si>
    <t>177Korea Electric Power</t>
  </si>
  <si>
    <t>66Siemens</t>
  </si>
  <si>
    <t>6Volkswagen</t>
  </si>
  <si>
    <t>83Huawei Investment &amp; Holding</t>
  </si>
  <si>
    <t>357Mizuho Financial Group</t>
  </si>
  <si>
    <t>219KDDI</t>
  </si>
  <si>
    <t>174Bayer</t>
  </si>
  <si>
    <t>119China Post Group</t>
  </si>
  <si>
    <t>41SAIC Motor</t>
  </si>
  <si>
    <t>299SABIC</t>
  </si>
  <si>
    <t>436McDonald’s</t>
  </si>
  <si>
    <t>78Hyundai Motor</t>
  </si>
  <si>
    <t>27Hon Hai Precision Industry</t>
  </si>
  <si>
    <t>126BASF</t>
  </si>
  <si>
    <t>203Reliance Industries</t>
  </si>
  <si>
    <t>104Groupe BPCE</t>
  </si>
  <si>
    <t>108Societe Generale</t>
  </si>
  <si>
    <t>319CK Hutchison Holdings</t>
  </si>
  <si>
    <t>418Australia &amp; New Zealand Banking Group</t>
  </si>
  <si>
    <t>383AIA Group</t>
  </si>
  <si>
    <t>184Petronas</t>
  </si>
  <si>
    <t>145Mitsubishi</t>
  </si>
  <si>
    <t>80Credit Agricole</t>
  </si>
  <si>
    <t>139Anbang Insurance Group</t>
  </si>
  <si>
    <t>157Renault</t>
  </si>
  <si>
    <t>410Kraft Heinz</t>
  </si>
  <si>
    <t>220Swiss Re</t>
  </si>
  <si>
    <t>377Medtronic</t>
  </si>
  <si>
    <t>376Charter Communications</t>
  </si>
  <si>
    <t>428Inditex</t>
  </si>
  <si>
    <t>292Intesa Sanpaolo</t>
  </si>
  <si>
    <t>379L’Oreal</t>
  </si>
  <si>
    <t>53Express Scripts Holding</t>
  </si>
  <si>
    <t>215Itochu</t>
  </si>
  <si>
    <t>172CITIC Group</t>
  </si>
  <si>
    <t>112Zurich Insurance Group</t>
  </si>
  <si>
    <t>89Pacific Construction Group</t>
  </si>
  <si>
    <t>307China Vanke</t>
  </si>
  <si>
    <t>82Electricite de France</t>
  </si>
  <si>
    <t>289Pertamina</t>
  </si>
  <si>
    <t>213Continental</t>
  </si>
  <si>
    <t>102Lukoil</t>
  </si>
  <si>
    <t>332Iberdrola</t>
  </si>
  <si>
    <t>168Indian Oil</t>
  </si>
  <si>
    <t>77Deutsche Telekom</t>
  </si>
  <si>
    <t>117Deutsche Post DHL Group</t>
  </si>
  <si>
    <t>214HCA Holdings</t>
  </si>
  <si>
    <t>109Munich Re Group</t>
  </si>
  <si>
    <t>111Nippon Life Insurance</t>
  </si>
  <si>
    <t>227Vinci</t>
  </si>
  <si>
    <t>158Rosneft Oil</t>
  </si>
  <si>
    <t>192PTT</t>
  </si>
  <si>
    <t>323Hyundai Mobis</t>
  </si>
  <si>
    <t>352Subaru</t>
  </si>
  <si>
    <t>86China Resources National</t>
  </si>
  <si>
    <t>408East Japan Railway</t>
  </si>
  <si>
    <t>193Tokio Marine Holdings</t>
  </si>
  <si>
    <t>279Jardine Matheson</t>
  </si>
  <si>
    <t>24China State Construction Engineering</t>
  </si>
  <si>
    <t>346BT Group</t>
  </si>
  <si>
    <t>88HSBC Holdings</t>
  </si>
  <si>
    <t>70Anthem</t>
  </si>
  <si>
    <t>353Bridgestone</t>
  </si>
  <si>
    <t>125China FAW Group</t>
  </si>
  <si>
    <t>236Denso</t>
  </si>
  <si>
    <t>209Kia Motors</t>
  </si>
  <si>
    <t>26Amazon.com</t>
  </si>
  <si>
    <t>338China Evergrande Group</t>
  </si>
  <si>
    <t>36Costco</t>
  </si>
  <si>
    <t>100China Southern Power Grid</t>
  </si>
  <si>
    <t>Dow Dupont</t>
  </si>
  <si>
    <t>DWDP</t>
  </si>
  <si>
    <t>Costco</t>
  </si>
  <si>
    <t>McDonalds</t>
  </si>
  <si>
    <t>COST</t>
  </si>
  <si>
    <t>MCD</t>
  </si>
  <si>
    <t>MBFJF</t>
  </si>
  <si>
    <t xml:space="preserve">PE </t>
  </si>
  <si>
    <t>Debt ($B)</t>
  </si>
  <si>
    <t>Operating Margin</t>
  </si>
  <si>
    <t>3M</t>
  </si>
  <si>
    <t>ACN</t>
  </si>
  <si>
    <t>MUFG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</si>
</sst>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rgb="FFFFFF00"/>
      </patternFill>
    </fill>
    <fill>
      <patternFill patternType="solid">
        <fgColor theme="9" tint="0.79998168889431442"/>
        <bgColor rgb="FFFFFF00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/>
    <xf numFmtId="0" fontId="3" fillId="3" borderId="0" applyNumberFormat="0" applyBorder="0" applyProtection="0"/>
    <xf numFmtId="0" fontId="4" fillId="4" borderId="0" applyNumberFormat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164" fontId="6" fillId="0" borderId="0" applyBorder="0" applyProtection="0"/>
  </cellStyleXfs>
  <cellXfs count="20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2" fontId="0" fillId="0" borderId="0" xfId="0" applyNumberFormat="1"/>
    <xf numFmtId="0" fontId="0" fillId="5" borderId="0" xfId="0" applyFill="1"/>
    <xf numFmtId="0" fontId="0" fillId="5" borderId="0" xfId="0" applyFill="1" applyAlignment="1">
      <alignment wrapText="1"/>
    </xf>
    <xf numFmtId="4" fontId="3" fillId="3" borderId="0" xfId="2" applyNumberFormat="1" applyFont="1" applyFill="1"/>
    <xf numFmtId="0" fontId="3" fillId="3" borderId="0" xfId="2" applyFont="1" applyFill="1" applyAlignment="1">
      <alignment wrapText="1"/>
    </xf>
    <xf numFmtId="0" fontId="0" fillId="0" borderId="0" xfId="0" applyFill="1"/>
    <xf numFmtId="4" fontId="0" fillId="0" borderId="0" xfId="0" applyNumberFormat="1"/>
    <xf numFmtId="0" fontId="0" fillId="0" borderId="0" xfId="0" applyAlignment="1">
      <alignment wrapText="1"/>
    </xf>
    <xf numFmtId="0" fontId="3" fillId="3" borderId="0" xfId="4" applyFont="1" applyFill="1" applyAlignment="1" applyProtection="1"/>
    <xf numFmtId="0" fontId="3" fillId="3" borderId="0" xfId="4" applyFont="1" applyFill="1" applyAlignment="1" applyProtection="1">
      <alignment wrapText="1"/>
    </xf>
    <xf numFmtId="0" fontId="4" fillId="4" borderId="0" xfId="5" applyFont="1" applyFill="1" applyAlignment="1" applyProtection="1"/>
    <xf numFmtId="0" fontId="2" fillId="2" borderId="0" xfId="3" applyFont="1" applyFill="1" applyAlignment="1" applyProtection="1"/>
    <xf numFmtId="9" fontId="0" fillId="5" borderId="0" xfId="1" applyFont="1" applyFill="1"/>
    <xf numFmtId="9" fontId="0" fillId="0" borderId="0" xfId="1" applyFont="1"/>
    <xf numFmtId="0" fontId="0" fillId="6" borderId="0" xfId="0" applyFill="1"/>
    <xf numFmtId="0" fontId="0" fillId="7" borderId="0" xfId="0" applyFill="1"/>
    <xf numFmtId="9" fontId="0" fillId="7" borderId="0" xfId="1" applyFont="1" applyFill="1"/>
  </cellXfs>
  <cellStyles count="10">
    <cellStyle name="Excel Built-in Bad" xfId="3" xr:uid="{00000000-0005-0000-0000-000000000000}"/>
    <cellStyle name="Excel Built-in Good" xfId="4" xr:uid="{00000000-0005-0000-0000-000001000000}"/>
    <cellStyle name="Excel Built-in Neutral" xfId="5" xr:uid="{00000000-0005-0000-0000-000002000000}"/>
    <cellStyle name="Good" xfId="2" builtinId="26" customBuiltin="1"/>
    <cellStyle name="Heading" xfId="6" xr:uid="{00000000-0005-0000-0000-000004000000}"/>
    <cellStyle name="Heading1" xfId="7" xr:uid="{00000000-0005-0000-0000-000005000000}"/>
    <cellStyle name="Normal" xfId="0" builtinId="0" customBuiltin="1"/>
    <cellStyle name="Percent" xfId="1" builtinId="5"/>
    <cellStyle name="Result" xfId="8" xr:uid="{00000000-0005-0000-0000-000008000000}"/>
    <cellStyle name="Result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2:AMJ33" headerRowCount="0" totalsRowShown="0">
  <sortState xmlns:xlrd2="http://schemas.microsoft.com/office/spreadsheetml/2017/richdata2" ref="A2:AMJ33">
    <sortCondition descending="1" ref="L2:L33"/>
  </sortState>
  <tableColumns count="10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3421-9A6D-43DA-ADDA-37988C6FC305}">
  <sheetPr filterMode="1"/>
  <dimension ref="A1:M35"/>
  <sheetViews>
    <sheetView tabSelected="1" topLeftCell="B1" zoomScale="85" zoomScaleNormal="85" workbookViewId="0">
      <selection activeCell="B11" sqref="B11"/>
    </sheetView>
  </sheetViews>
  <sheetFormatPr defaultRowHeight="15" x14ac:dyDescent="0.25"/>
  <cols>
    <col min="1" max="1" width="41.85546875" style="8" customWidth="1"/>
    <col min="2" max="2" width="15.28515625" customWidth="1"/>
    <col min="3" max="3" width="9.5703125" customWidth="1"/>
    <col min="4" max="4" width="11.5703125" customWidth="1"/>
    <col min="5" max="5" width="10" customWidth="1"/>
    <col min="6" max="6" width="9.5703125" customWidth="1"/>
    <col min="7" max="7" width="7.85546875" customWidth="1"/>
    <col min="8" max="8" width="16.5703125" style="16" bestFit="1" customWidth="1"/>
    <col min="9" max="9" width="9.5703125" customWidth="1"/>
    <col min="10" max="10" width="19.140625" customWidth="1"/>
    <col min="11" max="12" width="17.42578125" customWidth="1"/>
    <col min="13" max="13" width="95.5703125" style="10" customWidth="1"/>
    <col min="14" max="1023" width="9.5703125" customWidth="1"/>
    <col min="1024" max="1024" width="9.140625" customWidth="1"/>
  </cols>
  <sheetData>
    <row r="1" spans="1:13" s="4" customFormat="1" x14ac:dyDescent="0.25">
      <c r="A1" s="4" t="s">
        <v>86</v>
      </c>
      <c r="B1" s="4" t="s">
        <v>1</v>
      </c>
      <c r="C1" s="4" t="s">
        <v>2</v>
      </c>
      <c r="D1" s="4" t="s">
        <v>3</v>
      </c>
      <c r="E1" s="17" t="s">
        <v>5</v>
      </c>
      <c r="F1" s="17" t="s">
        <v>462</v>
      </c>
      <c r="G1" s="18" t="s">
        <v>7</v>
      </c>
      <c r="H1" s="19" t="s">
        <v>464</v>
      </c>
      <c r="I1" s="18" t="s">
        <v>10</v>
      </c>
      <c r="J1" s="18" t="s">
        <v>463</v>
      </c>
      <c r="K1" s="17" t="s">
        <v>8</v>
      </c>
      <c r="L1" s="18" t="s">
        <v>11</v>
      </c>
      <c r="M1" s="5" t="s">
        <v>88</v>
      </c>
    </row>
    <row r="2" spans="1:13" x14ac:dyDescent="0.25">
      <c r="A2" s="8" t="s">
        <v>202</v>
      </c>
      <c r="B2" t="s">
        <v>203</v>
      </c>
      <c r="C2" t="s">
        <v>94</v>
      </c>
      <c r="D2" t="s">
        <v>23</v>
      </c>
      <c r="E2">
        <v>8.69</v>
      </c>
      <c r="G2">
        <v>0.46</v>
      </c>
      <c r="H2" s="16">
        <v>0.15</v>
      </c>
      <c r="I2">
        <v>1</v>
      </c>
      <c r="J2">
        <v>735</v>
      </c>
      <c r="K2">
        <v>2.9</v>
      </c>
      <c r="L2" s="3" t="e">
        <f t="shared" ref="L2:L35" si="0">((_xlfn.PERCENTRANK.INC(K$2:K$35,K2)+1)*(_xlfn.PERCENTRANK.INC(I$2:I$35,I2)+1)*(_xlfn.PERCENTRANK.INC(H$2:H$35,H2)+1)/(_xlfn.PERCENTRANK.INC(F$2:F$35,F2)+1)/(_xlfn.PERCENTRANK.INC(G$2:G$35,G2)+1)/(_xlfn.PERCENTRANK.INC(J$2:J$35,J2)+1))</f>
        <v>#N/A</v>
      </c>
    </row>
    <row r="3" spans="1:13" ht="24.75" customHeight="1" x14ac:dyDescent="0.25">
      <c r="A3" t="s">
        <v>299</v>
      </c>
      <c r="B3" t="s">
        <v>300</v>
      </c>
      <c r="C3" t="s">
        <v>91</v>
      </c>
      <c r="D3" t="s">
        <v>105</v>
      </c>
      <c r="E3">
        <v>31.79</v>
      </c>
      <c r="G3">
        <v>1.23</v>
      </c>
      <c r="H3" s="16">
        <v>0.06</v>
      </c>
      <c r="I3">
        <v>-3</v>
      </c>
      <c r="J3">
        <v>99</v>
      </c>
      <c r="K3">
        <v>4.66</v>
      </c>
      <c r="L3" s="3" t="e">
        <f t="shared" si="0"/>
        <v>#N/A</v>
      </c>
      <c r="M3"/>
    </row>
    <row r="4" spans="1:13" hidden="1" x14ac:dyDescent="0.25">
      <c r="A4" s="8" t="s">
        <v>140</v>
      </c>
      <c r="B4" t="s">
        <v>141</v>
      </c>
      <c r="C4" t="s">
        <v>94</v>
      </c>
      <c r="D4" t="s">
        <v>142</v>
      </c>
      <c r="E4">
        <v>53.06</v>
      </c>
      <c r="F4">
        <v>7.86</v>
      </c>
      <c r="G4">
        <v>1.43</v>
      </c>
      <c r="H4" s="16">
        <v>0.22</v>
      </c>
      <c r="I4">
        <v>19</v>
      </c>
      <c r="J4">
        <v>36</v>
      </c>
      <c r="K4">
        <v>5.53</v>
      </c>
      <c r="L4" s="3">
        <f t="shared" si="0"/>
        <v>2.2641058442957713</v>
      </c>
    </row>
    <row r="5" spans="1:13" s="10" customFormat="1" hidden="1" x14ac:dyDescent="0.25">
      <c r="A5" s="8" t="s">
        <v>118</v>
      </c>
      <c r="B5" t="s">
        <v>119</v>
      </c>
      <c r="C5" t="s">
        <v>94</v>
      </c>
      <c r="D5" t="s">
        <v>23</v>
      </c>
      <c r="E5">
        <v>6.07</v>
      </c>
      <c r="F5">
        <v>10.07</v>
      </c>
      <c r="G5">
        <v>0.76</v>
      </c>
      <c r="H5" s="16">
        <v>0.38</v>
      </c>
      <c r="I5">
        <v>9.5</v>
      </c>
      <c r="J5">
        <v>131</v>
      </c>
      <c r="K5">
        <v>7.89</v>
      </c>
      <c r="L5" s="3">
        <f t="shared" si="0"/>
        <v>2.2311270768710401</v>
      </c>
    </row>
    <row r="6" spans="1:13" s="10" customFormat="1" x14ac:dyDescent="0.25">
      <c r="A6" s="8" t="s">
        <v>116</v>
      </c>
      <c r="B6" t="s">
        <v>117</v>
      </c>
      <c r="C6" t="s">
        <v>94</v>
      </c>
      <c r="D6" t="s">
        <v>23</v>
      </c>
      <c r="E6">
        <v>12.59</v>
      </c>
      <c r="F6">
        <v>8.3800000000000008</v>
      </c>
      <c r="G6">
        <v>0.84</v>
      </c>
      <c r="H6" s="16">
        <v>0.43</v>
      </c>
      <c r="I6">
        <v>10.199999999999999</v>
      </c>
      <c r="J6">
        <v>158</v>
      </c>
      <c r="K6">
        <v>5.56</v>
      </c>
      <c r="L6" s="3">
        <f t="shared" si="0"/>
        <v>2.1468891227140081</v>
      </c>
    </row>
    <row r="7" spans="1:13" s="10" customFormat="1" x14ac:dyDescent="0.25">
      <c r="A7" s="8" t="s">
        <v>125</v>
      </c>
      <c r="B7" t="s">
        <v>126</v>
      </c>
      <c r="C7" t="s">
        <v>94</v>
      </c>
      <c r="D7" t="s">
        <v>23</v>
      </c>
      <c r="E7">
        <v>18.7</v>
      </c>
      <c r="F7">
        <v>10.7</v>
      </c>
      <c r="G7">
        <v>1.37</v>
      </c>
      <c r="H7" s="16">
        <v>0.59</v>
      </c>
      <c r="I7">
        <v>13.6</v>
      </c>
      <c r="J7">
        <v>174</v>
      </c>
      <c r="K7">
        <v>7.34</v>
      </c>
      <c r="L7" s="3">
        <f t="shared" si="0"/>
        <v>1.9249039219485844</v>
      </c>
    </row>
    <row r="8" spans="1:13" s="10" customFormat="1" x14ac:dyDescent="0.25">
      <c r="A8" s="8" t="s">
        <v>161</v>
      </c>
      <c r="B8" t="s">
        <v>162</v>
      </c>
      <c r="C8" t="s">
        <v>94</v>
      </c>
      <c r="D8" t="s">
        <v>23</v>
      </c>
      <c r="E8">
        <v>3.02</v>
      </c>
      <c r="F8">
        <v>10.07</v>
      </c>
      <c r="G8">
        <v>0.8</v>
      </c>
      <c r="H8" s="16">
        <v>0.34</v>
      </c>
      <c r="I8">
        <v>9</v>
      </c>
      <c r="J8">
        <v>221</v>
      </c>
      <c r="K8">
        <v>5.44</v>
      </c>
      <c r="L8" s="3">
        <f t="shared" si="0"/>
        <v>1.6521628522438196</v>
      </c>
    </row>
    <row r="9" spans="1:13" s="10" customFormat="1" x14ac:dyDescent="0.25">
      <c r="A9" s="8" t="s">
        <v>224</v>
      </c>
      <c r="B9" t="s">
        <v>225</v>
      </c>
      <c r="C9" t="s">
        <v>91</v>
      </c>
      <c r="D9" t="s">
        <v>105</v>
      </c>
      <c r="E9">
        <v>30.91</v>
      </c>
      <c r="F9">
        <v>10.06</v>
      </c>
      <c r="G9"/>
      <c r="H9" s="16">
        <v>0.09</v>
      </c>
      <c r="I9">
        <v>103</v>
      </c>
      <c r="J9">
        <v>24</v>
      </c>
      <c r="K9">
        <v>1.27</v>
      </c>
      <c r="L9" s="3" t="e">
        <f t="shared" si="0"/>
        <v>#N/A</v>
      </c>
    </row>
    <row r="10" spans="1:13" s="10" customFormat="1" x14ac:dyDescent="0.25">
      <c r="A10" s="8" t="s">
        <v>136</v>
      </c>
      <c r="B10" t="s">
        <v>137</v>
      </c>
      <c r="C10" t="s">
        <v>94</v>
      </c>
      <c r="D10" t="s">
        <v>23</v>
      </c>
      <c r="E10">
        <v>4.8899999999999997</v>
      </c>
      <c r="F10">
        <v>10.75</v>
      </c>
      <c r="G10">
        <v>0.72</v>
      </c>
      <c r="H10" s="16">
        <v>0.34</v>
      </c>
      <c r="I10">
        <v>8.1999999999999993</v>
      </c>
      <c r="J10">
        <v>336</v>
      </c>
      <c r="K10">
        <v>6.06</v>
      </c>
      <c r="L10" s="3">
        <f t="shared" si="0"/>
        <v>1.618642872879489</v>
      </c>
    </row>
    <row r="11" spans="1:13" x14ac:dyDescent="0.25">
      <c r="A11" s="8" t="s">
        <v>106</v>
      </c>
      <c r="B11" t="s">
        <v>467</v>
      </c>
      <c r="C11" t="s">
        <v>94</v>
      </c>
      <c r="D11" t="s">
        <v>23</v>
      </c>
      <c r="E11">
        <v>6.38</v>
      </c>
      <c r="F11">
        <v>7.44</v>
      </c>
      <c r="G11">
        <v>0.57999999999999996</v>
      </c>
      <c r="H11" s="16">
        <v>0.47</v>
      </c>
      <c r="I11">
        <v>7.6</v>
      </c>
      <c r="J11">
        <v>600</v>
      </c>
      <c r="K11">
        <v>2.84</v>
      </c>
      <c r="L11" s="3">
        <f t="shared" si="0"/>
        <v>1.5314162074005595</v>
      </c>
    </row>
    <row r="12" spans="1:13" x14ac:dyDescent="0.25">
      <c r="A12" s="8" t="s">
        <v>212</v>
      </c>
      <c r="B12" s="10" t="s">
        <v>213</v>
      </c>
      <c r="C12" t="s">
        <v>91</v>
      </c>
      <c r="D12" t="s">
        <v>135</v>
      </c>
      <c r="E12">
        <v>34.619999999999997</v>
      </c>
      <c r="F12">
        <v>6.8</v>
      </c>
      <c r="G12">
        <v>2.2400000000000002</v>
      </c>
      <c r="H12" s="16">
        <v>0.2</v>
      </c>
      <c r="I12">
        <v>37</v>
      </c>
      <c r="J12">
        <v>65</v>
      </c>
      <c r="K12">
        <v>2.2599999999999998</v>
      </c>
      <c r="L12" s="3">
        <f t="shared" si="0"/>
        <v>1.5006179589727184</v>
      </c>
    </row>
    <row r="13" spans="1:13" x14ac:dyDescent="0.25">
      <c r="A13" s="8" t="s">
        <v>181</v>
      </c>
      <c r="B13" t="s">
        <v>182</v>
      </c>
      <c r="C13" t="s">
        <v>94</v>
      </c>
      <c r="D13" t="s">
        <v>122</v>
      </c>
      <c r="E13">
        <v>82.78</v>
      </c>
      <c r="F13">
        <v>14.07</v>
      </c>
      <c r="G13">
        <v>2.5</v>
      </c>
      <c r="H13" s="16">
        <v>0.2</v>
      </c>
      <c r="I13">
        <v>19</v>
      </c>
      <c r="J13">
        <v>32</v>
      </c>
      <c r="K13">
        <v>3.48</v>
      </c>
      <c r="L13" s="3">
        <f t="shared" si="0"/>
        <v>1.3707689647259835</v>
      </c>
    </row>
    <row r="14" spans="1:13" x14ac:dyDescent="0.25">
      <c r="A14" s="8" t="s">
        <v>458</v>
      </c>
      <c r="B14" t="s">
        <v>460</v>
      </c>
      <c r="C14" t="s">
        <v>91</v>
      </c>
      <c r="D14" t="s">
        <v>26</v>
      </c>
      <c r="E14">
        <v>163.82</v>
      </c>
      <c r="F14">
        <v>24.03</v>
      </c>
      <c r="H14" s="16">
        <v>0.39</v>
      </c>
      <c r="J14">
        <v>31</v>
      </c>
      <c r="K14">
        <v>2.85</v>
      </c>
      <c r="L14" s="3" t="e">
        <f t="shared" si="0"/>
        <v>#N/A</v>
      </c>
    </row>
    <row r="15" spans="1:13" s="10" customFormat="1" x14ac:dyDescent="0.25">
      <c r="A15" s="8" t="s">
        <v>188</v>
      </c>
      <c r="B15" t="s">
        <v>189</v>
      </c>
      <c r="C15" t="s">
        <v>94</v>
      </c>
      <c r="D15" t="s">
        <v>135</v>
      </c>
      <c r="E15">
        <v>8</v>
      </c>
      <c r="F15">
        <v>12.27</v>
      </c>
      <c r="G15">
        <v>3.18</v>
      </c>
      <c r="H15" s="16">
        <v>0.14000000000000001</v>
      </c>
      <c r="I15">
        <v>15.2</v>
      </c>
      <c r="J15">
        <v>64</v>
      </c>
      <c r="K15">
        <v>6</v>
      </c>
      <c r="L15" s="3">
        <f t="shared" si="0"/>
        <v>1.043120046844072</v>
      </c>
    </row>
    <row r="16" spans="1:13" s="10" customFormat="1" x14ac:dyDescent="0.25">
      <c r="A16" s="8" t="s">
        <v>241</v>
      </c>
      <c r="B16" t="s">
        <v>242</v>
      </c>
      <c r="C16" t="s">
        <v>91</v>
      </c>
      <c r="D16" t="s">
        <v>26</v>
      </c>
      <c r="E16">
        <v>45.36</v>
      </c>
      <c r="F16">
        <v>18.87</v>
      </c>
      <c r="G16">
        <v>4.3</v>
      </c>
      <c r="H16" s="16">
        <v>0.21</v>
      </c>
      <c r="I16">
        <v>24</v>
      </c>
      <c r="J16">
        <v>20</v>
      </c>
      <c r="K16">
        <v>0.8</v>
      </c>
      <c r="L16" s="3">
        <f t="shared" si="0"/>
        <v>1.0171132004453058</v>
      </c>
    </row>
    <row r="17" spans="1:13" s="10" customFormat="1" x14ac:dyDescent="0.25">
      <c r="A17" s="8" t="s">
        <v>192</v>
      </c>
      <c r="B17" t="s">
        <v>193</v>
      </c>
      <c r="C17" t="s">
        <v>94</v>
      </c>
      <c r="D17" t="s">
        <v>26</v>
      </c>
      <c r="E17">
        <v>52.79</v>
      </c>
      <c r="F17">
        <v>20.89</v>
      </c>
      <c r="G17">
        <v>10.51</v>
      </c>
      <c r="H17" s="16">
        <v>0.17</v>
      </c>
      <c r="I17">
        <v>44</v>
      </c>
      <c r="J17">
        <v>34</v>
      </c>
      <c r="K17">
        <v>3.37</v>
      </c>
      <c r="L17" s="3">
        <f t="shared" si="0"/>
        <v>0.95466404339579813</v>
      </c>
    </row>
    <row r="18" spans="1:13" s="10" customFormat="1" x14ac:dyDescent="0.25">
      <c r="A18" t="s">
        <v>326</v>
      </c>
      <c r="B18" t="s">
        <v>327</v>
      </c>
      <c r="C18" t="s">
        <v>91</v>
      </c>
      <c r="D18" t="s">
        <v>122</v>
      </c>
      <c r="E18">
        <v>73.59</v>
      </c>
      <c r="F18">
        <v>43.96</v>
      </c>
      <c r="G18">
        <v>4.4000000000000004</v>
      </c>
      <c r="H18" s="16">
        <v>0.47</v>
      </c>
      <c r="I18">
        <v>10</v>
      </c>
      <c r="J18">
        <v>29</v>
      </c>
      <c r="K18">
        <v>3.05</v>
      </c>
      <c r="L18" s="3">
        <f t="shared" si="0"/>
        <v>0.97250638907000631</v>
      </c>
      <c r="M18"/>
    </row>
    <row r="19" spans="1:13" s="10" customFormat="1" x14ac:dyDescent="0.25">
      <c r="A19" s="8" t="s">
        <v>187</v>
      </c>
      <c r="B19" t="s">
        <v>466</v>
      </c>
      <c r="C19" t="s">
        <v>94</v>
      </c>
      <c r="D19" t="s">
        <v>37</v>
      </c>
      <c r="E19">
        <v>159.44</v>
      </c>
      <c r="F19">
        <v>25.54</v>
      </c>
      <c r="G19">
        <v>10.43</v>
      </c>
      <c r="H19" s="16">
        <v>0.15</v>
      </c>
      <c r="I19">
        <v>41</v>
      </c>
      <c r="J19">
        <v>2.5000000000000001E-2</v>
      </c>
      <c r="K19">
        <v>1.72</v>
      </c>
      <c r="L19" s="3">
        <f t="shared" si="0"/>
        <v>0.93599395183203216</v>
      </c>
    </row>
    <row r="20" spans="1:13" s="10" customFormat="1" x14ac:dyDescent="0.25">
      <c r="A20" s="8" t="s">
        <v>216</v>
      </c>
      <c r="B20" t="s">
        <v>217</v>
      </c>
      <c r="C20" t="s">
        <v>94</v>
      </c>
      <c r="D20" t="s">
        <v>135</v>
      </c>
      <c r="E20">
        <v>15.52</v>
      </c>
      <c r="F20">
        <v>17.72</v>
      </c>
      <c r="G20">
        <v>1.17</v>
      </c>
      <c r="H20" s="16">
        <v>0.14000000000000001</v>
      </c>
      <c r="I20">
        <v>7</v>
      </c>
      <c r="J20">
        <v>46</v>
      </c>
      <c r="K20">
        <v>6.06</v>
      </c>
      <c r="L20" s="3">
        <f t="shared" si="0"/>
        <v>0.92410260110653031</v>
      </c>
    </row>
    <row r="21" spans="1:13" s="10" customFormat="1" x14ac:dyDescent="0.25">
      <c r="A21" s="8" t="s">
        <v>236</v>
      </c>
      <c r="B21" t="s">
        <v>237</v>
      </c>
      <c r="C21" t="s">
        <v>94</v>
      </c>
      <c r="D21" t="s">
        <v>37</v>
      </c>
      <c r="E21">
        <v>114.53</v>
      </c>
      <c r="F21">
        <v>27.6</v>
      </c>
      <c r="G21">
        <v>4.55</v>
      </c>
      <c r="H21" s="16">
        <v>0.22</v>
      </c>
      <c r="I21">
        <v>17</v>
      </c>
      <c r="J21">
        <v>9</v>
      </c>
      <c r="K21">
        <v>1.44</v>
      </c>
      <c r="L21" s="3">
        <f t="shared" si="0"/>
        <v>0.94723849801464932</v>
      </c>
    </row>
    <row r="22" spans="1:13" s="10" customFormat="1" x14ac:dyDescent="0.25">
      <c r="A22" s="8" t="s">
        <v>131</v>
      </c>
      <c r="B22" t="s">
        <v>132</v>
      </c>
      <c r="C22" t="s">
        <v>94</v>
      </c>
      <c r="D22" t="s">
        <v>122</v>
      </c>
      <c r="E22">
        <v>42.89</v>
      </c>
      <c r="F22">
        <v>26.65</v>
      </c>
      <c r="G22">
        <v>1.63</v>
      </c>
      <c r="H22" s="16">
        <v>0.19</v>
      </c>
      <c r="I22">
        <v>5.9</v>
      </c>
      <c r="J22">
        <v>34</v>
      </c>
      <c r="K22">
        <v>4.26</v>
      </c>
      <c r="L22" s="3">
        <f t="shared" si="0"/>
        <v>0.84998989731929564</v>
      </c>
    </row>
    <row r="23" spans="1:13" s="10" customFormat="1" x14ac:dyDescent="0.25">
      <c r="A23" s="8" t="s">
        <v>127</v>
      </c>
      <c r="B23" t="s">
        <v>128</v>
      </c>
      <c r="C23" t="s">
        <v>91</v>
      </c>
      <c r="D23" t="s">
        <v>23</v>
      </c>
      <c r="E23">
        <v>126.25</v>
      </c>
      <c r="F23">
        <v>15.45</v>
      </c>
      <c r="G23">
        <v>1.1499999999999999</v>
      </c>
      <c r="H23" s="16">
        <v>0.13</v>
      </c>
      <c r="I23">
        <v>7.6</v>
      </c>
      <c r="J23">
        <v>17</v>
      </c>
      <c r="K23">
        <v>2.14</v>
      </c>
      <c r="L23" s="3">
        <f t="shared" si="0"/>
        <v>0.8653761695653639</v>
      </c>
    </row>
    <row r="24" spans="1:13" s="10" customFormat="1" x14ac:dyDescent="0.25">
      <c r="A24" s="8" t="s">
        <v>96</v>
      </c>
      <c r="B24" t="s">
        <v>97</v>
      </c>
      <c r="C24" t="s">
        <v>94</v>
      </c>
      <c r="D24" t="s">
        <v>23</v>
      </c>
      <c r="E24">
        <v>12.85</v>
      </c>
      <c r="F24">
        <v>13.48</v>
      </c>
      <c r="G24">
        <v>2.5</v>
      </c>
      <c r="H24" s="16">
        <v>0.36</v>
      </c>
      <c r="I24">
        <v>17.399999999999999</v>
      </c>
      <c r="J24">
        <v>150</v>
      </c>
      <c r="K24">
        <v>0.36</v>
      </c>
      <c r="L24" s="3">
        <f t="shared" si="0"/>
        <v>0.8488446237641939</v>
      </c>
    </row>
    <row r="25" spans="1:13" s="10" customFormat="1" x14ac:dyDescent="0.25">
      <c r="A25" s="8" t="s">
        <v>232</v>
      </c>
      <c r="B25" t="s">
        <v>233</v>
      </c>
      <c r="C25" t="s">
        <v>91</v>
      </c>
      <c r="D25" t="s">
        <v>26</v>
      </c>
      <c r="E25">
        <v>105.28</v>
      </c>
      <c r="F25">
        <v>30.38</v>
      </c>
      <c r="G25">
        <v>14.45</v>
      </c>
      <c r="H25" s="16">
        <v>0.16</v>
      </c>
      <c r="I25">
        <v>42</v>
      </c>
      <c r="J25">
        <v>35</v>
      </c>
      <c r="K25">
        <v>3.71</v>
      </c>
      <c r="L25" s="3">
        <f t="shared" si="0"/>
        <v>0.807443360626111</v>
      </c>
    </row>
    <row r="26" spans="1:13" s="10" customFormat="1" x14ac:dyDescent="0.25">
      <c r="A26" s="8" t="s">
        <v>243</v>
      </c>
      <c r="B26" t="s">
        <v>244</v>
      </c>
      <c r="C26" t="s">
        <v>91</v>
      </c>
      <c r="D26" t="s">
        <v>23</v>
      </c>
      <c r="E26">
        <v>103</v>
      </c>
      <c r="F26">
        <v>27.18</v>
      </c>
      <c r="G26">
        <v>4.24</v>
      </c>
      <c r="H26" s="16">
        <v>0.25</v>
      </c>
      <c r="I26">
        <v>16</v>
      </c>
      <c r="J26">
        <v>58</v>
      </c>
      <c r="K26">
        <v>1.54</v>
      </c>
      <c r="L26" s="3">
        <f t="shared" si="0"/>
        <v>0.74044318092552763</v>
      </c>
    </row>
    <row r="27" spans="1:13" s="10" customFormat="1" x14ac:dyDescent="0.25">
      <c r="A27" s="8" t="s">
        <v>185</v>
      </c>
      <c r="B27" t="s">
        <v>186</v>
      </c>
      <c r="C27" t="s">
        <v>94</v>
      </c>
      <c r="D27" t="s">
        <v>23</v>
      </c>
      <c r="E27">
        <v>14.27</v>
      </c>
      <c r="F27">
        <v>39.42</v>
      </c>
      <c r="G27">
        <v>1.04</v>
      </c>
      <c r="H27" s="16">
        <v>0.23</v>
      </c>
      <c r="I27">
        <v>2.8</v>
      </c>
      <c r="J27">
        <v>350</v>
      </c>
      <c r="K27">
        <v>4.29</v>
      </c>
      <c r="L27" s="3">
        <f t="shared" si="0"/>
        <v>0.68969521970429315</v>
      </c>
    </row>
    <row r="28" spans="1:13" s="10" customFormat="1" x14ac:dyDescent="0.25">
      <c r="A28" s="8" t="s">
        <v>194</v>
      </c>
      <c r="B28" t="s">
        <v>195</v>
      </c>
      <c r="C28" t="s">
        <v>94</v>
      </c>
      <c r="D28" t="s">
        <v>122</v>
      </c>
      <c r="E28">
        <v>37.15</v>
      </c>
      <c r="F28">
        <v>35.21</v>
      </c>
      <c r="G28">
        <v>7.44</v>
      </c>
      <c r="H28" s="16">
        <v>0.09</v>
      </c>
      <c r="I28">
        <v>17</v>
      </c>
      <c r="J28">
        <v>20</v>
      </c>
      <c r="K28">
        <v>3.79</v>
      </c>
      <c r="L28" s="3">
        <f t="shared" si="0"/>
        <v>0.73753799873840054</v>
      </c>
    </row>
    <row r="29" spans="1:13" s="10" customFormat="1" x14ac:dyDescent="0.25">
      <c r="A29" s="8" t="s">
        <v>249</v>
      </c>
      <c r="B29" t="s">
        <v>250</v>
      </c>
      <c r="C29" t="s">
        <v>91</v>
      </c>
      <c r="D29" t="s">
        <v>105</v>
      </c>
      <c r="E29"/>
      <c r="F29"/>
      <c r="G29"/>
      <c r="H29" s="16"/>
      <c r="I29"/>
      <c r="J29"/>
      <c r="K29"/>
      <c r="L29" s="3" t="e">
        <f t="shared" si="0"/>
        <v>#N/A</v>
      </c>
    </row>
    <row r="30" spans="1:13" s="10" customFormat="1" x14ac:dyDescent="0.25">
      <c r="A30" s="8" t="s">
        <v>257</v>
      </c>
      <c r="B30" t="s">
        <v>63</v>
      </c>
      <c r="C30" t="s">
        <v>94</v>
      </c>
      <c r="D30" t="s">
        <v>37</v>
      </c>
      <c r="E30"/>
      <c r="F30"/>
      <c r="G30"/>
      <c r="H30" s="16"/>
      <c r="I30"/>
      <c r="J30"/>
      <c r="K30"/>
      <c r="L30" s="3" t="e">
        <f t="shared" si="0"/>
        <v>#N/A</v>
      </c>
    </row>
    <row r="31" spans="1:13" s="10" customFormat="1" x14ac:dyDescent="0.25">
      <c r="A31" s="8" t="s">
        <v>228</v>
      </c>
      <c r="B31" s="10" t="s">
        <v>229</v>
      </c>
      <c r="C31" t="s">
        <v>91</v>
      </c>
      <c r="D31" t="s">
        <v>26</v>
      </c>
      <c r="E31">
        <v>44.68</v>
      </c>
      <c r="F31">
        <v>80</v>
      </c>
      <c r="G31">
        <v>10.37</v>
      </c>
      <c r="H31" s="16">
        <v>0.3</v>
      </c>
      <c r="I31">
        <v>11</v>
      </c>
      <c r="J31">
        <v>47</v>
      </c>
      <c r="K31">
        <v>3.49</v>
      </c>
      <c r="L31" s="3">
        <f t="shared" si="0"/>
        <v>0.68637471426097973</v>
      </c>
    </row>
    <row r="32" spans="1:13" s="10" customFormat="1" x14ac:dyDescent="0.25">
      <c r="A32" s="8" t="s">
        <v>457</v>
      </c>
      <c r="B32" t="s">
        <v>459</v>
      </c>
      <c r="C32" t="s">
        <v>91</v>
      </c>
      <c r="D32" t="s">
        <v>26</v>
      </c>
      <c r="E32">
        <v>226.95</v>
      </c>
      <c r="F32">
        <v>32.01</v>
      </c>
      <c r="G32">
        <v>7.77</v>
      </c>
      <c r="H32" s="16">
        <v>0.03</v>
      </c>
      <c r="I32">
        <v>26</v>
      </c>
      <c r="J32">
        <v>6</v>
      </c>
      <c r="K32">
        <v>1.03</v>
      </c>
      <c r="L32" s="3">
        <f t="shared" si="0"/>
        <v>0.58308699561567789</v>
      </c>
    </row>
    <row r="33" spans="1:12" s="10" customFormat="1" x14ac:dyDescent="0.25">
      <c r="A33" s="8" t="s">
        <v>200</v>
      </c>
      <c r="B33" t="s">
        <v>201</v>
      </c>
      <c r="C33" t="s">
        <v>91</v>
      </c>
      <c r="D33" t="s">
        <v>20</v>
      </c>
      <c r="E33">
        <v>156.19999999999999</v>
      </c>
      <c r="F33">
        <v>72.72</v>
      </c>
      <c r="G33">
        <v>6.59</v>
      </c>
      <c r="H33" s="16">
        <v>0.18</v>
      </c>
      <c r="I33">
        <v>8.9</v>
      </c>
      <c r="J33">
        <v>17</v>
      </c>
      <c r="K33">
        <v>2.14</v>
      </c>
      <c r="L33" s="3">
        <f t="shared" si="0"/>
        <v>0.61155183182567829</v>
      </c>
    </row>
    <row r="34" spans="1:12" s="10" customFormat="1" x14ac:dyDescent="0.25">
      <c r="A34" s="8" t="s">
        <v>102</v>
      </c>
      <c r="B34" t="s">
        <v>103</v>
      </c>
      <c r="C34" t="s">
        <v>94</v>
      </c>
      <c r="D34" t="s">
        <v>23</v>
      </c>
      <c r="E34">
        <v>8.6</v>
      </c>
      <c r="F34">
        <v>13.96</v>
      </c>
      <c r="G34">
        <v>1.93</v>
      </c>
      <c r="H34" s="16">
        <v>0.13</v>
      </c>
      <c r="I34">
        <v>14.2</v>
      </c>
      <c r="J34">
        <v>122</v>
      </c>
      <c r="K34">
        <v>0.69</v>
      </c>
      <c r="L34" s="3">
        <f t="shared" si="0"/>
        <v>0.5234086592507019</v>
      </c>
    </row>
    <row r="35" spans="1:12" s="10" customFormat="1" x14ac:dyDescent="0.25">
      <c r="A35" s="8" t="s">
        <v>220</v>
      </c>
      <c r="B35" s="10" t="s">
        <v>221</v>
      </c>
      <c r="C35" t="s">
        <v>91</v>
      </c>
      <c r="D35" t="s">
        <v>122</v>
      </c>
      <c r="E35">
        <v>69.81</v>
      </c>
      <c r="F35">
        <v>134</v>
      </c>
      <c r="G35">
        <v>5.73</v>
      </c>
      <c r="H35" s="16">
        <v>0.17</v>
      </c>
      <c r="I35">
        <v>4</v>
      </c>
      <c r="J35">
        <v>23</v>
      </c>
      <c r="K35">
        <v>2.81</v>
      </c>
      <c r="L35" s="3">
        <f t="shared" si="0"/>
        <v>0.46821471523763097</v>
      </c>
    </row>
  </sheetData>
  <autoFilter ref="A1:M35" xr:uid="{AAA8B391-FDB7-40EB-8BE4-683D8FDEF05F}">
    <filterColumn colId="2">
      <filters>
        <filter val="D"/>
      </filters>
    </filterColumn>
  </autoFilter>
  <pageMargins left="0.70000000000000007" right="0.70000000000000007" top="1.1437500000000003" bottom="1.1437500000000003" header="0.75000000000000011" footer="0.75000000000000011"/>
  <pageSetup fitToWidth="0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1"/>
  <sheetViews>
    <sheetView topLeftCell="A157" workbookViewId="0">
      <selection activeCell="A19" sqref="A19"/>
    </sheetView>
  </sheetViews>
  <sheetFormatPr defaultRowHeight="15" x14ac:dyDescent="0.25"/>
  <cols>
    <col min="1" max="1" width="55.5703125" customWidth="1"/>
    <col min="2" max="2" width="10.42578125" customWidth="1"/>
    <col min="3" max="3" width="15.5703125" customWidth="1"/>
    <col min="4" max="1024" width="9" customWidth="1"/>
    <col min="1025" max="1025" width="9.140625" customWidth="1"/>
  </cols>
  <sheetData>
    <row r="1" spans="1:3" x14ac:dyDescent="0.25">
      <c r="A1" t="s">
        <v>350</v>
      </c>
      <c r="B1" t="s">
        <v>351</v>
      </c>
      <c r="C1" t="s">
        <v>352</v>
      </c>
    </row>
    <row r="2" spans="1:3" x14ac:dyDescent="0.25">
      <c r="A2" t="s">
        <v>218</v>
      </c>
      <c r="B2" s="9">
        <v>45687</v>
      </c>
    </row>
    <row r="3" spans="1:3" x14ac:dyDescent="0.25">
      <c r="A3" t="s">
        <v>353</v>
      </c>
      <c r="B3" s="9">
        <v>41883.9</v>
      </c>
    </row>
    <row r="4" spans="1:3" x14ac:dyDescent="0.25">
      <c r="A4" t="s">
        <v>354</v>
      </c>
      <c r="B4" s="9">
        <v>34840.9</v>
      </c>
      <c r="C4" t="s">
        <v>355</v>
      </c>
    </row>
    <row r="5" spans="1:3" x14ac:dyDescent="0.25">
      <c r="A5" t="s">
        <v>356</v>
      </c>
      <c r="B5" s="9">
        <v>27687.8</v>
      </c>
      <c r="C5" t="s">
        <v>355</v>
      </c>
    </row>
    <row r="6" spans="1:3" x14ac:dyDescent="0.25">
      <c r="A6" t="s">
        <v>357</v>
      </c>
      <c r="B6" s="9">
        <v>24773.4</v>
      </c>
      <c r="C6" t="s">
        <v>355</v>
      </c>
    </row>
    <row r="7" spans="1:3" x14ac:dyDescent="0.25">
      <c r="A7" t="s">
        <v>177</v>
      </c>
      <c r="B7" s="9">
        <v>24733</v>
      </c>
    </row>
    <row r="8" spans="1:3" x14ac:dyDescent="0.25">
      <c r="A8" t="s">
        <v>145</v>
      </c>
      <c r="B8" s="9">
        <v>24074</v>
      </c>
    </row>
    <row r="9" spans="1:3" x14ac:dyDescent="0.25">
      <c r="A9" t="s">
        <v>149</v>
      </c>
      <c r="B9" s="9">
        <v>21938</v>
      </c>
    </row>
    <row r="10" spans="1:3" x14ac:dyDescent="0.25">
      <c r="A10" t="s">
        <v>238</v>
      </c>
      <c r="B10" s="9">
        <v>19478</v>
      </c>
    </row>
    <row r="11" spans="1:3" x14ac:dyDescent="0.25">
      <c r="A11" t="s">
        <v>358</v>
      </c>
      <c r="B11" s="9">
        <v>19316.5</v>
      </c>
      <c r="C11" t="s">
        <v>359</v>
      </c>
    </row>
    <row r="12" spans="1:3" x14ac:dyDescent="0.25">
      <c r="A12" t="s">
        <v>171</v>
      </c>
      <c r="B12" s="9">
        <v>17906</v>
      </c>
    </row>
    <row r="13" spans="1:3" x14ac:dyDescent="0.25">
      <c r="A13" t="s">
        <v>308</v>
      </c>
      <c r="B13" s="9">
        <v>16899.3</v>
      </c>
    </row>
    <row r="14" spans="1:3" x14ac:dyDescent="0.25">
      <c r="A14" t="s">
        <v>239</v>
      </c>
      <c r="B14" s="9">
        <v>16798</v>
      </c>
    </row>
    <row r="15" spans="1:3" x14ac:dyDescent="0.25">
      <c r="A15" t="s">
        <v>165</v>
      </c>
      <c r="B15" s="9">
        <v>16540</v>
      </c>
    </row>
    <row r="16" spans="1:3" x14ac:dyDescent="0.25">
      <c r="A16" t="s">
        <v>179</v>
      </c>
      <c r="B16" s="9">
        <v>14912</v>
      </c>
    </row>
    <row r="17" spans="1:3" x14ac:dyDescent="0.25">
      <c r="A17" t="s">
        <v>360</v>
      </c>
      <c r="B17" s="9">
        <v>14222.6</v>
      </c>
      <c r="C17" t="s">
        <v>355</v>
      </c>
    </row>
    <row r="18" spans="1:3" x14ac:dyDescent="0.25">
      <c r="A18" t="s">
        <v>204</v>
      </c>
      <c r="B18" s="9">
        <v>13643</v>
      </c>
    </row>
    <row r="19" spans="1:3" x14ac:dyDescent="0.25">
      <c r="A19" t="s">
        <v>326</v>
      </c>
      <c r="B19" s="9">
        <v>13501</v>
      </c>
    </row>
    <row r="20" spans="1:3" x14ac:dyDescent="0.25">
      <c r="A20" t="s">
        <v>361</v>
      </c>
      <c r="B20" s="9">
        <v>13163.4</v>
      </c>
    </row>
    <row r="21" spans="1:3" x14ac:dyDescent="0.25">
      <c r="A21" t="s">
        <v>147</v>
      </c>
      <c r="B21" s="9">
        <v>13127</v>
      </c>
    </row>
    <row r="22" spans="1:3" x14ac:dyDescent="0.25">
      <c r="A22" t="s">
        <v>133</v>
      </c>
      <c r="B22" s="9">
        <v>12976</v>
      </c>
    </row>
    <row r="23" spans="1:3" x14ac:dyDescent="0.25">
      <c r="A23" t="s">
        <v>362</v>
      </c>
      <c r="B23" s="9">
        <v>12313</v>
      </c>
      <c r="C23" t="s">
        <v>355</v>
      </c>
    </row>
    <row r="24" spans="1:3" x14ac:dyDescent="0.25">
      <c r="A24" t="s">
        <v>129</v>
      </c>
      <c r="B24" s="9">
        <v>11872</v>
      </c>
    </row>
    <row r="25" spans="1:3" x14ac:dyDescent="0.25">
      <c r="A25" t="s">
        <v>138</v>
      </c>
      <c r="B25" s="9">
        <v>10739</v>
      </c>
    </row>
    <row r="26" spans="1:3" x14ac:dyDescent="0.25">
      <c r="A26" t="s">
        <v>153</v>
      </c>
      <c r="B26" s="9">
        <v>10508</v>
      </c>
    </row>
    <row r="27" spans="1:3" x14ac:dyDescent="0.25">
      <c r="A27" t="s">
        <v>123</v>
      </c>
      <c r="B27" s="9">
        <v>10316</v>
      </c>
    </row>
    <row r="28" spans="1:3" x14ac:dyDescent="0.25">
      <c r="A28" t="s">
        <v>323</v>
      </c>
      <c r="B28" s="9">
        <v>10283.700000000001</v>
      </c>
    </row>
    <row r="29" spans="1:3" x14ac:dyDescent="0.25">
      <c r="A29" t="s">
        <v>331</v>
      </c>
      <c r="B29" s="9">
        <v>10217</v>
      </c>
    </row>
    <row r="30" spans="1:3" x14ac:dyDescent="0.25">
      <c r="A30" t="s">
        <v>140</v>
      </c>
      <c r="B30" s="9">
        <v>10150.6</v>
      </c>
    </row>
    <row r="31" spans="1:3" x14ac:dyDescent="0.25">
      <c r="A31" t="s">
        <v>363</v>
      </c>
      <c r="B31" s="9">
        <v>10116.9</v>
      </c>
    </row>
    <row r="32" spans="1:3" x14ac:dyDescent="0.25">
      <c r="A32" t="s">
        <v>364</v>
      </c>
      <c r="B32" s="9">
        <v>9719.9</v>
      </c>
    </row>
    <row r="33" spans="1:2" x14ac:dyDescent="0.25">
      <c r="A33" t="s">
        <v>290</v>
      </c>
      <c r="B33" s="9">
        <v>9614.2999999999993</v>
      </c>
    </row>
    <row r="34" spans="1:2" x14ac:dyDescent="0.25">
      <c r="A34" t="s">
        <v>365</v>
      </c>
      <c r="B34" s="9">
        <v>9571.2999999999993</v>
      </c>
    </row>
    <row r="35" spans="1:2" x14ac:dyDescent="0.25">
      <c r="A35" t="s">
        <v>366</v>
      </c>
      <c r="B35" s="9">
        <v>9428.4</v>
      </c>
    </row>
    <row r="36" spans="1:2" x14ac:dyDescent="0.25">
      <c r="A36" t="s">
        <v>299</v>
      </c>
      <c r="B36" s="9">
        <v>9427</v>
      </c>
    </row>
    <row r="37" spans="1:2" x14ac:dyDescent="0.25">
      <c r="A37" t="s">
        <v>367</v>
      </c>
      <c r="B37" s="9">
        <v>9392</v>
      </c>
    </row>
    <row r="38" spans="1:2" x14ac:dyDescent="0.25">
      <c r="A38" t="s">
        <v>190</v>
      </c>
      <c r="B38" s="9">
        <v>9391</v>
      </c>
    </row>
    <row r="39" spans="1:2" x14ac:dyDescent="0.25">
      <c r="A39" t="s">
        <v>368</v>
      </c>
      <c r="B39" s="9">
        <v>9344.7999999999993</v>
      </c>
    </row>
    <row r="40" spans="1:2" x14ac:dyDescent="0.25">
      <c r="A40" t="s">
        <v>226</v>
      </c>
      <c r="B40" s="9">
        <v>8901</v>
      </c>
    </row>
    <row r="41" spans="1:2" x14ac:dyDescent="0.25">
      <c r="A41" t="s">
        <v>214</v>
      </c>
      <c r="B41" s="9">
        <v>8831</v>
      </c>
    </row>
    <row r="42" spans="1:2" x14ac:dyDescent="0.25">
      <c r="A42" t="s">
        <v>212</v>
      </c>
      <c r="B42" s="9">
        <v>8695</v>
      </c>
    </row>
    <row r="43" spans="1:2" x14ac:dyDescent="0.25">
      <c r="A43" t="s">
        <v>369</v>
      </c>
      <c r="B43" s="9">
        <v>8659.2000000000007</v>
      </c>
    </row>
    <row r="44" spans="1:2" x14ac:dyDescent="0.25">
      <c r="A44" t="s">
        <v>106</v>
      </c>
      <c r="B44" s="9">
        <v>8550.1</v>
      </c>
    </row>
    <row r="45" spans="1:2" x14ac:dyDescent="0.25">
      <c r="A45" t="s">
        <v>370</v>
      </c>
      <c r="B45" s="9">
        <v>8517.2000000000007</v>
      </c>
    </row>
    <row r="46" spans="1:2" x14ac:dyDescent="0.25">
      <c r="A46" t="s">
        <v>371</v>
      </c>
      <c r="B46" s="9">
        <v>8105.9</v>
      </c>
    </row>
    <row r="47" spans="1:2" x14ac:dyDescent="0.25">
      <c r="A47" t="s">
        <v>372</v>
      </c>
      <c r="B47" s="9">
        <v>8078</v>
      </c>
    </row>
    <row r="48" spans="1:2" x14ac:dyDescent="0.25">
      <c r="A48" t="s">
        <v>373</v>
      </c>
      <c r="B48" s="9">
        <v>7992.8</v>
      </c>
    </row>
    <row r="49" spans="1:2" x14ac:dyDescent="0.25">
      <c r="A49" t="s">
        <v>253</v>
      </c>
      <c r="B49" s="9">
        <v>7957</v>
      </c>
    </row>
    <row r="50" spans="1:2" x14ac:dyDescent="0.25">
      <c r="A50" t="s">
        <v>169</v>
      </c>
      <c r="B50" s="9">
        <v>7840</v>
      </c>
    </row>
    <row r="51" spans="1:2" x14ac:dyDescent="0.25">
      <c r="A51" t="s">
        <v>296</v>
      </c>
      <c r="B51" s="9">
        <v>7839.6</v>
      </c>
    </row>
    <row r="52" spans="1:2" x14ac:dyDescent="0.25">
      <c r="A52" t="s">
        <v>374</v>
      </c>
      <c r="B52" s="9">
        <v>7815</v>
      </c>
    </row>
    <row r="53" spans="1:2" x14ac:dyDescent="0.25">
      <c r="A53" t="s">
        <v>151</v>
      </c>
      <c r="B53" s="9">
        <v>7722</v>
      </c>
    </row>
    <row r="54" spans="1:2" x14ac:dyDescent="0.25">
      <c r="A54" t="s">
        <v>375</v>
      </c>
      <c r="B54" s="9">
        <v>7611.5</v>
      </c>
    </row>
    <row r="55" spans="1:2" x14ac:dyDescent="0.25">
      <c r="A55" t="s">
        <v>376</v>
      </c>
      <c r="B55" s="9">
        <v>7589.4</v>
      </c>
    </row>
    <row r="56" spans="1:2" x14ac:dyDescent="0.25">
      <c r="A56" t="s">
        <v>208</v>
      </c>
      <c r="B56" s="9">
        <v>7398</v>
      </c>
    </row>
    <row r="57" spans="1:2" x14ac:dyDescent="0.25">
      <c r="A57" t="s">
        <v>377</v>
      </c>
      <c r="B57" s="9">
        <v>7384.4</v>
      </c>
    </row>
    <row r="58" spans="1:2" x14ac:dyDescent="0.25">
      <c r="A58" t="s">
        <v>173</v>
      </c>
      <c r="B58" s="9">
        <v>7215</v>
      </c>
    </row>
    <row r="59" spans="1:2" x14ac:dyDescent="0.25">
      <c r="A59" t="s">
        <v>378</v>
      </c>
      <c r="B59" s="9">
        <v>7201.6</v>
      </c>
    </row>
    <row r="60" spans="1:2" x14ac:dyDescent="0.25">
      <c r="A60" t="s">
        <v>245</v>
      </c>
      <c r="B60" s="9">
        <v>7017</v>
      </c>
    </row>
    <row r="61" spans="1:2" x14ac:dyDescent="0.25">
      <c r="A61" t="s">
        <v>379</v>
      </c>
      <c r="B61" s="9">
        <v>6967</v>
      </c>
    </row>
    <row r="62" spans="1:2" x14ac:dyDescent="0.25">
      <c r="A62" t="s">
        <v>136</v>
      </c>
      <c r="B62" s="9">
        <v>6860.7</v>
      </c>
    </row>
    <row r="63" spans="1:2" x14ac:dyDescent="0.25">
      <c r="A63" t="s">
        <v>380</v>
      </c>
      <c r="B63" s="9">
        <v>6712.9</v>
      </c>
    </row>
    <row r="64" spans="1:2" x14ac:dyDescent="0.25">
      <c r="A64" t="s">
        <v>181</v>
      </c>
      <c r="B64" s="9">
        <v>6712</v>
      </c>
    </row>
    <row r="65" spans="1:2" x14ac:dyDescent="0.25">
      <c r="A65" t="s">
        <v>96</v>
      </c>
      <c r="B65" s="9">
        <v>6666.4</v>
      </c>
    </row>
    <row r="66" spans="1:2" x14ac:dyDescent="0.25">
      <c r="A66" t="s">
        <v>311</v>
      </c>
      <c r="B66" s="9">
        <v>6646.1</v>
      </c>
    </row>
    <row r="67" spans="1:2" x14ac:dyDescent="0.25">
      <c r="A67" t="s">
        <v>228</v>
      </c>
      <c r="B67" s="9">
        <v>6527</v>
      </c>
    </row>
    <row r="68" spans="1:2" x14ac:dyDescent="0.25">
      <c r="A68" t="s">
        <v>381</v>
      </c>
      <c r="B68" s="9">
        <v>6520.5</v>
      </c>
    </row>
    <row r="69" spans="1:2" x14ac:dyDescent="0.25">
      <c r="A69" t="s">
        <v>257</v>
      </c>
      <c r="B69" s="9">
        <v>6489.5</v>
      </c>
    </row>
    <row r="70" spans="1:2" x14ac:dyDescent="0.25">
      <c r="A70" t="s">
        <v>382</v>
      </c>
      <c r="B70" s="9">
        <v>6446</v>
      </c>
    </row>
    <row r="71" spans="1:2" x14ac:dyDescent="0.25">
      <c r="A71" t="s">
        <v>232</v>
      </c>
      <c r="B71" s="9">
        <v>6329</v>
      </c>
    </row>
    <row r="72" spans="1:2" x14ac:dyDescent="0.25">
      <c r="A72" t="s">
        <v>113</v>
      </c>
      <c r="B72" s="9">
        <v>6196</v>
      </c>
    </row>
    <row r="73" spans="1:2" x14ac:dyDescent="0.25">
      <c r="A73" t="s">
        <v>383</v>
      </c>
      <c r="B73" s="9">
        <v>6185.9</v>
      </c>
    </row>
    <row r="74" spans="1:2" x14ac:dyDescent="0.25">
      <c r="A74" t="s">
        <v>384</v>
      </c>
      <c r="B74" s="9">
        <v>6123.4</v>
      </c>
    </row>
    <row r="75" spans="1:2" x14ac:dyDescent="0.25">
      <c r="A75" t="s">
        <v>385</v>
      </c>
      <c r="B75" s="9">
        <v>6074.1</v>
      </c>
    </row>
    <row r="76" spans="1:2" x14ac:dyDescent="0.25">
      <c r="A76" t="s">
        <v>386</v>
      </c>
      <c r="B76" s="9">
        <v>6050.5</v>
      </c>
    </row>
    <row r="77" spans="1:2" x14ac:dyDescent="0.25">
      <c r="A77" t="s">
        <v>196</v>
      </c>
      <c r="B77" s="9">
        <v>5979</v>
      </c>
    </row>
    <row r="78" spans="1:2" x14ac:dyDescent="0.25">
      <c r="A78" t="s">
        <v>222</v>
      </c>
      <c r="B78" s="9">
        <v>5953</v>
      </c>
    </row>
    <row r="79" spans="1:2" x14ac:dyDescent="0.25">
      <c r="A79" t="s">
        <v>387</v>
      </c>
      <c r="B79" s="9">
        <v>5937.3</v>
      </c>
    </row>
    <row r="80" spans="1:2" x14ac:dyDescent="0.25">
      <c r="A80" t="s">
        <v>157</v>
      </c>
      <c r="B80" s="9">
        <v>5888</v>
      </c>
    </row>
    <row r="81" spans="1:2" x14ac:dyDescent="0.25">
      <c r="A81" t="s">
        <v>192</v>
      </c>
      <c r="B81" s="9">
        <v>5732.7</v>
      </c>
    </row>
    <row r="82" spans="1:2" x14ac:dyDescent="0.25">
      <c r="A82" t="s">
        <v>320</v>
      </c>
      <c r="B82" s="9">
        <v>5705</v>
      </c>
    </row>
    <row r="83" spans="1:2" x14ac:dyDescent="0.25">
      <c r="A83" t="s">
        <v>305</v>
      </c>
      <c r="B83" s="9">
        <v>5690.3</v>
      </c>
    </row>
    <row r="84" spans="1:2" x14ac:dyDescent="0.25">
      <c r="A84" t="s">
        <v>388</v>
      </c>
      <c r="B84" s="9">
        <v>5579.4</v>
      </c>
    </row>
    <row r="85" spans="1:2" x14ac:dyDescent="0.25">
      <c r="A85" t="s">
        <v>389</v>
      </c>
      <c r="B85" s="9">
        <v>5570.1</v>
      </c>
    </row>
    <row r="86" spans="1:2" x14ac:dyDescent="0.25">
      <c r="A86" t="s">
        <v>116</v>
      </c>
      <c r="B86" s="9">
        <v>5501.6</v>
      </c>
    </row>
    <row r="87" spans="1:2" x14ac:dyDescent="0.25">
      <c r="A87" t="s">
        <v>125</v>
      </c>
      <c r="B87" s="9">
        <v>5477</v>
      </c>
    </row>
    <row r="88" spans="1:2" x14ac:dyDescent="0.25">
      <c r="A88" t="s">
        <v>243</v>
      </c>
      <c r="B88" s="9">
        <v>5408</v>
      </c>
    </row>
    <row r="89" spans="1:2" x14ac:dyDescent="0.25">
      <c r="A89" t="s">
        <v>293</v>
      </c>
      <c r="B89" s="9">
        <v>5362.2</v>
      </c>
    </row>
    <row r="90" spans="1:2" x14ac:dyDescent="0.25">
      <c r="A90" t="s">
        <v>143</v>
      </c>
      <c r="B90" s="9">
        <v>5317</v>
      </c>
    </row>
    <row r="91" spans="1:2" x14ac:dyDescent="0.25">
      <c r="A91" t="s">
        <v>251</v>
      </c>
      <c r="B91" s="9">
        <v>5302</v>
      </c>
    </row>
    <row r="92" spans="1:2" x14ac:dyDescent="0.25">
      <c r="A92" t="s">
        <v>131</v>
      </c>
      <c r="B92" s="9">
        <v>5207.3999999999996</v>
      </c>
    </row>
    <row r="93" spans="1:2" x14ac:dyDescent="0.25">
      <c r="A93" t="s">
        <v>102</v>
      </c>
      <c r="B93" s="9">
        <v>5127.8999999999996</v>
      </c>
    </row>
    <row r="94" spans="1:2" x14ac:dyDescent="0.25">
      <c r="A94" t="s">
        <v>120</v>
      </c>
      <c r="B94" s="9">
        <v>5070</v>
      </c>
    </row>
    <row r="95" spans="1:2" x14ac:dyDescent="0.25">
      <c r="A95" t="s">
        <v>175</v>
      </c>
      <c r="B95" s="9">
        <v>5055</v>
      </c>
    </row>
    <row r="96" spans="1:2" x14ac:dyDescent="0.25">
      <c r="A96" t="s">
        <v>247</v>
      </c>
      <c r="B96" s="9">
        <v>5050</v>
      </c>
    </row>
    <row r="97" spans="1:2" x14ac:dyDescent="0.25">
      <c r="A97" t="s">
        <v>390</v>
      </c>
      <c r="B97" s="9">
        <v>5045.1000000000004</v>
      </c>
    </row>
    <row r="98" spans="1:2" x14ac:dyDescent="0.25">
      <c r="A98" t="s">
        <v>391</v>
      </c>
      <c r="B98" s="9">
        <v>5010.6000000000004</v>
      </c>
    </row>
    <row r="99" spans="1:2" x14ac:dyDescent="0.25">
      <c r="A99" t="s">
        <v>392</v>
      </c>
      <c r="B99" s="9">
        <v>4980.3</v>
      </c>
    </row>
    <row r="100" spans="1:2" x14ac:dyDescent="0.25">
      <c r="A100" t="s">
        <v>255</v>
      </c>
      <c r="B100" s="9">
        <v>4895</v>
      </c>
    </row>
    <row r="101" spans="1:2" x14ac:dyDescent="0.25">
      <c r="A101" t="s">
        <v>393</v>
      </c>
      <c r="B101" s="9">
        <v>4818.2</v>
      </c>
    </row>
    <row r="102" spans="1:2" x14ac:dyDescent="0.25">
      <c r="A102" t="s">
        <v>200</v>
      </c>
      <c r="B102" s="9">
        <v>4809</v>
      </c>
    </row>
    <row r="103" spans="1:2" x14ac:dyDescent="0.25">
      <c r="A103" t="s">
        <v>394</v>
      </c>
      <c r="B103" s="9">
        <v>4757.1000000000004</v>
      </c>
    </row>
    <row r="104" spans="1:2" x14ac:dyDescent="0.25">
      <c r="A104" t="s">
        <v>395</v>
      </c>
      <c r="B104" s="9">
        <v>4686.5</v>
      </c>
    </row>
    <row r="105" spans="1:2" x14ac:dyDescent="0.25">
      <c r="A105" t="s">
        <v>396</v>
      </c>
      <c r="B105" s="9">
        <v>4659</v>
      </c>
    </row>
    <row r="106" spans="1:2" x14ac:dyDescent="0.25">
      <c r="A106" t="s">
        <v>317</v>
      </c>
      <c r="B106" s="9">
        <v>4617</v>
      </c>
    </row>
    <row r="107" spans="1:2" x14ac:dyDescent="0.25">
      <c r="A107" t="s">
        <v>397</v>
      </c>
      <c r="B107" s="9">
        <v>4608.8</v>
      </c>
    </row>
    <row r="108" spans="1:2" x14ac:dyDescent="0.25">
      <c r="A108" t="s">
        <v>104</v>
      </c>
      <c r="B108" s="9">
        <v>4596</v>
      </c>
    </row>
    <row r="109" spans="1:2" x14ac:dyDescent="0.25">
      <c r="A109" t="s">
        <v>159</v>
      </c>
      <c r="B109" s="9">
        <v>4575</v>
      </c>
    </row>
    <row r="110" spans="1:2" x14ac:dyDescent="0.25">
      <c r="A110" t="s">
        <v>398</v>
      </c>
      <c r="B110" s="9">
        <v>4485.3</v>
      </c>
    </row>
    <row r="111" spans="1:2" x14ac:dyDescent="0.25">
      <c r="A111" t="s">
        <v>399</v>
      </c>
      <c r="B111" s="9">
        <v>4458.8999999999996</v>
      </c>
    </row>
    <row r="112" spans="1:2" x14ac:dyDescent="0.25">
      <c r="A112" t="s">
        <v>400</v>
      </c>
      <c r="B112" s="9">
        <v>4410.1000000000004</v>
      </c>
    </row>
    <row r="113" spans="1:2" x14ac:dyDescent="0.25">
      <c r="A113" t="s">
        <v>314</v>
      </c>
      <c r="B113" s="9">
        <v>4373</v>
      </c>
    </row>
    <row r="114" spans="1:2" x14ac:dyDescent="0.25">
      <c r="A114" t="s">
        <v>89</v>
      </c>
      <c r="B114" s="9">
        <v>4368</v>
      </c>
    </row>
    <row r="115" spans="1:2" x14ac:dyDescent="0.25">
      <c r="A115" t="s">
        <v>329</v>
      </c>
      <c r="B115" s="9">
        <v>4318</v>
      </c>
    </row>
    <row r="116" spans="1:2" x14ac:dyDescent="0.25">
      <c r="A116" t="s">
        <v>401</v>
      </c>
      <c r="B116" s="9">
        <v>4284</v>
      </c>
    </row>
    <row r="117" spans="1:2" x14ac:dyDescent="0.25">
      <c r="A117" t="s">
        <v>402</v>
      </c>
      <c r="B117" s="9">
        <v>4252.3999999999996</v>
      </c>
    </row>
    <row r="118" spans="1:2" x14ac:dyDescent="0.25">
      <c r="A118" t="s">
        <v>403</v>
      </c>
      <c r="B118" s="9">
        <v>4199.8999999999996</v>
      </c>
    </row>
    <row r="119" spans="1:2" x14ac:dyDescent="0.25">
      <c r="A119" t="s">
        <v>167</v>
      </c>
      <c r="B119" s="9">
        <v>4173</v>
      </c>
    </row>
    <row r="120" spans="1:2" x14ac:dyDescent="0.25">
      <c r="A120" t="s">
        <v>404</v>
      </c>
      <c r="B120" s="9">
        <v>4164</v>
      </c>
    </row>
    <row r="121" spans="1:2" x14ac:dyDescent="0.25">
      <c r="A121" t="s">
        <v>127</v>
      </c>
      <c r="B121" s="9">
        <v>4135</v>
      </c>
    </row>
    <row r="122" spans="1:2" x14ac:dyDescent="0.25">
      <c r="A122" t="s">
        <v>187</v>
      </c>
      <c r="B122" s="9">
        <v>4111.8999999999996</v>
      </c>
    </row>
    <row r="123" spans="1:2" x14ac:dyDescent="0.25">
      <c r="A123" t="s">
        <v>405</v>
      </c>
      <c r="B123" s="9">
        <v>4092.9</v>
      </c>
    </row>
    <row r="124" spans="1:2" x14ac:dyDescent="0.25">
      <c r="A124" t="s">
        <v>406</v>
      </c>
      <c r="B124" s="9">
        <v>4063.5</v>
      </c>
    </row>
    <row r="125" spans="1:2" x14ac:dyDescent="0.25">
      <c r="A125" t="s">
        <v>236</v>
      </c>
      <c r="B125" s="9">
        <v>4031.9</v>
      </c>
    </row>
    <row r="126" spans="1:2" x14ac:dyDescent="0.25">
      <c r="A126" t="s">
        <v>302</v>
      </c>
      <c r="B126" s="9">
        <v>3982</v>
      </c>
    </row>
    <row r="127" spans="1:2" x14ac:dyDescent="0.25">
      <c r="A127" t="s">
        <v>198</v>
      </c>
      <c r="B127" s="9">
        <v>3926</v>
      </c>
    </row>
    <row r="128" spans="1:2" x14ac:dyDescent="0.25">
      <c r="A128" t="s">
        <v>220</v>
      </c>
      <c r="B128" s="9">
        <v>3920</v>
      </c>
    </row>
    <row r="129" spans="1:2" x14ac:dyDescent="0.25">
      <c r="A129" t="s">
        <v>407</v>
      </c>
      <c r="B129" s="9">
        <v>3914.7</v>
      </c>
    </row>
    <row r="130" spans="1:2" x14ac:dyDescent="0.25">
      <c r="A130" t="s">
        <v>408</v>
      </c>
      <c r="B130" s="9">
        <v>3883.9</v>
      </c>
    </row>
    <row r="131" spans="1:2" x14ac:dyDescent="0.25">
      <c r="A131" t="s">
        <v>118</v>
      </c>
      <c r="B131" s="9">
        <v>3842.8</v>
      </c>
    </row>
    <row r="132" spans="1:2" x14ac:dyDescent="0.25">
      <c r="A132" t="s">
        <v>110</v>
      </c>
      <c r="B132" s="9">
        <v>3836</v>
      </c>
    </row>
    <row r="133" spans="1:2" x14ac:dyDescent="0.25">
      <c r="A133" t="s">
        <v>409</v>
      </c>
      <c r="B133" s="9">
        <v>3780.9</v>
      </c>
    </row>
    <row r="134" spans="1:2" x14ac:dyDescent="0.25">
      <c r="A134" t="s">
        <v>210</v>
      </c>
      <c r="B134" s="9">
        <v>3760</v>
      </c>
    </row>
    <row r="135" spans="1:2" x14ac:dyDescent="0.25">
      <c r="A135" t="s">
        <v>155</v>
      </c>
      <c r="B135" s="9">
        <v>3751</v>
      </c>
    </row>
    <row r="136" spans="1:2" x14ac:dyDescent="0.25">
      <c r="A136" t="s">
        <v>410</v>
      </c>
      <c r="B136" s="9">
        <v>3632</v>
      </c>
    </row>
    <row r="137" spans="1:2" x14ac:dyDescent="0.25">
      <c r="A137" t="s">
        <v>411</v>
      </c>
      <c r="B137" s="9">
        <v>3558</v>
      </c>
    </row>
    <row r="138" spans="1:2" x14ac:dyDescent="0.25">
      <c r="A138" t="s">
        <v>412</v>
      </c>
      <c r="B138" s="9">
        <v>3538</v>
      </c>
    </row>
    <row r="139" spans="1:2" x14ac:dyDescent="0.25">
      <c r="A139" t="s">
        <v>413</v>
      </c>
      <c r="B139" s="9">
        <v>3522</v>
      </c>
    </row>
    <row r="140" spans="1:2" x14ac:dyDescent="0.25">
      <c r="A140" t="s">
        <v>194</v>
      </c>
      <c r="B140" s="9">
        <v>3499</v>
      </c>
    </row>
    <row r="141" spans="1:2" x14ac:dyDescent="0.25">
      <c r="A141" t="s">
        <v>414</v>
      </c>
      <c r="B141" s="9">
        <v>3485</v>
      </c>
    </row>
    <row r="142" spans="1:2" x14ac:dyDescent="0.25">
      <c r="A142" t="s">
        <v>415</v>
      </c>
      <c r="B142" s="9">
        <v>3440.3</v>
      </c>
    </row>
    <row r="143" spans="1:2" x14ac:dyDescent="0.25">
      <c r="A143" t="s">
        <v>416</v>
      </c>
      <c r="B143" s="9">
        <v>3434.5</v>
      </c>
    </row>
    <row r="144" spans="1:2" x14ac:dyDescent="0.25">
      <c r="A144" t="s">
        <v>249</v>
      </c>
      <c r="B144" s="9">
        <v>3431</v>
      </c>
    </row>
    <row r="145" spans="1:2" x14ac:dyDescent="0.25">
      <c r="A145" t="s">
        <v>417</v>
      </c>
      <c r="B145" s="9">
        <v>3404.4</v>
      </c>
    </row>
    <row r="146" spans="1:2" x14ac:dyDescent="0.25">
      <c r="A146" t="s">
        <v>185</v>
      </c>
      <c r="B146" s="9">
        <v>3252.2</v>
      </c>
    </row>
    <row r="147" spans="1:2" x14ac:dyDescent="0.25">
      <c r="A147" t="s">
        <v>418</v>
      </c>
      <c r="B147" s="9">
        <v>3250.6</v>
      </c>
    </row>
    <row r="148" spans="1:2" x14ac:dyDescent="0.25">
      <c r="A148" t="s">
        <v>216</v>
      </c>
      <c r="B148" s="9">
        <v>3245.7</v>
      </c>
    </row>
    <row r="149" spans="1:2" x14ac:dyDescent="0.25">
      <c r="A149" t="s">
        <v>419</v>
      </c>
      <c r="B149" s="9">
        <v>3236.3</v>
      </c>
    </row>
    <row r="150" spans="1:2" x14ac:dyDescent="0.25">
      <c r="A150" t="s">
        <v>420</v>
      </c>
      <c r="B150" s="9">
        <v>3211</v>
      </c>
    </row>
    <row r="151" spans="1:2" x14ac:dyDescent="0.25">
      <c r="A151" t="s">
        <v>421</v>
      </c>
      <c r="B151" s="9">
        <v>3168.1</v>
      </c>
    </row>
    <row r="152" spans="1:2" x14ac:dyDescent="0.25">
      <c r="A152" t="s">
        <v>422</v>
      </c>
      <c r="B152" s="9">
        <v>3164.5</v>
      </c>
    </row>
    <row r="153" spans="1:2" x14ac:dyDescent="0.25">
      <c r="A153" t="s">
        <v>206</v>
      </c>
      <c r="B153" s="9">
        <v>3161</v>
      </c>
    </row>
    <row r="154" spans="1:2" x14ac:dyDescent="0.25">
      <c r="A154" t="s">
        <v>423</v>
      </c>
      <c r="B154" s="9">
        <v>3152.8</v>
      </c>
    </row>
    <row r="155" spans="1:2" x14ac:dyDescent="0.25">
      <c r="A155" t="s">
        <v>424</v>
      </c>
      <c r="B155" s="9">
        <v>3147</v>
      </c>
    </row>
    <row r="156" spans="1:2" x14ac:dyDescent="0.25">
      <c r="A156" t="s">
        <v>425</v>
      </c>
      <c r="B156" s="9">
        <v>3099.1</v>
      </c>
    </row>
    <row r="157" spans="1:2" x14ac:dyDescent="0.25">
      <c r="A157" t="s">
        <v>234</v>
      </c>
      <c r="B157" s="9">
        <v>3093</v>
      </c>
    </row>
    <row r="158" spans="1:2" x14ac:dyDescent="0.25">
      <c r="A158" t="s">
        <v>426</v>
      </c>
      <c r="B158" s="9">
        <v>3090.6</v>
      </c>
    </row>
    <row r="159" spans="1:2" x14ac:dyDescent="0.25">
      <c r="A159" t="s">
        <v>108</v>
      </c>
      <c r="B159" s="9">
        <v>3014</v>
      </c>
    </row>
    <row r="160" spans="1:2" x14ac:dyDescent="0.25">
      <c r="A160" t="s">
        <v>427</v>
      </c>
      <c r="B160" s="9">
        <v>2991.3</v>
      </c>
    </row>
    <row r="161" spans="1:2" x14ac:dyDescent="0.25">
      <c r="A161" t="s">
        <v>428</v>
      </c>
      <c r="B161" s="9">
        <v>2960</v>
      </c>
    </row>
    <row r="162" spans="1:2" x14ac:dyDescent="0.25">
      <c r="A162" t="s">
        <v>429</v>
      </c>
      <c r="B162" s="9">
        <v>2958.1</v>
      </c>
    </row>
    <row r="163" spans="1:2" x14ac:dyDescent="0.25">
      <c r="A163" t="s">
        <v>183</v>
      </c>
      <c r="B163" s="9">
        <v>2955</v>
      </c>
    </row>
    <row r="164" spans="1:2" x14ac:dyDescent="0.25">
      <c r="A164" t="s">
        <v>430</v>
      </c>
      <c r="B164" s="9">
        <v>2918.3</v>
      </c>
    </row>
    <row r="165" spans="1:2" x14ac:dyDescent="0.25">
      <c r="A165" t="s">
        <v>431</v>
      </c>
      <c r="B165" s="9">
        <v>2890</v>
      </c>
    </row>
    <row r="166" spans="1:2" x14ac:dyDescent="0.25">
      <c r="A166" t="s">
        <v>432</v>
      </c>
      <c r="B166" s="9">
        <v>2853.1</v>
      </c>
    </row>
    <row r="167" spans="1:2" x14ac:dyDescent="0.25">
      <c r="A167" t="s">
        <v>230</v>
      </c>
      <c r="B167" s="9">
        <v>2842</v>
      </c>
    </row>
    <row r="168" spans="1:2" x14ac:dyDescent="0.25">
      <c r="A168" t="s">
        <v>92</v>
      </c>
      <c r="B168" s="9">
        <v>2825.3</v>
      </c>
    </row>
    <row r="169" spans="1:2" x14ac:dyDescent="0.25">
      <c r="A169" t="s">
        <v>202</v>
      </c>
      <c r="B169" s="9">
        <v>2807.4</v>
      </c>
    </row>
    <row r="170" spans="1:2" x14ac:dyDescent="0.25">
      <c r="A170" t="s">
        <v>433</v>
      </c>
      <c r="B170" s="9">
        <v>2786.9</v>
      </c>
    </row>
    <row r="171" spans="1:2" x14ac:dyDescent="0.25">
      <c r="A171" t="s">
        <v>161</v>
      </c>
      <c r="B171" s="9">
        <v>2784.4</v>
      </c>
    </row>
    <row r="172" spans="1:2" x14ac:dyDescent="0.25">
      <c r="A172" t="s">
        <v>434</v>
      </c>
      <c r="B172" s="9">
        <v>2770.1</v>
      </c>
    </row>
    <row r="173" spans="1:2" x14ac:dyDescent="0.25">
      <c r="A173" t="s">
        <v>241</v>
      </c>
      <c r="B173" s="9">
        <v>2755</v>
      </c>
    </row>
    <row r="174" spans="1:2" x14ac:dyDescent="0.25">
      <c r="A174" t="s">
        <v>100</v>
      </c>
      <c r="B174" s="9">
        <v>2737</v>
      </c>
    </row>
    <row r="175" spans="1:2" x14ac:dyDescent="0.25">
      <c r="A175" t="s">
        <v>435</v>
      </c>
      <c r="B175" s="9">
        <v>2705.1</v>
      </c>
    </row>
    <row r="176" spans="1:2" x14ac:dyDescent="0.25">
      <c r="A176" t="s">
        <v>436</v>
      </c>
      <c r="B176" s="9">
        <v>2681.6</v>
      </c>
    </row>
    <row r="177" spans="1:2" x14ac:dyDescent="0.25">
      <c r="A177" t="s">
        <v>224</v>
      </c>
      <c r="B177" s="9">
        <v>2676</v>
      </c>
    </row>
    <row r="178" spans="1:2" x14ac:dyDescent="0.25">
      <c r="A178" t="s">
        <v>98</v>
      </c>
      <c r="B178" s="9">
        <v>2659</v>
      </c>
    </row>
    <row r="179" spans="1:2" x14ac:dyDescent="0.25">
      <c r="A179" t="s">
        <v>188</v>
      </c>
      <c r="B179" s="9">
        <v>2619.6999999999998</v>
      </c>
    </row>
    <row r="180" spans="1:2" x14ac:dyDescent="0.25">
      <c r="A180" t="s">
        <v>437</v>
      </c>
      <c r="B180" s="9">
        <v>2617.8000000000002</v>
      </c>
    </row>
    <row r="181" spans="1:2" x14ac:dyDescent="0.25">
      <c r="A181" t="s">
        <v>438</v>
      </c>
      <c r="B181" s="9">
        <v>2605.8000000000002</v>
      </c>
    </row>
    <row r="182" spans="1:2" x14ac:dyDescent="0.25">
      <c r="A182" t="s">
        <v>349</v>
      </c>
      <c r="B182" s="9">
        <v>2592.8000000000002</v>
      </c>
    </row>
    <row r="183" spans="1:2" x14ac:dyDescent="0.25">
      <c r="A183" t="s">
        <v>439</v>
      </c>
      <c r="B183" s="9">
        <v>2580.1999999999998</v>
      </c>
    </row>
    <row r="184" spans="1:2" x14ac:dyDescent="0.25">
      <c r="A184" t="s">
        <v>440</v>
      </c>
      <c r="B184" s="9">
        <v>2565</v>
      </c>
    </row>
    <row r="185" spans="1:2" x14ac:dyDescent="0.25">
      <c r="A185" t="s">
        <v>441</v>
      </c>
      <c r="B185" s="9">
        <v>2527.4</v>
      </c>
    </row>
    <row r="186" spans="1:2" x14ac:dyDescent="0.25">
      <c r="A186" t="s">
        <v>163</v>
      </c>
      <c r="B186" s="9">
        <v>2513.1</v>
      </c>
    </row>
    <row r="187" spans="1:2" x14ac:dyDescent="0.25">
      <c r="A187" t="s">
        <v>333</v>
      </c>
      <c r="B187" s="9">
        <v>2513</v>
      </c>
    </row>
    <row r="188" spans="1:2" x14ac:dyDescent="0.25">
      <c r="A188" t="s">
        <v>442</v>
      </c>
      <c r="B188" s="9">
        <v>2503</v>
      </c>
    </row>
    <row r="189" spans="1:2" x14ac:dyDescent="0.25">
      <c r="A189" t="s">
        <v>335</v>
      </c>
      <c r="B189" s="9">
        <v>2496</v>
      </c>
    </row>
    <row r="190" spans="1:2" x14ac:dyDescent="0.25">
      <c r="A190" t="s">
        <v>443</v>
      </c>
      <c r="B190" s="9">
        <v>2492.9</v>
      </c>
    </row>
    <row r="191" spans="1:2" x14ac:dyDescent="0.25">
      <c r="A191" t="s">
        <v>444</v>
      </c>
      <c r="B191" s="9">
        <v>2484.6</v>
      </c>
    </row>
    <row r="192" spans="1:2" x14ac:dyDescent="0.25">
      <c r="A192" t="s">
        <v>445</v>
      </c>
      <c r="B192" s="9">
        <v>2479</v>
      </c>
    </row>
    <row r="193" spans="1:2" x14ac:dyDescent="0.25">
      <c r="A193" t="s">
        <v>446</v>
      </c>
      <c r="B193" s="9">
        <v>2469.8000000000002</v>
      </c>
    </row>
    <row r="194" spans="1:2" x14ac:dyDescent="0.25">
      <c r="A194" t="s">
        <v>447</v>
      </c>
      <c r="B194" s="9">
        <v>2441.3000000000002</v>
      </c>
    </row>
    <row r="195" spans="1:2" x14ac:dyDescent="0.25">
      <c r="A195" t="s">
        <v>448</v>
      </c>
      <c r="B195" s="9">
        <v>2411.3000000000002</v>
      </c>
    </row>
    <row r="196" spans="1:2" x14ac:dyDescent="0.25">
      <c r="A196" t="s">
        <v>449</v>
      </c>
      <c r="B196" s="9">
        <v>2377.6</v>
      </c>
    </row>
    <row r="197" spans="1:2" x14ac:dyDescent="0.25">
      <c r="A197" t="s">
        <v>450</v>
      </c>
      <c r="B197" s="9">
        <v>2373.8000000000002</v>
      </c>
    </row>
    <row r="198" spans="1:2" x14ac:dyDescent="0.25">
      <c r="A198" t="s">
        <v>451</v>
      </c>
      <c r="B198" s="9">
        <v>2371</v>
      </c>
    </row>
    <row r="199" spans="1:2" x14ac:dyDescent="0.25">
      <c r="A199" t="s">
        <v>452</v>
      </c>
      <c r="B199" s="9">
        <v>2368.8000000000002</v>
      </c>
    </row>
    <row r="200" spans="1:2" x14ac:dyDescent="0.25">
      <c r="A200" t="s">
        <v>453</v>
      </c>
      <c r="B200" s="9">
        <v>2350</v>
      </c>
    </row>
    <row r="201" spans="1:2" x14ac:dyDescent="0.25">
      <c r="A201" t="s">
        <v>454</v>
      </c>
      <c r="B201" s="9">
        <v>2329.8000000000002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cols>
    <col min="1" max="1" width="12.140625" customWidth="1"/>
    <col min="2" max="2" width="9.140625" customWidth="1"/>
  </cols>
  <sheetData/>
  <pageMargins left="0" right="0" top="0.39375000000000004" bottom="0.39375000000000004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13" zoomScale="70" zoomScaleNormal="70" workbookViewId="0">
      <selection activeCell="B22" sqref="B22"/>
    </sheetView>
  </sheetViews>
  <sheetFormatPr defaultRowHeight="15" x14ac:dyDescent="0.25"/>
  <cols>
    <col min="1" max="1" width="41.85546875" style="8" customWidth="1"/>
    <col min="2" max="2" width="15.28515625" customWidth="1"/>
    <col min="3" max="3" width="9.5703125" customWidth="1"/>
    <col min="4" max="4" width="11.5703125" customWidth="1"/>
    <col min="5" max="5" width="10" customWidth="1"/>
    <col min="6" max="6" width="9.5703125" customWidth="1"/>
    <col min="7" max="7" width="7.85546875" customWidth="1"/>
    <col min="8" max="8" width="16.5703125" style="16" bestFit="1" customWidth="1"/>
    <col min="9" max="9" width="9.5703125" customWidth="1"/>
    <col min="10" max="10" width="19.140625" customWidth="1"/>
    <col min="11" max="12" width="17.42578125" customWidth="1"/>
    <col min="13" max="13" width="95.5703125" style="10" customWidth="1"/>
    <col min="14" max="1023" width="9.5703125" customWidth="1"/>
    <col min="1024" max="1024" width="9.140625" customWidth="1"/>
  </cols>
  <sheetData>
    <row r="1" spans="1:13" s="4" customFormat="1" x14ac:dyDescent="0.25">
      <c r="A1" s="4" t="s">
        <v>86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462</v>
      </c>
      <c r="G1" s="4" t="s">
        <v>7</v>
      </c>
      <c r="H1" s="15" t="s">
        <v>464</v>
      </c>
      <c r="I1" s="4" t="s">
        <v>10</v>
      </c>
      <c r="J1" s="4" t="s">
        <v>463</v>
      </c>
      <c r="K1" s="4" t="s">
        <v>8</v>
      </c>
      <c r="L1" s="4" t="s">
        <v>11</v>
      </c>
      <c r="M1" s="5" t="s">
        <v>88</v>
      </c>
    </row>
    <row r="2" spans="1:13" x14ac:dyDescent="0.25">
      <c r="A2" s="8" t="s">
        <v>202</v>
      </c>
      <c r="B2" t="s">
        <v>203</v>
      </c>
      <c r="C2" t="s">
        <v>94</v>
      </c>
      <c r="D2" t="s">
        <v>23</v>
      </c>
      <c r="E2">
        <v>8.69</v>
      </c>
      <c r="G2">
        <v>0.46</v>
      </c>
      <c r="H2" s="16">
        <v>0.15</v>
      </c>
      <c r="I2">
        <v>1</v>
      </c>
      <c r="J2">
        <v>735</v>
      </c>
      <c r="K2">
        <v>2.9</v>
      </c>
      <c r="L2" s="3" t="e">
        <f t="shared" ref="L2:L45" si="0">((_xlfn.PERCENTRANK.INC(K$2:K$45,K2)+1)*(_xlfn.PERCENTRANK.INC(I$2:I$45,I2)+1)*(_xlfn.PERCENTRANK.INC(H$2:H$45,H2)+1)/(_xlfn.PERCENTRANK.INC(F$2:F$45,F2)+1)/(_xlfn.PERCENTRANK.INC(G$2:G$45,G2)+1)/(_xlfn.PERCENTRANK.INC(J$2:J$45,J2)+1))</f>
        <v>#N/A</v>
      </c>
    </row>
    <row r="3" spans="1:13" x14ac:dyDescent="0.25">
      <c r="A3" t="s">
        <v>299</v>
      </c>
      <c r="B3" t="s">
        <v>300</v>
      </c>
      <c r="C3" t="s">
        <v>91</v>
      </c>
      <c r="D3" t="s">
        <v>105</v>
      </c>
      <c r="E3">
        <v>31.79</v>
      </c>
      <c r="G3">
        <v>1.23</v>
      </c>
      <c r="H3" s="16">
        <v>0.06</v>
      </c>
      <c r="I3">
        <v>-3</v>
      </c>
      <c r="J3">
        <v>99</v>
      </c>
      <c r="K3">
        <v>4.66</v>
      </c>
      <c r="L3" s="3" t="e">
        <f t="shared" si="0"/>
        <v>#N/A</v>
      </c>
      <c r="M3"/>
    </row>
    <row r="4" spans="1:13" x14ac:dyDescent="0.25">
      <c r="A4" s="8" t="s">
        <v>230</v>
      </c>
      <c r="B4" t="s">
        <v>231</v>
      </c>
      <c r="C4" t="s">
        <v>94</v>
      </c>
      <c r="D4" t="s">
        <v>142</v>
      </c>
      <c r="E4">
        <v>7.48</v>
      </c>
      <c r="F4">
        <v>9.35</v>
      </c>
      <c r="G4">
        <v>1.41</v>
      </c>
      <c r="H4" s="16">
        <v>0.22</v>
      </c>
      <c r="I4">
        <v>18</v>
      </c>
      <c r="J4">
        <v>9</v>
      </c>
      <c r="K4">
        <v>4.07</v>
      </c>
      <c r="L4" s="3">
        <f t="shared" si="0"/>
        <v>2.7070673943188384</v>
      </c>
    </row>
    <row r="5" spans="1:13" x14ac:dyDescent="0.25">
      <c r="A5" s="8" t="s">
        <v>222</v>
      </c>
      <c r="B5" s="10" t="s">
        <v>223</v>
      </c>
      <c r="C5" t="s">
        <v>91</v>
      </c>
      <c r="D5" t="s">
        <v>122</v>
      </c>
      <c r="E5">
        <v>90.69</v>
      </c>
      <c r="F5">
        <v>22.51</v>
      </c>
      <c r="H5" s="16">
        <v>0.36</v>
      </c>
      <c r="I5">
        <v>490</v>
      </c>
      <c r="J5">
        <v>38</v>
      </c>
      <c r="K5">
        <v>4.2300000000000004</v>
      </c>
      <c r="L5" s="3">
        <f t="shared" si="0"/>
        <v>2.5704793393709968</v>
      </c>
    </row>
    <row r="6" spans="1:13" x14ac:dyDescent="0.25">
      <c r="A6" s="8" t="s">
        <v>140</v>
      </c>
      <c r="B6" t="s">
        <v>141</v>
      </c>
      <c r="C6" t="s">
        <v>94</v>
      </c>
      <c r="D6" t="s">
        <v>142</v>
      </c>
      <c r="E6">
        <v>52.51</v>
      </c>
      <c r="F6">
        <v>7.78</v>
      </c>
      <c r="G6">
        <v>1.42</v>
      </c>
      <c r="H6" s="16">
        <v>0.22</v>
      </c>
      <c r="I6">
        <v>18</v>
      </c>
      <c r="J6">
        <v>36</v>
      </c>
      <c r="K6">
        <v>5.91</v>
      </c>
      <c r="L6" s="3">
        <f t="shared" si="0"/>
        <v>2.1965458708573169</v>
      </c>
    </row>
    <row r="7" spans="1:13" s="10" customFormat="1" x14ac:dyDescent="0.25">
      <c r="A7" s="8" t="s">
        <v>118</v>
      </c>
      <c r="B7" t="s">
        <v>119</v>
      </c>
      <c r="C7" t="s">
        <v>94</v>
      </c>
      <c r="D7" t="s">
        <v>23</v>
      </c>
      <c r="E7">
        <v>6.07</v>
      </c>
      <c r="F7">
        <v>10.07</v>
      </c>
      <c r="G7">
        <v>0.76</v>
      </c>
      <c r="H7" s="16">
        <v>0.38</v>
      </c>
      <c r="I7">
        <v>9.5</v>
      </c>
      <c r="J7">
        <v>131</v>
      </c>
      <c r="K7">
        <v>7.89</v>
      </c>
      <c r="L7" s="3">
        <f t="shared" si="0"/>
        <v>2.1322028646048183</v>
      </c>
    </row>
    <row r="8" spans="1:13" s="10" customFormat="1" x14ac:dyDescent="0.25">
      <c r="A8" s="8" t="s">
        <v>116</v>
      </c>
      <c r="B8" t="s">
        <v>117</v>
      </c>
      <c r="C8" t="s">
        <v>94</v>
      </c>
      <c r="D8" t="s">
        <v>23</v>
      </c>
      <c r="E8">
        <v>12.59</v>
      </c>
      <c r="F8">
        <v>8.3800000000000008</v>
      </c>
      <c r="G8">
        <v>0.84</v>
      </c>
      <c r="H8" s="16">
        <v>0.43</v>
      </c>
      <c r="I8">
        <v>10.199999999999999</v>
      </c>
      <c r="J8">
        <v>158</v>
      </c>
      <c r="K8">
        <v>5.56</v>
      </c>
      <c r="L8" s="3">
        <f t="shared" si="0"/>
        <v>2.0875877870199728</v>
      </c>
    </row>
    <row r="9" spans="1:13" s="10" customFormat="1" x14ac:dyDescent="0.25">
      <c r="A9" s="8" t="s">
        <v>125</v>
      </c>
      <c r="B9" t="s">
        <v>126</v>
      </c>
      <c r="C9" t="s">
        <v>94</v>
      </c>
      <c r="D9" t="s">
        <v>23</v>
      </c>
      <c r="E9">
        <v>18.7</v>
      </c>
      <c r="F9">
        <v>10.7</v>
      </c>
      <c r="G9">
        <v>1.37</v>
      </c>
      <c r="H9" s="16">
        <v>0.59</v>
      </c>
      <c r="I9">
        <v>13.6</v>
      </c>
      <c r="J9">
        <v>174</v>
      </c>
      <c r="K9">
        <v>7.34</v>
      </c>
      <c r="L9" s="3">
        <f t="shared" si="0"/>
        <v>1.8756550811479757</v>
      </c>
    </row>
    <row r="10" spans="1:13" s="10" customFormat="1" x14ac:dyDescent="0.25">
      <c r="A10" s="8" t="s">
        <v>161</v>
      </c>
      <c r="B10" t="s">
        <v>162</v>
      </c>
      <c r="C10" t="s">
        <v>94</v>
      </c>
      <c r="D10" t="s">
        <v>23</v>
      </c>
      <c r="E10">
        <v>3.02</v>
      </c>
      <c r="F10">
        <v>10.07</v>
      </c>
      <c r="G10">
        <v>0.8</v>
      </c>
      <c r="H10" s="16">
        <v>0.34</v>
      </c>
      <c r="I10">
        <v>9</v>
      </c>
      <c r="J10">
        <v>221</v>
      </c>
      <c r="K10">
        <v>5.44</v>
      </c>
      <c r="L10" s="3">
        <f t="shared" si="0"/>
        <v>1.6241494329070627</v>
      </c>
    </row>
    <row r="11" spans="1:13" s="10" customFormat="1" x14ac:dyDescent="0.25">
      <c r="A11" s="8" t="s">
        <v>224</v>
      </c>
      <c r="B11" t="s">
        <v>225</v>
      </c>
      <c r="C11" t="s">
        <v>91</v>
      </c>
      <c r="D11" t="s">
        <v>105</v>
      </c>
      <c r="E11">
        <v>30.91</v>
      </c>
      <c r="F11">
        <v>10.06</v>
      </c>
      <c r="G11"/>
      <c r="H11" s="16">
        <v>0.09</v>
      </c>
      <c r="I11">
        <v>103</v>
      </c>
      <c r="J11">
        <v>24</v>
      </c>
      <c r="K11">
        <v>1.27</v>
      </c>
      <c r="L11" s="3">
        <f t="shared" si="0"/>
        <v>1.6155746528856387</v>
      </c>
    </row>
    <row r="12" spans="1:13" s="10" customFormat="1" x14ac:dyDescent="0.25">
      <c r="A12" s="8" t="s">
        <v>136</v>
      </c>
      <c r="B12" t="s">
        <v>137</v>
      </c>
      <c r="C12" t="s">
        <v>94</v>
      </c>
      <c r="D12" t="s">
        <v>23</v>
      </c>
      <c r="E12">
        <v>4.8899999999999997</v>
      </c>
      <c r="F12">
        <v>10.75</v>
      </c>
      <c r="G12">
        <v>0.72</v>
      </c>
      <c r="H12" s="16">
        <v>0.34</v>
      </c>
      <c r="I12">
        <v>8.1999999999999993</v>
      </c>
      <c r="J12">
        <v>336</v>
      </c>
      <c r="K12">
        <v>6.06</v>
      </c>
      <c r="L12" s="3">
        <f t="shared" si="0"/>
        <v>1.5595975780950897</v>
      </c>
    </row>
    <row r="13" spans="1:13" x14ac:dyDescent="0.25">
      <c r="A13" s="8" t="s">
        <v>106</v>
      </c>
      <c r="B13" t="s">
        <v>461</v>
      </c>
      <c r="C13" t="s">
        <v>94</v>
      </c>
      <c r="D13" t="s">
        <v>23</v>
      </c>
      <c r="E13">
        <v>6.38</v>
      </c>
      <c r="F13">
        <v>7.44</v>
      </c>
      <c r="G13">
        <v>0.57999999999999996</v>
      </c>
      <c r="H13" s="16">
        <v>0.47</v>
      </c>
      <c r="I13">
        <v>7.6</v>
      </c>
      <c r="J13">
        <v>600</v>
      </c>
      <c r="K13">
        <v>2.84</v>
      </c>
      <c r="L13" s="3">
        <f t="shared" si="0"/>
        <v>1.5357220125711775</v>
      </c>
    </row>
    <row r="14" spans="1:13" x14ac:dyDescent="0.25">
      <c r="A14" s="8" t="s">
        <v>212</v>
      </c>
      <c r="B14" s="10" t="s">
        <v>213</v>
      </c>
      <c r="C14" t="s">
        <v>91</v>
      </c>
      <c r="D14" t="s">
        <v>135</v>
      </c>
      <c r="E14">
        <v>34.619999999999997</v>
      </c>
      <c r="F14">
        <v>6.8</v>
      </c>
      <c r="G14">
        <v>2.2400000000000002</v>
      </c>
      <c r="H14" s="16">
        <v>0.2</v>
      </c>
      <c r="I14">
        <v>37</v>
      </c>
      <c r="J14">
        <v>65</v>
      </c>
      <c r="K14">
        <v>2.2599999999999998</v>
      </c>
      <c r="L14" s="3">
        <f t="shared" si="0"/>
        <v>1.3912554645620621</v>
      </c>
    </row>
    <row r="15" spans="1:13" x14ac:dyDescent="0.25">
      <c r="A15" s="8" t="s">
        <v>181</v>
      </c>
      <c r="B15" t="s">
        <v>182</v>
      </c>
      <c r="C15" t="s">
        <v>94</v>
      </c>
      <c r="D15" t="s">
        <v>122</v>
      </c>
      <c r="E15">
        <v>82.78</v>
      </c>
      <c r="F15">
        <v>14.07</v>
      </c>
      <c r="G15">
        <v>2.5</v>
      </c>
      <c r="H15" s="16">
        <v>0.2</v>
      </c>
      <c r="I15">
        <v>19</v>
      </c>
      <c r="J15">
        <v>32</v>
      </c>
      <c r="K15">
        <v>3.48</v>
      </c>
      <c r="L15" s="3">
        <f t="shared" si="0"/>
        <v>1.3439178778964334</v>
      </c>
    </row>
    <row r="16" spans="1:13" x14ac:dyDescent="0.25">
      <c r="A16" s="8" t="s">
        <v>458</v>
      </c>
      <c r="B16" t="s">
        <v>460</v>
      </c>
      <c r="C16" t="s">
        <v>91</v>
      </c>
      <c r="D16" t="s">
        <v>26</v>
      </c>
      <c r="E16">
        <v>163.82</v>
      </c>
      <c r="F16">
        <v>24.03</v>
      </c>
      <c r="H16" s="16">
        <v>0.39</v>
      </c>
      <c r="J16">
        <v>31</v>
      </c>
      <c r="K16">
        <v>2.85</v>
      </c>
      <c r="L16" s="3">
        <f t="shared" si="0"/>
        <v>1.314965255167696</v>
      </c>
    </row>
    <row r="17" spans="1:13" x14ac:dyDescent="0.25">
      <c r="A17" s="8" t="s">
        <v>465</v>
      </c>
      <c r="B17" t="s">
        <v>248</v>
      </c>
      <c r="C17" t="s">
        <v>91</v>
      </c>
      <c r="D17" t="s">
        <v>20</v>
      </c>
      <c r="E17">
        <v>198.23</v>
      </c>
      <c r="F17">
        <v>27.43</v>
      </c>
      <c r="G17">
        <v>11.22</v>
      </c>
      <c r="H17" s="16">
        <v>0.21</v>
      </c>
      <c r="I17">
        <v>40</v>
      </c>
      <c r="J17">
        <v>14</v>
      </c>
      <c r="K17">
        <v>2.77</v>
      </c>
      <c r="L17" s="3">
        <f t="shared" si="0"/>
        <v>1.0347249175291287</v>
      </c>
    </row>
    <row r="18" spans="1:13" s="10" customFormat="1" x14ac:dyDescent="0.25">
      <c r="A18" s="8" t="s">
        <v>188</v>
      </c>
      <c r="B18" t="s">
        <v>189</v>
      </c>
      <c r="C18" t="s">
        <v>94</v>
      </c>
      <c r="D18" t="s">
        <v>135</v>
      </c>
      <c r="E18">
        <v>8</v>
      </c>
      <c r="F18">
        <v>12.27</v>
      </c>
      <c r="G18">
        <v>3.18</v>
      </c>
      <c r="H18" s="16">
        <v>0.14000000000000001</v>
      </c>
      <c r="I18">
        <v>15.2</v>
      </c>
      <c r="J18">
        <v>64</v>
      </c>
      <c r="K18">
        <v>6</v>
      </c>
      <c r="L18" s="3">
        <f t="shared" si="0"/>
        <v>1.0222056734031388</v>
      </c>
    </row>
    <row r="19" spans="1:13" s="10" customFormat="1" x14ac:dyDescent="0.25">
      <c r="A19" s="8" t="s">
        <v>241</v>
      </c>
      <c r="B19" t="s">
        <v>242</v>
      </c>
      <c r="C19" t="s">
        <v>91</v>
      </c>
      <c r="D19" t="s">
        <v>26</v>
      </c>
      <c r="E19">
        <v>45.36</v>
      </c>
      <c r="F19">
        <v>18.87</v>
      </c>
      <c r="G19">
        <v>4.3</v>
      </c>
      <c r="H19" s="16">
        <v>0.21</v>
      </c>
      <c r="I19">
        <v>24</v>
      </c>
      <c r="J19">
        <v>20</v>
      </c>
      <c r="K19">
        <v>0.8</v>
      </c>
      <c r="L19" s="3">
        <f t="shared" si="0"/>
        <v>0.98155688104387484</v>
      </c>
    </row>
    <row r="20" spans="1:13" s="10" customFormat="1" x14ac:dyDescent="0.25">
      <c r="A20" s="8" t="s">
        <v>192</v>
      </c>
      <c r="B20" t="s">
        <v>193</v>
      </c>
      <c r="C20" t="s">
        <v>94</v>
      </c>
      <c r="D20" t="s">
        <v>26</v>
      </c>
      <c r="E20">
        <v>52.79</v>
      </c>
      <c r="F20">
        <v>20.89</v>
      </c>
      <c r="G20">
        <v>10.51</v>
      </c>
      <c r="H20" s="16">
        <v>0.17</v>
      </c>
      <c r="I20">
        <v>44</v>
      </c>
      <c r="J20">
        <v>34</v>
      </c>
      <c r="K20">
        <v>3.37</v>
      </c>
      <c r="L20" s="3">
        <f t="shared" si="0"/>
        <v>0.98078005885477926</v>
      </c>
    </row>
    <row r="21" spans="1:13" s="10" customFormat="1" x14ac:dyDescent="0.25">
      <c r="A21" t="s">
        <v>326</v>
      </c>
      <c r="B21" t="s">
        <v>327</v>
      </c>
      <c r="C21" t="s">
        <v>91</v>
      </c>
      <c r="D21" t="s">
        <v>122</v>
      </c>
      <c r="E21">
        <v>73.59</v>
      </c>
      <c r="F21">
        <v>43.96</v>
      </c>
      <c r="G21">
        <v>4.4000000000000004</v>
      </c>
      <c r="H21" s="16">
        <v>0.47</v>
      </c>
      <c r="I21">
        <v>10</v>
      </c>
      <c r="J21">
        <v>29</v>
      </c>
      <c r="K21">
        <v>3.05</v>
      </c>
      <c r="L21" s="3">
        <f t="shared" si="0"/>
        <v>0.9597740329402199</v>
      </c>
      <c r="M21"/>
    </row>
    <row r="22" spans="1:13" s="10" customFormat="1" x14ac:dyDescent="0.25">
      <c r="A22" s="8" t="s">
        <v>187</v>
      </c>
      <c r="B22" t="s">
        <v>466</v>
      </c>
      <c r="C22" t="s">
        <v>94</v>
      </c>
      <c r="D22" t="s">
        <v>37</v>
      </c>
      <c r="E22">
        <v>159.44</v>
      </c>
      <c r="F22">
        <v>25.54</v>
      </c>
      <c r="G22">
        <v>10.43</v>
      </c>
      <c r="H22" s="16">
        <v>0.15</v>
      </c>
      <c r="I22">
        <v>41</v>
      </c>
      <c r="J22">
        <v>2.5000000000000001E-2</v>
      </c>
      <c r="K22">
        <v>1.72</v>
      </c>
      <c r="L22" s="3">
        <f t="shared" si="0"/>
        <v>0.95292234194501646</v>
      </c>
    </row>
    <row r="23" spans="1:13" s="10" customFormat="1" x14ac:dyDescent="0.25">
      <c r="A23" s="8" t="s">
        <v>216</v>
      </c>
      <c r="B23" t="s">
        <v>217</v>
      </c>
      <c r="C23" t="s">
        <v>94</v>
      </c>
      <c r="D23" t="s">
        <v>135</v>
      </c>
      <c r="E23">
        <v>15.52</v>
      </c>
      <c r="F23">
        <v>17.72</v>
      </c>
      <c r="G23">
        <v>1.17</v>
      </c>
      <c r="H23" s="16">
        <v>0.14000000000000001</v>
      </c>
      <c r="I23">
        <v>7</v>
      </c>
      <c r="J23">
        <v>46</v>
      </c>
      <c r="K23">
        <v>6.06</v>
      </c>
      <c r="L23" s="3">
        <f t="shared" si="0"/>
        <v>0.94295022027092279</v>
      </c>
    </row>
    <row r="24" spans="1:13" s="10" customFormat="1" x14ac:dyDescent="0.25">
      <c r="A24" s="8" t="s">
        <v>236</v>
      </c>
      <c r="B24" t="s">
        <v>237</v>
      </c>
      <c r="C24" t="s">
        <v>94</v>
      </c>
      <c r="D24" t="s">
        <v>37</v>
      </c>
      <c r="E24">
        <v>114.53</v>
      </c>
      <c r="F24">
        <v>27.6</v>
      </c>
      <c r="G24">
        <v>4.55</v>
      </c>
      <c r="H24" s="16">
        <v>0.22</v>
      </c>
      <c r="I24">
        <v>17</v>
      </c>
      <c r="J24">
        <v>9</v>
      </c>
      <c r="K24">
        <v>1.44</v>
      </c>
      <c r="L24" s="3">
        <f t="shared" si="0"/>
        <v>0.93423293065922453</v>
      </c>
    </row>
    <row r="25" spans="1:13" s="10" customFormat="1" x14ac:dyDescent="0.25">
      <c r="A25" s="8" t="s">
        <v>131</v>
      </c>
      <c r="B25" t="s">
        <v>132</v>
      </c>
      <c r="C25" t="s">
        <v>94</v>
      </c>
      <c r="D25" t="s">
        <v>122</v>
      </c>
      <c r="E25">
        <v>42.89</v>
      </c>
      <c r="F25">
        <v>26.65</v>
      </c>
      <c r="G25">
        <v>1.63</v>
      </c>
      <c r="H25" s="16">
        <v>0.19</v>
      </c>
      <c r="I25">
        <v>5.9</v>
      </c>
      <c r="J25">
        <v>34</v>
      </c>
      <c r="K25">
        <v>4.26</v>
      </c>
      <c r="L25" s="3">
        <f t="shared" si="0"/>
        <v>0.85431685050164119</v>
      </c>
    </row>
    <row r="26" spans="1:13" s="10" customFormat="1" x14ac:dyDescent="0.25">
      <c r="A26" s="8" t="s">
        <v>127</v>
      </c>
      <c r="B26" t="s">
        <v>128</v>
      </c>
      <c r="C26" t="s">
        <v>91</v>
      </c>
      <c r="D26" t="s">
        <v>23</v>
      </c>
      <c r="E26">
        <v>126.25</v>
      </c>
      <c r="F26">
        <v>15.45</v>
      </c>
      <c r="G26">
        <v>1.1499999999999999</v>
      </c>
      <c r="H26" s="16">
        <v>0.13</v>
      </c>
      <c r="I26">
        <v>7.6</v>
      </c>
      <c r="J26">
        <v>17</v>
      </c>
      <c r="K26">
        <v>2.14</v>
      </c>
      <c r="L26" s="3">
        <f t="shared" si="0"/>
        <v>0.83811899278211921</v>
      </c>
    </row>
    <row r="27" spans="1:13" s="10" customFormat="1" x14ac:dyDescent="0.25">
      <c r="A27" s="8" t="s">
        <v>96</v>
      </c>
      <c r="B27" t="s">
        <v>97</v>
      </c>
      <c r="C27" t="s">
        <v>94</v>
      </c>
      <c r="D27" t="s">
        <v>23</v>
      </c>
      <c r="E27">
        <v>12.85</v>
      </c>
      <c r="F27">
        <v>13.48</v>
      </c>
      <c r="G27">
        <v>2.5</v>
      </c>
      <c r="H27" s="16">
        <v>0.36</v>
      </c>
      <c r="I27">
        <v>17.399999999999999</v>
      </c>
      <c r="J27">
        <v>150</v>
      </c>
      <c r="K27">
        <v>0.36</v>
      </c>
      <c r="L27" s="3">
        <f t="shared" si="0"/>
        <v>0.81468135424446098</v>
      </c>
    </row>
    <row r="28" spans="1:13" s="10" customFormat="1" x14ac:dyDescent="0.25">
      <c r="A28" s="8" t="s">
        <v>232</v>
      </c>
      <c r="B28" t="s">
        <v>233</v>
      </c>
      <c r="C28" t="s">
        <v>91</v>
      </c>
      <c r="D28" t="s">
        <v>26</v>
      </c>
      <c r="E28">
        <v>105.28</v>
      </c>
      <c r="F28">
        <v>30.38</v>
      </c>
      <c r="G28">
        <v>14.45</v>
      </c>
      <c r="H28" s="16">
        <v>0.16</v>
      </c>
      <c r="I28">
        <v>42</v>
      </c>
      <c r="J28">
        <v>35</v>
      </c>
      <c r="K28">
        <v>3.71</v>
      </c>
      <c r="L28" s="3">
        <f t="shared" si="0"/>
        <v>0.79146412974157043</v>
      </c>
    </row>
    <row r="29" spans="1:13" s="10" customFormat="1" x14ac:dyDescent="0.25">
      <c r="A29" s="8" t="s">
        <v>145</v>
      </c>
      <c r="B29" t="s">
        <v>146</v>
      </c>
      <c r="C29" t="s">
        <v>91</v>
      </c>
      <c r="D29" t="s">
        <v>23</v>
      </c>
      <c r="E29">
        <v>206.8</v>
      </c>
      <c r="F29">
        <v>10.74</v>
      </c>
      <c r="G29">
        <v>0</v>
      </c>
      <c r="H29" s="16">
        <v>0.11</v>
      </c>
      <c r="I29">
        <v>14</v>
      </c>
      <c r="J29">
        <v>97</v>
      </c>
      <c r="K29">
        <v>0</v>
      </c>
      <c r="L29" s="3">
        <f t="shared" si="0"/>
        <v>0.7705131103074141</v>
      </c>
    </row>
    <row r="30" spans="1:13" s="10" customFormat="1" x14ac:dyDescent="0.25">
      <c r="A30" s="8" t="s">
        <v>243</v>
      </c>
      <c r="B30" t="s">
        <v>244</v>
      </c>
      <c r="C30" t="s">
        <v>91</v>
      </c>
      <c r="D30" t="s">
        <v>23</v>
      </c>
      <c r="E30">
        <v>103</v>
      </c>
      <c r="F30">
        <v>27.18</v>
      </c>
      <c r="G30">
        <v>4.24</v>
      </c>
      <c r="H30" s="16">
        <v>0.25</v>
      </c>
      <c r="I30">
        <v>16</v>
      </c>
      <c r="J30">
        <v>58</v>
      </c>
      <c r="K30">
        <v>1.54</v>
      </c>
      <c r="L30" s="3">
        <f t="shared" si="0"/>
        <v>0.71935135132726857</v>
      </c>
    </row>
    <row r="31" spans="1:13" s="10" customFormat="1" x14ac:dyDescent="0.25">
      <c r="A31" s="8" t="s">
        <v>185</v>
      </c>
      <c r="B31" t="s">
        <v>186</v>
      </c>
      <c r="C31" t="s">
        <v>94</v>
      </c>
      <c r="D31" t="s">
        <v>23</v>
      </c>
      <c r="E31">
        <v>14.27</v>
      </c>
      <c r="F31">
        <v>39.42</v>
      </c>
      <c r="G31">
        <v>1.04</v>
      </c>
      <c r="H31" s="16">
        <v>0.23</v>
      </c>
      <c r="I31">
        <v>2.8</v>
      </c>
      <c r="J31">
        <v>350</v>
      </c>
      <c r="K31">
        <v>4.29</v>
      </c>
      <c r="L31" s="3">
        <f t="shared" si="0"/>
        <v>0.70623326573184741</v>
      </c>
    </row>
    <row r="32" spans="1:13" s="10" customFormat="1" x14ac:dyDescent="0.25">
      <c r="A32" s="8" t="s">
        <v>194</v>
      </c>
      <c r="B32" t="s">
        <v>195</v>
      </c>
      <c r="C32" t="s">
        <v>94</v>
      </c>
      <c r="D32" t="s">
        <v>122</v>
      </c>
      <c r="E32">
        <v>37.15</v>
      </c>
      <c r="F32">
        <v>35.21</v>
      </c>
      <c r="G32">
        <v>7.44</v>
      </c>
      <c r="H32" s="16">
        <v>0.09</v>
      </c>
      <c r="I32">
        <v>17</v>
      </c>
      <c r="J32">
        <v>20</v>
      </c>
      <c r="K32">
        <v>3.79</v>
      </c>
      <c r="L32" s="3">
        <f t="shared" si="0"/>
        <v>0.69871725014205821</v>
      </c>
    </row>
    <row r="33" spans="1:12" s="10" customFormat="1" hidden="1" x14ac:dyDescent="0.25">
      <c r="A33" s="8" t="s">
        <v>245</v>
      </c>
      <c r="B33" t="s">
        <v>246</v>
      </c>
      <c r="C33" t="s">
        <v>91</v>
      </c>
      <c r="D33" t="s">
        <v>122</v>
      </c>
      <c r="E33"/>
      <c r="F33"/>
      <c r="G33"/>
      <c r="H33" s="16"/>
      <c r="I33"/>
      <c r="J33"/>
      <c r="K33"/>
      <c r="L33" s="3" t="e">
        <f t="shared" si="0"/>
        <v>#N/A</v>
      </c>
    </row>
    <row r="34" spans="1:12" s="10" customFormat="1" hidden="1" x14ac:dyDescent="0.25">
      <c r="A34" s="8" t="s">
        <v>247</v>
      </c>
      <c r="B34" t="s">
        <v>248</v>
      </c>
      <c r="C34" t="s">
        <v>91</v>
      </c>
      <c r="D34" t="s">
        <v>26</v>
      </c>
      <c r="E34"/>
      <c r="F34" s="3"/>
      <c r="G34" s="3"/>
      <c r="H34" s="16"/>
      <c r="I34" s="3"/>
      <c r="J34" s="3"/>
      <c r="K34"/>
      <c r="L34" s="3" t="e">
        <f t="shared" si="0"/>
        <v>#N/A</v>
      </c>
    </row>
    <row r="35" spans="1:12" s="10" customFormat="1" hidden="1" x14ac:dyDescent="0.25">
      <c r="A35" s="8" t="s">
        <v>249</v>
      </c>
      <c r="B35" t="s">
        <v>250</v>
      </c>
      <c r="C35" t="s">
        <v>91</v>
      </c>
      <c r="D35" t="s">
        <v>105</v>
      </c>
      <c r="E35"/>
      <c r="F35"/>
      <c r="G35"/>
      <c r="H35" s="16"/>
      <c r="I35"/>
      <c r="J35"/>
      <c r="K35"/>
      <c r="L35" s="3" t="e">
        <f t="shared" si="0"/>
        <v>#N/A</v>
      </c>
    </row>
    <row r="36" spans="1:12" s="10" customFormat="1" hidden="1" x14ac:dyDescent="0.25">
      <c r="A36" s="8" t="s">
        <v>251</v>
      </c>
      <c r="B36" t="s">
        <v>252</v>
      </c>
      <c r="C36" t="s">
        <v>91</v>
      </c>
      <c r="D36" t="s">
        <v>20</v>
      </c>
      <c r="E36"/>
      <c r="F36"/>
      <c r="G36"/>
      <c r="H36" s="16"/>
      <c r="I36"/>
      <c r="J36"/>
      <c r="K36"/>
      <c r="L36" s="3" t="e">
        <f t="shared" si="0"/>
        <v>#N/A</v>
      </c>
    </row>
    <row r="37" spans="1:12" s="10" customFormat="1" hidden="1" x14ac:dyDescent="0.25">
      <c r="A37" s="8" t="s">
        <v>253</v>
      </c>
      <c r="B37" s="10" t="s">
        <v>254</v>
      </c>
      <c r="C37" t="s">
        <v>91</v>
      </c>
      <c r="D37" t="s">
        <v>26</v>
      </c>
      <c r="E37"/>
      <c r="F37"/>
      <c r="G37"/>
      <c r="H37" s="16"/>
      <c r="I37"/>
      <c r="J37"/>
      <c r="K37"/>
      <c r="L37" s="3" t="e">
        <f t="shared" si="0"/>
        <v>#N/A</v>
      </c>
    </row>
    <row r="38" spans="1:12" s="10" customFormat="1" hidden="1" x14ac:dyDescent="0.25">
      <c r="A38" s="8" t="s">
        <v>255</v>
      </c>
      <c r="B38" t="s">
        <v>256</v>
      </c>
      <c r="C38" t="s">
        <v>91</v>
      </c>
      <c r="D38" t="s">
        <v>20</v>
      </c>
      <c r="E38"/>
      <c r="F38"/>
      <c r="G38"/>
      <c r="H38" s="16"/>
      <c r="I38"/>
      <c r="J38"/>
      <c r="K38"/>
      <c r="L38" s="3" t="e">
        <f t="shared" si="0"/>
        <v>#N/A</v>
      </c>
    </row>
    <row r="39" spans="1:12" s="10" customFormat="1" hidden="1" x14ac:dyDescent="0.25">
      <c r="A39" s="8" t="s">
        <v>257</v>
      </c>
      <c r="B39" t="s">
        <v>63</v>
      </c>
      <c r="C39" t="s">
        <v>94</v>
      </c>
      <c r="D39" t="s">
        <v>37</v>
      </c>
      <c r="E39"/>
      <c r="F39"/>
      <c r="G39"/>
      <c r="H39" s="16"/>
      <c r="I39"/>
      <c r="J39"/>
      <c r="K39"/>
      <c r="L39" s="3" t="e">
        <f t="shared" si="0"/>
        <v>#N/A</v>
      </c>
    </row>
    <row r="40" spans="1:12" x14ac:dyDescent="0.25">
      <c r="A40" s="8" t="s">
        <v>228</v>
      </c>
      <c r="B40" s="10" t="s">
        <v>229</v>
      </c>
      <c r="C40" t="s">
        <v>91</v>
      </c>
      <c r="D40" t="s">
        <v>26</v>
      </c>
      <c r="E40">
        <v>44.68</v>
      </c>
      <c r="F40">
        <v>80</v>
      </c>
      <c r="G40">
        <v>10.37</v>
      </c>
      <c r="H40" s="16">
        <v>0.3</v>
      </c>
      <c r="I40">
        <v>11</v>
      </c>
      <c r="J40">
        <v>47</v>
      </c>
      <c r="K40">
        <v>3.49</v>
      </c>
      <c r="L40" s="3">
        <f t="shared" si="0"/>
        <v>0.6646599957833963</v>
      </c>
    </row>
    <row r="41" spans="1:12" x14ac:dyDescent="0.25">
      <c r="A41" s="8" t="s">
        <v>457</v>
      </c>
      <c r="B41" t="s">
        <v>459</v>
      </c>
      <c r="C41" t="s">
        <v>91</v>
      </c>
      <c r="D41" t="s">
        <v>26</v>
      </c>
      <c r="E41">
        <v>226.95</v>
      </c>
      <c r="F41">
        <v>32.01</v>
      </c>
      <c r="G41">
        <v>7.77</v>
      </c>
      <c r="H41" s="16">
        <v>0.03</v>
      </c>
      <c r="I41">
        <v>26</v>
      </c>
      <c r="J41">
        <v>6</v>
      </c>
      <c r="K41">
        <v>1.03</v>
      </c>
      <c r="L41" s="3">
        <f t="shared" si="0"/>
        <v>0.5873428886849148</v>
      </c>
    </row>
    <row r="42" spans="1:12" x14ac:dyDescent="0.25">
      <c r="A42" s="8" t="s">
        <v>200</v>
      </c>
      <c r="B42" t="s">
        <v>201</v>
      </c>
      <c r="C42" t="s">
        <v>91</v>
      </c>
      <c r="D42" t="s">
        <v>20</v>
      </c>
      <c r="E42">
        <v>156.19999999999999</v>
      </c>
      <c r="F42">
        <v>72.72</v>
      </c>
      <c r="G42">
        <v>6.59</v>
      </c>
      <c r="H42" s="16">
        <v>0.18</v>
      </c>
      <c r="I42">
        <v>8.9</v>
      </c>
      <c r="J42">
        <v>17</v>
      </c>
      <c r="K42">
        <v>2.14</v>
      </c>
      <c r="L42" s="3">
        <f t="shared" si="0"/>
        <v>0.57621431597996442</v>
      </c>
    </row>
    <row r="43" spans="1:12" x14ac:dyDescent="0.25">
      <c r="A43" s="8" t="s">
        <v>102</v>
      </c>
      <c r="B43" t="s">
        <v>103</v>
      </c>
      <c r="C43" t="s">
        <v>94</v>
      </c>
      <c r="D43" t="s">
        <v>23</v>
      </c>
      <c r="E43">
        <v>8.6</v>
      </c>
      <c r="F43">
        <v>13.96</v>
      </c>
      <c r="G43">
        <v>1.93</v>
      </c>
      <c r="H43" s="16">
        <v>0.13</v>
      </c>
      <c r="I43">
        <v>14.2</v>
      </c>
      <c r="J43">
        <v>122</v>
      </c>
      <c r="K43">
        <v>0.69</v>
      </c>
      <c r="L43" s="3">
        <f t="shared" si="0"/>
        <v>0.50645469809036014</v>
      </c>
    </row>
    <row r="44" spans="1:12" x14ac:dyDescent="0.25">
      <c r="A44" s="8" t="s">
        <v>220</v>
      </c>
      <c r="B44" s="10" t="s">
        <v>221</v>
      </c>
      <c r="C44" t="s">
        <v>91</v>
      </c>
      <c r="D44" t="s">
        <v>122</v>
      </c>
      <c r="E44">
        <v>69.81</v>
      </c>
      <c r="F44">
        <v>134</v>
      </c>
      <c r="G44">
        <v>5.73</v>
      </c>
      <c r="H44" s="16">
        <v>0.17</v>
      </c>
      <c r="I44">
        <v>4</v>
      </c>
      <c r="J44">
        <v>23</v>
      </c>
      <c r="K44">
        <v>2.81</v>
      </c>
      <c r="L44" s="3">
        <f t="shared" si="0"/>
        <v>0.46662237450199201</v>
      </c>
    </row>
    <row r="45" spans="1:12" x14ac:dyDescent="0.25">
      <c r="A45" s="8" t="s">
        <v>455</v>
      </c>
      <c r="B45" t="s">
        <v>456</v>
      </c>
      <c r="C45" t="s">
        <v>91</v>
      </c>
      <c r="D45" t="s">
        <v>112</v>
      </c>
      <c r="E45">
        <v>59.66</v>
      </c>
      <c r="F45">
        <v>60.88</v>
      </c>
      <c r="G45">
        <v>1.4</v>
      </c>
      <c r="H45" s="16">
        <v>0.13</v>
      </c>
      <c r="I45">
        <v>4</v>
      </c>
      <c r="J45">
        <v>34</v>
      </c>
      <c r="K45">
        <v>2.58</v>
      </c>
      <c r="L45" s="3">
        <f t="shared" si="0"/>
        <v>0.45525648472297348</v>
      </c>
    </row>
  </sheetData>
  <sortState xmlns:xlrd2="http://schemas.microsoft.com/office/spreadsheetml/2017/richdata2" ref="A2:M45">
    <sortCondition descending="1" ref="L2:L45"/>
  </sortState>
  <pageMargins left="0.70000000000000007" right="0.70000000000000007" top="1.1437500000000003" bottom="1.1437500000000003" header="0.75000000000000011" footer="0.75000000000000011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"/>
  <sheetViews>
    <sheetView workbookViewId="0">
      <selection activeCell="A34" sqref="A34"/>
    </sheetView>
  </sheetViews>
  <sheetFormatPr defaultRowHeight="15" x14ac:dyDescent="0.25"/>
  <cols>
    <col min="1" max="1" width="33.5703125" customWidth="1"/>
    <col min="2" max="2" width="7.5703125" customWidth="1"/>
    <col min="3" max="3" width="9" customWidth="1"/>
    <col min="4" max="4" width="14.85546875" customWidth="1"/>
    <col min="5" max="5" width="10.42578125" customWidth="1"/>
    <col min="6" max="8" width="9" customWidth="1"/>
    <col min="9" max="9" width="17.42578125" customWidth="1"/>
    <col min="10" max="10" width="16.7109375" customWidth="1"/>
    <col min="11" max="12" width="9" customWidth="1"/>
    <col min="13" max="13" width="31" customWidth="1"/>
    <col min="14" max="1024" width="9" customWidth="1"/>
    <col min="1025" max="1025" width="9.140625" customWidth="1"/>
  </cols>
  <sheetData>
    <row r="1" spans="1:10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024" s="1" customFormat="1" x14ac:dyDescent="0.25">
      <c r="A2" s="1" t="s">
        <v>13</v>
      </c>
      <c r="B2" s="1" t="s">
        <v>14</v>
      </c>
      <c r="C2" s="1" t="s">
        <v>15</v>
      </c>
      <c r="D2" s="1" t="s">
        <v>16</v>
      </c>
      <c r="E2" s="1">
        <v>97</v>
      </c>
      <c r="F2" s="1">
        <v>112.63</v>
      </c>
      <c r="G2" s="1">
        <v>25.12</v>
      </c>
      <c r="H2" s="1">
        <v>10.75</v>
      </c>
      <c r="I2" s="1">
        <v>1.6</v>
      </c>
      <c r="J2" s="1">
        <v>16.23</v>
      </c>
      <c r="K2" s="1">
        <v>33.909999999999997</v>
      </c>
      <c r="L2" s="2" t="e">
        <f t="shared" ref="L2:L19" ca="1" si="0">((COM.MICROSOFT.PERCENTRANK.INC(I$2:I$33,I2)+1)*(COM.MICROSOFT.PERCENTRANK.INC(K$2:K$33,K2)+1)*(COM.MICROSOFT.PERCENTRANK.INC(E$2:E$33,E2)+1)/(COM.MICROSOFT.PERCENTRANK.INC(G$2:G$33,G2)+1)/(COM.MICROSOFT.PERCENTRANK.INC(H$2:H$33,H2)+1)/(COM.MICROSOFT.PERCENTRANK.INC(J$2:J$83,J2)+1))</f>
        <v>#NAME?</v>
      </c>
    </row>
    <row r="3" spans="1:1024" s="1" customFormat="1" x14ac:dyDescent="0.25">
      <c r="A3" s="1" t="s">
        <v>17</v>
      </c>
      <c r="B3" s="1" t="s">
        <v>18</v>
      </c>
      <c r="C3" s="1" t="s">
        <v>19</v>
      </c>
      <c r="D3" s="1" t="s">
        <v>20</v>
      </c>
      <c r="E3" s="1">
        <v>99</v>
      </c>
      <c r="F3" s="1">
        <v>138.49</v>
      </c>
      <c r="G3" s="1">
        <v>51.02</v>
      </c>
      <c r="H3" s="1">
        <v>12.36</v>
      </c>
      <c r="I3" s="1">
        <v>0.26</v>
      </c>
      <c r="J3" s="1">
        <v>0</v>
      </c>
      <c r="K3" s="1">
        <v>16.760000000000002</v>
      </c>
      <c r="L3" s="2" t="e">
        <f t="shared" ca="1" si="0"/>
        <v>#NAME?</v>
      </c>
    </row>
    <row r="4" spans="1:1024" x14ac:dyDescent="0.25">
      <c r="A4" s="1" t="s">
        <v>21</v>
      </c>
      <c r="B4" s="1" t="s">
        <v>22</v>
      </c>
      <c r="C4" s="1" t="s">
        <v>19</v>
      </c>
      <c r="D4" s="1" t="s">
        <v>23</v>
      </c>
      <c r="E4" s="1">
        <v>97</v>
      </c>
      <c r="F4" s="1">
        <v>228.17</v>
      </c>
      <c r="G4" s="1">
        <v>25.64</v>
      </c>
      <c r="H4" s="1">
        <v>3.27</v>
      </c>
      <c r="I4" s="1">
        <v>0</v>
      </c>
      <c r="J4" s="1">
        <v>0</v>
      </c>
      <c r="K4" s="1">
        <v>11.19</v>
      </c>
      <c r="L4" s="2" t="e">
        <f t="shared" ca="1" si="0"/>
        <v>#NAME?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s="1" customFormat="1" x14ac:dyDescent="0.25">
      <c r="A5" s="1" t="s">
        <v>24</v>
      </c>
      <c r="B5" s="1" t="s">
        <v>25</v>
      </c>
      <c r="C5" s="1" t="s">
        <v>19</v>
      </c>
      <c r="D5" s="1" t="s">
        <v>26</v>
      </c>
      <c r="E5" s="1">
        <v>99</v>
      </c>
      <c r="F5" s="1">
        <v>69.849999999999994</v>
      </c>
      <c r="G5" s="1">
        <v>16.22</v>
      </c>
      <c r="H5" s="1">
        <v>4.1900000000000004</v>
      </c>
      <c r="I5" s="1">
        <v>0</v>
      </c>
      <c r="J5" s="1">
        <v>49.17</v>
      </c>
      <c r="K5" s="1">
        <v>24.9</v>
      </c>
      <c r="L5" s="2" t="e">
        <f t="shared" ca="1" si="0"/>
        <v>#NAME?</v>
      </c>
    </row>
    <row r="6" spans="1:1024" s="1" customFormat="1" x14ac:dyDescent="0.25">
      <c r="A6" s="1" t="s">
        <v>27</v>
      </c>
      <c r="B6" s="1" t="s">
        <v>28</v>
      </c>
      <c r="C6" s="1" t="s">
        <v>15</v>
      </c>
      <c r="D6" s="1" t="s">
        <v>23</v>
      </c>
      <c r="E6" s="1">
        <v>98</v>
      </c>
      <c r="F6" s="1">
        <v>43.19</v>
      </c>
      <c r="G6" s="1">
        <v>18.670000000000002</v>
      </c>
      <c r="H6" s="1">
        <v>4.83</v>
      </c>
      <c r="I6" s="1">
        <v>0</v>
      </c>
      <c r="J6" s="1">
        <v>23.64</v>
      </c>
      <c r="K6" s="1">
        <v>19.97</v>
      </c>
      <c r="L6" s="2" t="e">
        <f t="shared" ca="1" si="0"/>
        <v>#NAME?</v>
      </c>
    </row>
    <row r="7" spans="1:1024" x14ac:dyDescent="0.25">
      <c r="A7" t="s">
        <v>29</v>
      </c>
      <c r="B7" t="s">
        <v>30</v>
      </c>
      <c r="C7" t="s">
        <v>19</v>
      </c>
      <c r="D7" t="s">
        <v>26</v>
      </c>
      <c r="E7">
        <v>98</v>
      </c>
      <c r="F7">
        <v>61.51</v>
      </c>
      <c r="G7">
        <v>42.28</v>
      </c>
      <c r="H7">
        <v>10.19</v>
      </c>
      <c r="I7">
        <v>0</v>
      </c>
      <c r="J7">
        <v>0</v>
      </c>
      <c r="K7">
        <v>24.95</v>
      </c>
      <c r="L7" s="3" t="e">
        <f t="shared" ca="1" si="0"/>
        <v>#NAME?</v>
      </c>
    </row>
    <row r="8" spans="1:1024" x14ac:dyDescent="0.25">
      <c r="A8" t="s">
        <v>31</v>
      </c>
      <c r="B8" t="s">
        <v>32</v>
      </c>
      <c r="C8" t="s">
        <v>15</v>
      </c>
      <c r="D8" t="s">
        <v>23</v>
      </c>
      <c r="E8">
        <v>97</v>
      </c>
      <c r="F8">
        <v>149.69</v>
      </c>
      <c r="G8">
        <v>34.909999999999997</v>
      </c>
      <c r="H8">
        <v>28.61</v>
      </c>
      <c r="I8">
        <v>0.59</v>
      </c>
      <c r="J8">
        <v>27.74</v>
      </c>
      <c r="K8">
        <v>69.48</v>
      </c>
      <c r="L8" s="3" t="e">
        <f t="shared" ca="1" si="0"/>
        <v>#NAME?</v>
      </c>
    </row>
    <row r="9" spans="1:1024" x14ac:dyDescent="0.25">
      <c r="A9" t="s">
        <v>33</v>
      </c>
      <c r="B9" t="s">
        <v>34</v>
      </c>
      <c r="C9" t="s">
        <v>15</v>
      </c>
      <c r="D9" t="s">
        <v>26</v>
      </c>
      <c r="E9">
        <v>93</v>
      </c>
      <c r="F9">
        <v>30.78</v>
      </c>
      <c r="G9">
        <v>22.19</v>
      </c>
      <c r="H9">
        <v>1.69</v>
      </c>
      <c r="I9">
        <v>0.32</v>
      </c>
      <c r="J9">
        <v>51.49</v>
      </c>
      <c r="K9">
        <v>6.15</v>
      </c>
      <c r="L9" s="3" t="e">
        <f t="shared" ca="1" si="0"/>
        <v>#NAME?</v>
      </c>
    </row>
    <row r="10" spans="1:1024" s="1" customFormat="1" x14ac:dyDescent="0.25">
      <c r="A10" s="1" t="s">
        <v>35</v>
      </c>
      <c r="B10" s="1" t="s">
        <v>36</v>
      </c>
      <c r="C10" s="1" t="s">
        <v>19</v>
      </c>
      <c r="D10" s="1" t="s">
        <v>37</v>
      </c>
      <c r="E10" s="1">
        <v>98</v>
      </c>
      <c r="F10" s="1">
        <v>1025.07</v>
      </c>
      <c r="G10" s="1">
        <v>34.15</v>
      </c>
      <c r="H10" s="1">
        <v>5.0999999999999996</v>
      </c>
      <c r="I10" s="1">
        <v>0</v>
      </c>
      <c r="J10" s="1">
        <v>2.35</v>
      </c>
      <c r="K10" s="1">
        <v>15.02</v>
      </c>
      <c r="L10" s="2" t="e">
        <f t="shared" ca="1" si="0"/>
        <v>#NAME?</v>
      </c>
    </row>
    <row r="11" spans="1:1024" x14ac:dyDescent="0.25">
      <c r="A11" t="s">
        <v>38</v>
      </c>
      <c r="B11" t="s">
        <v>39</v>
      </c>
      <c r="C11" t="s">
        <v>19</v>
      </c>
      <c r="D11" t="s">
        <v>37</v>
      </c>
      <c r="E11">
        <v>99</v>
      </c>
      <c r="F11">
        <v>289.57</v>
      </c>
      <c r="G11">
        <v>34.43</v>
      </c>
      <c r="H11">
        <v>6.13</v>
      </c>
      <c r="I11">
        <v>0</v>
      </c>
      <c r="J11">
        <v>25.19</v>
      </c>
      <c r="K11">
        <v>20.12</v>
      </c>
      <c r="L11" s="3" t="e">
        <f t="shared" ca="1" si="0"/>
        <v>#NAME?</v>
      </c>
    </row>
    <row r="12" spans="1:1024" x14ac:dyDescent="0.25">
      <c r="A12" t="s">
        <v>40</v>
      </c>
      <c r="B12" t="s">
        <v>41</v>
      </c>
      <c r="C12" t="s">
        <v>19</v>
      </c>
      <c r="D12" t="s">
        <v>37</v>
      </c>
      <c r="E12">
        <v>99</v>
      </c>
      <c r="F12">
        <v>47.01</v>
      </c>
      <c r="G12">
        <v>0</v>
      </c>
      <c r="H12">
        <v>11.95</v>
      </c>
      <c r="I12">
        <v>0</v>
      </c>
      <c r="J12">
        <v>0</v>
      </c>
      <c r="K12">
        <v>-5.23</v>
      </c>
      <c r="L12" s="3" t="e">
        <f t="shared" ca="1" si="0"/>
        <v>#NAME?</v>
      </c>
    </row>
    <row r="13" spans="1:1024" s="1" customFormat="1" x14ac:dyDescent="0.25">
      <c r="A13" s="1" t="s">
        <v>42</v>
      </c>
      <c r="B13" s="1" t="s">
        <v>43</v>
      </c>
      <c r="C13" s="1" t="s">
        <v>15</v>
      </c>
      <c r="D13" s="1" t="s">
        <v>23</v>
      </c>
      <c r="E13" s="1">
        <v>98</v>
      </c>
      <c r="F13" s="1">
        <v>128.94999999999999</v>
      </c>
      <c r="G13" s="1">
        <v>38.65</v>
      </c>
      <c r="H13" s="1">
        <v>37.06</v>
      </c>
      <c r="I13" s="1">
        <v>1.18</v>
      </c>
      <c r="J13" s="1">
        <v>67.319999999999993</v>
      </c>
      <c r="K13" s="1">
        <v>42.79</v>
      </c>
      <c r="L13" s="2" t="e">
        <f t="shared" ca="1" si="0"/>
        <v>#NAME?</v>
      </c>
    </row>
    <row r="14" spans="1:1024" x14ac:dyDescent="0.25">
      <c r="A14" t="s">
        <v>44</v>
      </c>
      <c r="B14" t="s">
        <v>45</v>
      </c>
      <c r="C14" t="s">
        <v>19</v>
      </c>
      <c r="D14" t="s">
        <v>37</v>
      </c>
      <c r="E14">
        <v>99</v>
      </c>
      <c r="F14">
        <v>32.68</v>
      </c>
      <c r="G14">
        <v>61.41</v>
      </c>
      <c r="H14">
        <v>5.67</v>
      </c>
      <c r="I14">
        <v>0</v>
      </c>
      <c r="J14">
        <v>0</v>
      </c>
      <c r="K14">
        <v>10.27</v>
      </c>
      <c r="L14" s="3" t="e">
        <f t="shared" ca="1" si="0"/>
        <v>#NAME?</v>
      </c>
    </row>
    <row r="15" spans="1:1024" x14ac:dyDescent="0.25">
      <c r="A15" t="s">
        <v>46</v>
      </c>
      <c r="B15" t="s">
        <v>47</v>
      </c>
      <c r="C15" t="s">
        <v>19</v>
      </c>
      <c r="D15" t="s">
        <v>37</v>
      </c>
      <c r="E15">
        <v>97</v>
      </c>
      <c r="F15">
        <v>87</v>
      </c>
      <c r="G15">
        <v>34.75</v>
      </c>
      <c r="H15">
        <v>6.09</v>
      </c>
      <c r="I15">
        <v>1.67</v>
      </c>
      <c r="J15">
        <v>37.729999999999997</v>
      </c>
      <c r="K15">
        <v>6.29</v>
      </c>
      <c r="L15" s="3" t="e">
        <f t="shared" ca="1" si="0"/>
        <v>#NAME?</v>
      </c>
    </row>
    <row r="16" spans="1:1024" x14ac:dyDescent="0.25">
      <c r="A16" t="s">
        <v>48</v>
      </c>
      <c r="B16" t="s">
        <v>49</v>
      </c>
      <c r="C16" t="s">
        <v>19</v>
      </c>
      <c r="D16" t="s">
        <v>37</v>
      </c>
      <c r="E16">
        <v>99</v>
      </c>
      <c r="F16">
        <v>75.3</v>
      </c>
      <c r="G16">
        <v>58.6</v>
      </c>
      <c r="H16">
        <v>6.18</v>
      </c>
      <c r="I16">
        <v>0</v>
      </c>
      <c r="J16">
        <v>0</v>
      </c>
      <c r="K16">
        <v>9.84</v>
      </c>
      <c r="L16" s="3" t="e">
        <f t="shared" ca="1" si="0"/>
        <v>#NAME?</v>
      </c>
    </row>
    <row r="17" spans="1:12" x14ac:dyDescent="0.25">
      <c r="A17" t="s">
        <v>50</v>
      </c>
      <c r="B17" t="s">
        <v>51</v>
      </c>
      <c r="C17" t="s">
        <v>19</v>
      </c>
      <c r="D17" t="s">
        <v>37</v>
      </c>
      <c r="E17">
        <v>99</v>
      </c>
      <c r="F17">
        <v>95.79</v>
      </c>
      <c r="G17">
        <v>54.36</v>
      </c>
      <c r="H17">
        <v>2.54</v>
      </c>
      <c r="I17">
        <v>0</v>
      </c>
      <c r="J17">
        <v>3.57</v>
      </c>
      <c r="K17">
        <v>8.58</v>
      </c>
      <c r="L17" s="3" t="e">
        <f t="shared" ca="1" si="0"/>
        <v>#NAME?</v>
      </c>
    </row>
    <row r="18" spans="1:12" x14ac:dyDescent="0.25">
      <c r="A18" t="s">
        <v>52</v>
      </c>
      <c r="B18" t="s">
        <v>53</v>
      </c>
      <c r="C18" t="s">
        <v>19</v>
      </c>
      <c r="D18" t="s">
        <v>26</v>
      </c>
      <c r="E18">
        <v>96</v>
      </c>
      <c r="F18">
        <v>107.53</v>
      </c>
      <c r="G18">
        <v>52.99</v>
      </c>
      <c r="H18">
        <v>9.16</v>
      </c>
      <c r="I18">
        <v>0</v>
      </c>
      <c r="J18">
        <v>0</v>
      </c>
      <c r="K18">
        <v>18.23</v>
      </c>
      <c r="L18" s="3" t="e">
        <f t="shared" ca="1" si="0"/>
        <v>#NAME?</v>
      </c>
    </row>
    <row r="19" spans="1:12" x14ac:dyDescent="0.25">
      <c r="A19" t="s">
        <v>54</v>
      </c>
      <c r="B19" t="s">
        <v>55</v>
      </c>
      <c r="C19" t="s">
        <v>15</v>
      </c>
      <c r="D19" t="s">
        <v>20</v>
      </c>
      <c r="E19">
        <v>96</v>
      </c>
      <c r="F19">
        <v>180.84</v>
      </c>
      <c r="G19">
        <v>30.75</v>
      </c>
      <c r="H19">
        <v>5.39</v>
      </c>
      <c r="I19">
        <v>0</v>
      </c>
      <c r="J19">
        <v>26.2</v>
      </c>
      <c r="K19">
        <v>15.3</v>
      </c>
      <c r="L19" s="3" t="e">
        <f t="shared" ca="1" si="0"/>
        <v>#NAME?</v>
      </c>
    </row>
    <row r="20" spans="1:12" x14ac:dyDescent="0.25">
      <c r="A20" t="s">
        <v>56</v>
      </c>
      <c r="B20" t="s">
        <v>57</v>
      </c>
      <c r="C20" t="s">
        <v>19</v>
      </c>
      <c r="D20" t="s">
        <v>26</v>
      </c>
      <c r="E20">
        <v>95</v>
      </c>
      <c r="F20">
        <v>62.92</v>
      </c>
      <c r="G20">
        <v>45.93</v>
      </c>
      <c r="H20">
        <v>9.2200000000000006</v>
      </c>
      <c r="I20">
        <v>0</v>
      </c>
      <c r="J20">
        <v>0</v>
      </c>
      <c r="K20">
        <v>21.96</v>
      </c>
      <c r="L20" s="3" t="e">
        <f ca="1">((COM.MICROSOFT.PERCENTRANK.INC(I$2:I$33,I20)+1)*(COM.MICROSOFT.PERCENTRANK.INC(K$2:K$33,K20)+1)/(COM.MICROSOFT.PERCENTRANK.INC(G$2:G$33,G20)+1)/(COM.MICROSOFT.PERCENTRANK.INC(H$2:H$33,H20)+1)/(COM.MICROSOFT.PERCENTRANK.INC(J$2:J$83,J20)+1))</f>
        <v>#NAME?</v>
      </c>
    </row>
    <row r="21" spans="1:12" x14ac:dyDescent="0.25">
      <c r="A21" t="s">
        <v>58</v>
      </c>
      <c r="B21" t="s">
        <v>59</v>
      </c>
      <c r="C21" t="s">
        <v>19</v>
      </c>
      <c r="D21" t="s">
        <v>26</v>
      </c>
      <c r="E21">
        <v>98</v>
      </c>
      <c r="F21">
        <v>46.85</v>
      </c>
      <c r="G21">
        <v>40.51</v>
      </c>
      <c r="H21">
        <v>4.37</v>
      </c>
      <c r="I21">
        <v>0</v>
      </c>
      <c r="J21">
        <v>29.01</v>
      </c>
      <c r="K21">
        <v>9.85</v>
      </c>
      <c r="L21" s="3" t="e">
        <f t="shared" ref="L21:L31" ca="1" si="1">((COM.MICROSOFT.PERCENTRANK.INC(I$2:I$33,I21)+1)*(COM.MICROSOFT.PERCENTRANK.INC(K$2:K$33,K21)+1)*(COM.MICROSOFT.PERCENTRANK.INC(E$2:E$33,E21)+1)/(COM.MICROSOFT.PERCENTRANK.INC(G$2:G$33,G21)+1)/(COM.MICROSOFT.PERCENTRANK.INC(H$2:H$33,H21)+1)/(COM.MICROSOFT.PERCENTRANK.INC(J$2:J$83,J21)+1))</f>
        <v>#NAME?</v>
      </c>
    </row>
    <row r="22" spans="1:12" x14ac:dyDescent="0.25">
      <c r="A22" t="s">
        <v>60</v>
      </c>
      <c r="B22" t="s">
        <v>61</v>
      </c>
      <c r="C22" t="s">
        <v>19</v>
      </c>
      <c r="D22" t="s">
        <v>26</v>
      </c>
      <c r="E22">
        <v>89</v>
      </c>
      <c r="F22">
        <v>106.72</v>
      </c>
      <c r="G22">
        <v>42.95</v>
      </c>
      <c r="H22">
        <v>19.84</v>
      </c>
      <c r="I22">
        <v>0</v>
      </c>
      <c r="J22">
        <v>0</v>
      </c>
      <c r="K22">
        <v>46.37</v>
      </c>
      <c r="L22" s="3" t="e">
        <f t="shared" ca="1" si="1"/>
        <v>#NAME?</v>
      </c>
    </row>
    <row r="23" spans="1:12" x14ac:dyDescent="0.25">
      <c r="A23" t="s">
        <v>62</v>
      </c>
      <c r="B23" t="s">
        <v>63</v>
      </c>
      <c r="C23" t="s">
        <v>15</v>
      </c>
      <c r="D23" t="s">
        <v>37</v>
      </c>
      <c r="E23">
        <v>99</v>
      </c>
      <c r="F23">
        <v>174.61</v>
      </c>
      <c r="G23">
        <v>49.11</v>
      </c>
      <c r="H23">
        <v>10.46</v>
      </c>
      <c r="I23">
        <v>0</v>
      </c>
      <c r="J23">
        <v>15.16</v>
      </c>
      <c r="K23">
        <v>17.62</v>
      </c>
      <c r="L23" s="3" t="e">
        <f t="shared" ca="1" si="1"/>
        <v>#NAME?</v>
      </c>
    </row>
    <row r="24" spans="1:12" x14ac:dyDescent="0.25">
      <c r="A24" t="s">
        <v>64</v>
      </c>
      <c r="B24" t="s">
        <v>65</v>
      </c>
      <c r="C24" t="s">
        <v>19</v>
      </c>
      <c r="D24" t="s">
        <v>37</v>
      </c>
      <c r="E24">
        <v>99</v>
      </c>
      <c r="F24">
        <v>179.52</v>
      </c>
      <c r="G24">
        <v>56.48</v>
      </c>
      <c r="H24">
        <v>11.95</v>
      </c>
      <c r="I24">
        <v>0</v>
      </c>
      <c r="J24">
        <v>14.9</v>
      </c>
      <c r="K24">
        <v>16.2</v>
      </c>
      <c r="L24" s="3" t="e">
        <f t="shared" ca="1" si="1"/>
        <v>#NAME?</v>
      </c>
    </row>
    <row r="25" spans="1:12" x14ac:dyDescent="0.25">
      <c r="A25" t="s">
        <v>66</v>
      </c>
      <c r="B25" t="s">
        <v>67</v>
      </c>
      <c r="C25" t="s">
        <v>15</v>
      </c>
      <c r="D25" t="s">
        <v>23</v>
      </c>
      <c r="E25">
        <v>92</v>
      </c>
      <c r="F25">
        <v>115.15</v>
      </c>
      <c r="G25">
        <v>62.55</v>
      </c>
      <c r="H25">
        <v>12.17</v>
      </c>
      <c r="I25">
        <v>3.13</v>
      </c>
      <c r="J25">
        <v>47.57</v>
      </c>
      <c r="K25">
        <v>16.2</v>
      </c>
      <c r="L25" s="3" t="e">
        <f t="shared" ca="1" si="1"/>
        <v>#NAME?</v>
      </c>
    </row>
    <row r="26" spans="1:12" x14ac:dyDescent="0.25">
      <c r="A26" t="s">
        <v>68</v>
      </c>
      <c r="B26" t="s">
        <v>69</v>
      </c>
      <c r="C26" t="s">
        <v>15</v>
      </c>
      <c r="D26" t="s">
        <v>37</v>
      </c>
      <c r="E26">
        <v>99</v>
      </c>
      <c r="F26">
        <v>125.26</v>
      </c>
      <c r="G26">
        <v>75.150000000000006</v>
      </c>
      <c r="H26">
        <v>17.77</v>
      </c>
      <c r="I26">
        <v>0</v>
      </c>
      <c r="J26">
        <v>16.46</v>
      </c>
      <c r="K26">
        <v>19.649999999999999</v>
      </c>
      <c r="L26" s="3" t="e">
        <f t="shared" ca="1" si="1"/>
        <v>#NAME?</v>
      </c>
    </row>
    <row r="27" spans="1:12" x14ac:dyDescent="0.25">
      <c r="A27" t="s">
        <v>70</v>
      </c>
      <c r="B27" t="s">
        <v>71</v>
      </c>
      <c r="C27" t="s">
        <v>19</v>
      </c>
      <c r="D27" t="s">
        <v>72</v>
      </c>
      <c r="E27">
        <v>98</v>
      </c>
      <c r="F27">
        <v>81.849999999999994</v>
      </c>
      <c r="G27">
        <v>45.92</v>
      </c>
      <c r="H27">
        <v>6.91</v>
      </c>
      <c r="I27">
        <v>0</v>
      </c>
      <c r="J27">
        <v>36.39</v>
      </c>
      <c r="K27">
        <v>9.52</v>
      </c>
      <c r="L27" s="3" t="e">
        <f t="shared" ca="1" si="1"/>
        <v>#NAME?</v>
      </c>
    </row>
    <row r="28" spans="1:12" x14ac:dyDescent="0.25">
      <c r="A28" t="s">
        <v>73</v>
      </c>
      <c r="B28" t="s">
        <v>74</v>
      </c>
      <c r="C28" t="s">
        <v>19</v>
      </c>
      <c r="D28" t="s">
        <v>37</v>
      </c>
      <c r="E28">
        <v>99</v>
      </c>
      <c r="F28">
        <v>12.91</v>
      </c>
      <c r="G28">
        <v>823.34</v>
      </c>
      <c r="H28">
        <v>11.96</v>
      </c>
      <c r="I28">
        <v>0</v>
      </c>
      <c r="J28">
        <v>13</v>
      </c>
      <c r="K28">
        <v>13.44</v>
      </c>
      <c r="L28" s="3" t="e">
        <f t="shared" ca="1" si="1"/>
        <v>#NAME?</v>
      </c>
    </row>
    <row r="29" spans="1:12" x14ac:dyDescent="0.25">
      <c r="A29" t="s">
        <v>75</v>
      </c>
      <c r="B29" t="s">
        <v>76</v>
      </c>
      <c r="C29" t="s">
        <v>15</v>
      </c>
      <c r="D29" t="s">
        <v>23</v>
      </c>
      <c r="E29">
        <v>98</v>
      </c>
      <c r="F29">
        <v>55.65</v>
      </c>
      <c r="G29">
        <v>42.75</v>
      </c>
      <c r="H29">
        <v>7.48</v>
      </c>
      <c r="I29">
        <v>0</v>
      </c>
      <c r="J29">
        <v>48.63</v>
      </c>
      <c r="K29">
        <v>9.3000000000000007</v>
      </c>
      <c r="L29" s="3" t="e">
        <f t="shared" ca="1" si="1"/>
        <v>#NAME?</v>
      </c>
    </row>
    <row r="30" spans="1:12" x14ac:dyDescent="0.25">
      <c r="A30" t="s">
        <v>77</v>
      </c>
      <c r="B30" t="s">
        <v>78</v>
      </c>
      <c r="C30" t="s">
        <v>15</v>
      </c>
      <c r="D30" t="s">
        <v>37</v>
      </c>
      <c r="E30">
        <v>94</v>
      </c>
      <c r="F30">
        <v>73.150000000000006</v>
      </c>
      <c r="G30">
        <v>284.10000000000002</v>
      </c>
      <c r="H30">
        <v>6.14</v>
      </c>
      <c r="I30">
        <v>0</v>
      </c>
      <c r="J30">
        <v>0</v>
      </c>
      <c r="K30">
        <v>2.5299999999999998</v>
      </c>
      <c r="L30" s="3" t="e">
        <f t="shared" ca="1" si="1"/>
        <v>#NAME?</v>
      </c>
    </row>
    <row r="31" spans="1:12" x14ac:dyDescent="0.25">
      <c r="A31" t="s">
        <v>79</v>
      </c>
      <c r="B31" t="s">
        <v>80</v>
      </c>
      <c r="C31" t="s">
        <v>19</v>
      </c>
      <c r="D31" t="s">
        <v>37</v>
      </c>
      <c r="E31">
        <v>97</v>
      </c>
      <c r="F31">
        <v>39.299999999999997</v>
      </c>
      <c r="G31">
        <v>60.43</v>
      </c>
      <c r="H31">
        <v>9.48</v>
      </c>
      <c r="I31">
        <v>0</v>
      </c>
      <c r="J31">
        <v>2.56</v>
      </c>
      <c r="K31">
        <v>5.61</v>
      </c>
      <c r="L31" s="3" t="e">
        <f t="shared" ca="1" si="1"/>
        <v>#NAME?</v>
      </c>
    </row>
    <row r="32" spans="1:12" x14ac:dyDescent="0.25">
      <c r="A32" t="s">
        <v>81</v>
      </c>
      <c r="B32" t="s">
        <v>82</v>
      </c>
      <c r="C32" t="s">
        <v>15</v>
      </c>
      <c r="D32" t="s">
        <v>37</v>
      </c>
      <c r="E32">
        <v>97</v>
      </c>
      <c r="F32">
        <v>33.01</v>
      </c>
      <c r="G32">
        <v>45.97</v>
      </c>
      <c r="H32">
        <v>4.3499999999999996</v>
      </c>
      <c r="I32">
        <v>0</v>
      </c>
      <c r="J32">
        <v>96.78</v>
      </c>
      <c r="K32">
        <v>9.84</v>
      </c>
      <c r="L32" s="3" t="e">
        <f ca="1">((COM.MICROSOFT.PERCENTRANK.INC(I$2:I$33,I32)+1)*(COM.MICROSOFT.PERCENTRANK.INC(K$2:K$33,K32)+1)/(COM.MICROSOFT.PERCENTRANK.INC(G$2:G$33,G32)+1)/(COM.MICROSOFT.PERCENTRANK.INC(H$2:H$33,H32)+1)/(COM.MICROSOFT.PERCENTRANK.INC(J$2:J$83,J32)+1))</f>
        <v>#NAME?</v>
      </c>
    </row>
    <row r="33" spans="1:12" x14ac:dyDescent="0.25">
      <c r="A33" t="s">
        <v>83</v>
      </c>
      <c r="B33" t="s">
        <v>84</v>
      </c>
      <c r="C33" t="s">
        <v>15</v>
      </c>
      <c r="D33" t="s">
        <v>26</v>
      </c>
      <c r="E33">
        <v>94</v>
      </c>
      <c r="F33">
        <v>75</v>
      </c>
      <c r="G33">
        <v>69.989999999999995</v>
      </c>
      <c r="H33">
        <v>19.95</v>
      </c>
      <c r="I33">
        <v>0</v>
      </c>
      <c r="J33">
        <v>51.06</v>
      </c>
      <c r="K33">
        <v>-77.260000000000005</v>
      </c>
      <c r="L33" s="3" t="e">
        <f ca="1">((COM.MICROSOFT.PERCENTRANK.INC(I$2:I$33,I33)+1)*(COM.MICROSOFT.PERCENTRANK.INC(K$2:K$33,K33)+1)*(COM.MICROSOFT.PERCENTRANK.INC(E$2:E$33,E33)+1)/(COM.MICROSOFT.PERCENTRANK.INC(G$2:G$33,G33)+1)/(COM.MICROSOFT.PERCENTRANK.INC(H$2:H$33,H33)+1)/(COM.MICROSOFT.PERCENTRANK.INC(J$2:J$83,J33)+1))</f>
        <v>#NAME?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3"/>
  <sheetViews>
    <sheetView workbookViewId="0">
      <selection activeCell="B87" sqref="B87"/>
    </sheetView>
  </sheetViews>
  <sheetFormatPr defaultRowHeight="15" x14ac:dyDescent="0.25"/>
  <cols>
    <col min="1" max="1" width="13.5703125" customWidth="1"/>
    <col min="2" max="2" width="41.85546875" style="8" customWidth="1"/>
    <col min="3" max="3" width="15.28515625" customWidth="1"/>
    <col min="4" max="4" width="9.5703125" customWidth="1"/>
    <col min="5" max="5" width="11.5703125" customWidth="1"/>
    <col min="6" max="6" width="14.28515625" customWidth="1"/>
    <col min="7" max="7" width="10" customWidth="1"/>
    <col min="8" max="9" width="9.5703125" customWidth="1"/>
    <col min="10" max="10" width="17.42578125" customWidth="1"/>
    <col min="11" max="11" width="19.140625" customWidth="1"/>
    <col min="12" max="12" width="9.5703125" customWidth="1"/>
    <col min="13" max="13" width="17.42578125" customWidth="1"/>
    <col min="14" max="14" width="95.5703125" style="10" customWidth="1"/>
    <col min="15" max="1024" width="9.5703125" customWidth="1"/>
    <col min="1025" max="1025" width="9.140625" customWidth="1"/>
  </cols>
  <sheetData>
    <row r="1" spans="1:14" s="4" customFormat="1" x14ac:dyDescent="0.25">
      <c r="A1" s="4" t="s">
        <v>85</v>
      </c>
      <c r="B1" s="4" t="s">
        <v>86</v>
      </c>
      <c r="C1" s="4" t="s">
        <v>1</v>
      </c>
      <c r="D1" s="4" t="s">
        <v>2</v>
      </c>
      <c r="E1" s="4" t="s">
        <v>3</v>
      </c>
      <c r="F1" s="4" t="s">
        <v>87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88</v>
      </c>
    </row>
    <row r="2" spans="1:14" s="1" customFormat="1" x14ac:dyDescent="0.25">
      <c r="A2" s="1">
        <v>68</v>
      </c>
      <c r="B2" s="1" t="s">
        <v>89</v>
      </c>
      <c r="C2" s="1" t="s">
        <v>90</v>
      </c>
      <c r="D2" s="1" t="s">
        <v>91</v>
      </c>
      <c r="E2" s="1" t="s">
        <v>23</v>
      </c>
      <c r="F2" s="6">
        <v>4368</v>
      </c>
      <c r="G2" s="1">
        <v>115.4</v>
      </c>
      <c r="H2" s="1">
        <v>11.63</v>
      </c>
      <c r="I2" s="1">
        <v>1.08</v>
      </c>
      <c r="J2" s="1">
        <v>2.6</v>
      </c>
      <c r="K2" s="1">
        <v>39.340000000000003</v>
      </c>
      <c r="L2" s="1">
        <v>9.84</v>
      </c>
      <c r="M2" s="2" t="e">
        <f t="shared" ref="M2:M33" ca="1" si="0">((COM.MICROSOFT.PERCENTRANK.INC(J$2:J$83,J2)+1)*(COM.MICROSOFT.PERCENTRANK.INC(L$2:L$83,L2)+1)/(COM.MICROSOFT.PERCENTRANK.INC(H$2:H$83,H2)+1)/(COM.MICROSOFT.PERCENTRANK.INC(I$2:I$83,I2)+1)/(COM.MICROSOFT.PERCENTRANK.INC(K$2:K$83,K2)+1))</f>
        <v>#NAME?</v>
      </c>
      <c r="N2" s="7"/>
    </row>
    <row r="3" spans="1:14" hidden="1" x14ac:dyDescent="0.25">
      <c r="A3">
        <v>90</v>
      </c>
      <c r="B3" s="8" t="s">
        <v>92</v>
      </c>
      <c r="C3" t="s">
        <v>93</v>
      </c>
      <c r="D3" t="s">
        <v>94</v>
      </c>
      <c r="E3" t="s">
        <v>23</v>
      </c>
      <c r="F3" s="9">
        <v>2825.3</v>
      </c>
      <c r="G3">
        <v>8.15</v>
      </c>
      <c r="H3">
        <v>8.32</v>
      </c>
      <c r="I3">
        <v>0.66</v>
      </c>
      <c r="J3">
        <v>6.5</v>
      </c>
      <c r="K3">
        <v>194.31</v>
      </c>
      <c r="L3">
        <v>7.58</v>
      </c>
      <c r="M3" s="3" t="e">
        <f t="shared" ca="1" si="0"/>
        <v>#NAME?</v>
      </c>
      <c r="N3" s="10" t="s">
        <v>95</v>
      </c>
    </row>
    <row r="4" spans="1:14" hidden="1" x14ac:dyDescent="0.25">
      <c r="A4">
        <v>39</v>
      </c>
      <c r="B4" s="8" t="s">
        <v>96</v>
      </c>
      <c r="C4" t="s">
        <v>97</v>
      </c>
      <c r="D4" t="s">
        <v>94</v>
      </c>
      <c r="E4" t="s">
        <v>23</v>
      </c>
      <c r="F4" s="9">
        <v>6666.4</v>
      </c>
      <c r="G4">
        <v>12.63</v>
      </c>
      <c r="H4">
        <v>11.1</v>
      </c>
      <c r="I4">
        <v>2.2000000000000002</v>
      </c>
      <c r="J4">
        <v>4.58</v>
      </c>
      <c r="K4">
        <v>112.02</v>
      </c>
      <c r="L4">
        <v>19.809999999999999</v>
      </c>
      <c r="M4" s="3" t="e">
        <f t="shared" ca="1" si="0"/>
        <v>#NAME?</v>
      </c>
    </row>
    <row r="5" spans="1:14" x14ac:dyDescent="0.25">
      <c r="A5">
        <v>96</v>
      </c>
      <c r="B5" s="8" t="s">
        <v>98</v>
      </c>
      <c r="C5" t="s">
        <v>99</v>
      </c>
      <c r="D5" t="s">
        <v>91</v>
      </c>
      <c r="E5" t="s">
        <v>23</v>
      </c>
      <c r="F5" s="9">
        <v>2659</v>
      </c>
      <c r="G5">
        <v>87.6</v>
      </c>
      <c r="H5">
        <v>12.72</v>
      </c>
      <c r="I5">
        <v>1.74</v>
      </c>
      <c r="J5">
        <v>2.0499999999999998</v>
      </c>
      <c r="K5">
        <v>22.21</v>
      </c>
      <c r="L5">
        <v>13.93</v>
      </c>
      <c r="M5" s="3" t="e">
        <f t="shared" ca="1" si="0"/>
        <v>#NAME?</v>
      </c>
    </row>
    <row r="6" spans="1:14" hidden="1" x14ac:dyDescent="0.25">
      <c r="A6">
        <v>94</v>
      </c>
      <c r="B6" s="8" t="s">
        <v>100</v>
      </c>
      <c r="C6" t="s">
        <v>101</v>
      </c>
      <c r="D6" t="s">
        <v>91</v>
      </c>
      <c r="E6" t="s">
        <v>26</v>
      </c>
      <c r="F6" s="9">
        <v>2737</v>
      </c>
      <c r="G6">
        <v>59.51</v>
      </c>
      <c r="H6">
        <v>12.49</v>
      </c>
      <c r="I6">
        <v>3.02</v>
      </c>
      <c r="J6">
        <v>4.17</v>
      </c>
      <c r="K6">
        <v>100.71</v>
      </c>
      <c r="L6">
        <v>22.33</v>
      </c>
      <c r="M6" s="3" t="e">
        <f t="shared" ca="1" si="0"/>
        <v>#NAME?</v>
      </c>
    </row>
    <row r="7" spans="1:14" hidden="1" x14ac:dyDescent="0.25">
      <c r="A7">
        <v>58</v>
      </c>
      <c r="B7" s="8" t="s">
        <v>102</v>
      </c>
      <c r="C7" t="s">
        <v>103</v>
      </c>
      <c r="D7" t="s">
        <v>94</v>
      </c>
      <c r="E7" t="s">
        <v>23</v>
      </c>
      <c r="F7" s="9">
        <v>5127.8999999999996</v>
      </c>
      <c r="G7">
        <v>9.94</v>
      </c>
      <c r="H7">
        <v>10.99</v>
      </c>
      <c r="I7">
        <v>2.08</v>
      </c>
      <c r="J7">
        <v>3.93</v>
      </c>
      <c r="K7">
        <v>254.07</v>
      </c>
      <c r="L7">
        <v>20.97</v>
      </c>
      <c r="M7" s="3" t="e">
        <f t="shared" ca="1" si="0"/>
        <v>#NAME?</v>
      </c>
    </row>
    <row r="8" spans="1:14" hidden="1" x14ac:dyDescent="0.25">
      <c r="A8">
        <v>65</v>
      </c>
      <c r="B8" s="8" t="s">
        <v>104</v>
      </c>
      <c r="C8" t="s">
        <v>94</v>
      </c>
      <c r="D8" t="s">
        <v>91</v>
      </c>
      <c r="E8" t="s">
        <v>105</v>
      </c>
      <c r="F8" s="9">
        <v>4596</v>
      </c>
      <c r="G8">
        <v>12.58</v>
      </c>
      <c r="H8" s="3">
        <v>11.41</v>
      </c>
      <c r="I8" s="3">
        <v>1.75</v>
      </c>
      <c r="J8">
        <v>4.7699999999999996</v>
      </c>
      <c r="K8" s="3">
        <v>319.85000000000002</v>
      </c>
      <c r="L8" s="3">
        <v>15.9</v>
      </c>
      <c r="M8" s="3" t="e">
        <f t="shared" ca="1" si="0"/>
        <v>#NAME?</v>
      </c>
    </row>
    <row r="9" spans="1:14" hidden="1" x14ac:dyDescent="0.25">
      <c r="A9">
        <v>29</v>
      </c>
      <c r="B9" s="8" t="s">
        <v>106</v>
      </c>
      <c r="C9" t="s">
        <v>107</v>
      </c>
      <c r="D9" t="s">
        <v>94</v>
      </c>
      <c r="E9" t="s">
        <v>23</v>
      </c>
      <c r="F9" s="9">
        <v>8550.1</v>
      </c>
      <c r="G9">
        <v>7.04</v>
      </c>
      <c r="H9">
        <v>10</v>
      </c>
      <c r="I9">
        <v>0.7</v>
      </c>
      <c r="J9">
        <v>3.5</v>
      </c>
      <c r="K9">
        <v>175.81</v>
      </c>
      <c r="L9">
        <v>6.03</v>
      </c>
      <c r="M9" s="3" t="e">
        <f t="shared" ca="1" si="0"/>
        <v>#NAME?</v>
      </c>
    </row>
    <row r="10" spans="1:14" x14ac:dyDescent="0.25">
      <c r="A10">
        <v>87</v>
      </c>
      <c r="B10" s="8" t="s">
        <v>108</v>
      </c>
      <c r="C10" t="s">
        <v>109</v>
      </c>
      <c r="D10" t="s">
        <v>91</v>
      </c>
      <c r="E10" t="s">
        <v>23</v>
      </c>
      <c r="F10" s="9">
        <v>3014</v>
      </c>
      <c r="G10">
        <v>136.21</v>
      </c>
      <c r="H10">
        <v>15.75</v>
      </c>
      <c r="I10">
        <v>1.64</v>
      </c>
      <c r="J10">
        <v>2.11</v>
      </c>
      <c r="K10">
        <v>25.35</v>
      </c>
      <c r="L10">
        <v>12.78</v>
      </c>
      <c r="M10" s="3" t="e">
        <f t="shared" ca="1" si="0"/>
        <v>#NAME?</v>
      </c>
    </row>
    <row r="11" spans="1:14" hidden="1" x14ac:dyDescent="0.25">
      <c r="A11">
        <v>78</v>
      </c>
      <c r="B11" s="8" t="s">
        <v>110</v>
      </c>
      <c r="C11" t="s">
        <v>111</v>
      </c>
      <c r="D11" t="s">
        <v>94</v>
      </c>
      <c r="E11" t="s">
        <v>112</v>
      </c>
      <c r="F11" s="9">
        <v>3836</v>
      </c>
      <c r="G11">
        <v>104.1</v>
      </c>
      <c r="H11">
        <v>11.09</v>
      </c>
      <c r="I11">
        <v>6.95</v>
      </c>
      <c r="J11">
        <v>3.46</v>
      </c>
      <c r="K11">
        <v>138.63999999999999</v>
      </c>
      <c r="L11">
        <v>60.99</v>
      </c>
      <c r="M11" s="3" t="e">
        <f t="shared" ca="1" si="0"/>
        <v>#NAME?</v>
      </c>
    </row>
    <row r="12" spans="1:14" hidden="1" x14ac:dyDescent="0.25">
      <c r="A12">
        <v>44</v>
      </c>
      <c r="B12" s="8" t="s">
        <v>113</v>
      </c>
      <c r="C12" t="s">
        <v>114</v>
      </c>
      <c r="D12" t="s">
        <v>94</v>
      </c>
      <c r="E12" t="s">
        <v>115</v>
      </c>
      <c r="F12" s="9">
        <v>6196</v>
      </c>
      <c r="G12">
        <v>56.58</v>
      </c>
      <c r="H12">
        <v>17.850000000000001</v>
      </c>
      <c r="I12">
        <v>1.39</v>
      </c>
      <c r="J12">
        <v>4.8099999999999996</v>
      </c>
      <c r="K12">
        <v>39.94</v>
      </c>
      <c r="L12">
        <v>6.27</v>
      </c>
      <c r="M12" s="3" t="e">
        <f t="shared" ca="1" si="0"/>
        <v>#NAME?</v>
      </c>
    </row>
    <row r="13" spans="1:14" hidden="1" x14ac:dyDescent="0.25">
      <c r="A13">
        <v>51</v>
      </c>
      <c r="B13" s="8" t="s">
        <v>116</v>
      </c>
      <c r="C13" t="s">
        <v>117</v>
      </c>
      <c r="D13" t="s">
        <v>94</v>
      </c>
      <c r="E13" t="s">
        <v>23</v>
      </c>
      <c r="F13" s="9">
        <v>5501.6</v>
      </c>
      <c r="G13">
        <v>17.98</v>
      </c>
      <c r="H13">
        <v>12.65</v>
      </c>
      <c r="I13">
        <v>1.18</v>
      </c>
      <c r="J13">
        <v>4.16</v>
      </c>
      <c r="K13">
        <v>160.61000000000001</v>
      </c>
      <c r="L13">
        <v>8.6199999999999992</v>
      </c>
      <c r="M13" s="3" t="e">
        <f t="shared" ca="1" si="0"/>
        <v>#NAME?</v>
      </c>
    </row>
    <row r="14" spans="1:14" hidden="1" x14ac:dyDescent="0.25">
      <c r="A14">
        <v>77</v>
      </c>
      <c r="B14" s="8" t="s">
        <v>118</v>
      </c>
      <c r="C14" t="s">
        <v>119</v>
      </c>
      <c r="D14" t="s">
        <v>94</v>
      </c>
      <c r="E14" t="s">
        <v>23</v>
      </c>
      <c r="F14" s="9">
        <v>3842.8</v>
      </c>
      <c r="G14">
        <v>8.49</v>
      </c>
      <c r="H14">
        <v>11.83</v>
      </c>
      <c r="I14">
        <v>0.99</v>
      </c>
      <c r="J14">
        <v>3.93</v>
      </c>
      <c r="K14">
        <v>161.25</v>
      </c>
      <c r="L14">
        <v>6.79</v>
      </c>
      <c r="M14" s="3" t="e">
        <f t="shared" ca="1" si="0"/>
        <v>#NAME?</v>
      </c>
    </row>
    <row r="15" spans="1:14" hidden="1" x14ac:dyDescent="0.25">
      <c r="A15">
        <v>59</v>
      </c>
      <c r="B15" s="8" t="s">
        <v>120</v>
      </c>
      <c r="C15" t="s">
        <v>121</v>
      </c>
      <c r="D15" t="s">
        <v>91</v>
      </c>
      <c r="E15" t="s">
        <v>122</v>
      </c>
      <c r="F15" s="9">
        <v>5070</v>
      </c>
      <c r="G15">
        <v>146.38999999999999</v>
      </c>
      <c r="H15">
        <v>6.93</v>
      </c>
      <c r="I15">
        <v>2.78</v>
      </c>
      <c r="J15">
        <v>0.93</v>
      </c>
      <c r="K15">
        <v>65.84</v>
      </c>
      <c r="L15">
        <v>51.89</v>
      </c>
      <c r="M15" s="3" t="e">
        <f t="shared" ca="1" si="0"/>
        <v>#NAME?</v>
      </c>
    </row>
    <row r="16" spans="1:14" hidden="1" x14ac:dyDescent="0.25">
      <c r="A16">
        <v>19</v>
      </c>
      <c r="B16" s="8" t="s">
        <v>123</v>
      </c>
      <c r="C16" t="s">
        <v>124</v>
      </c>
      <c r="D16" t="s">
        <v>91</v>
      </c>
      <c r="E16" t="s">
        <v>37</v>
      </c>
      <c r="F16" s="9">
        <v>10316</v>
      </c>
      <c r="G16">
        <v>44.68</v>
      </c>
      <c r="H16">
        <v>15.66</v>
      </c>
      <c r="I16">
        <v>3.19</v>
      </c>
      <c r="J16" s="3">
        <v>2.44</v>
      </c>
      <c r="K16">
        <v>31.18</v>
      </c>
      <c r="L16">
        <v>16.21</v>
      </c>
      <c r="M16" s="3" t="e">
        <f t="shared" ca="1" si="0"/>
        <v>#NAME?</v>
      </c>
    </row>
    <row r="17" spans="1:13" hidden="1" x14ac:dyDescent="0.25">
      <c r="A17">
        <v>52</v>
      </c>
      <c r="B17" s="8" t="s">
        <v>125</v>
      </c>
      <c r="C17" t="s">
        <v>126</v>
      </c>
      <c r="D17" t="s">
        <v>94</v>
      </c>
      <c r="E17" t="s">
        <v>23</v>
      </c>
      <c r="F17" s="9">
        <v>5477</v>
      </c>
      <c r="G17">
        <v>23.95</v>
      </c>
      <c r="H17">
        <v>13.81</v>
      </c>
      <c r="I17">
        <v>1.74</v>
      </c>
      <c r="J17">
        <v>5.99</v>
      </c>
      <c r="K17">
        <v>257.5</v>
      </c>
      <c r="L17">
        <v>13.37</v>
      </c>
      <c r="M17" s="3" t="e">
        <f t="shared" ca="1" si="0"/>
        <v>#NAME?</v>
      </c>
    </row>
    <row r="18" spans="1:13" x14ac:dyDescent="0.25">
      <c r="A18">
        <v>71</v>
      </c>
      <c r="B18" s="8" t="s">
        <v>127</v>
      </c>
      <c r="C18" t="s">
        <v>128</v>
      </c>
      <c r="D18" t="s">
        <v>91</v>
      </c>
      <c r="E18" t="s">
        <v>23</v>
      </c>
      <c r="F18" s="9">
        <v>4135</v>
      </c>
      <c r="G18">
        <v>151.63999999999999</v>
      </c>
      <c r="H18">
        <v>18.18</v>
      </c>
      <c r="I18">
        <v>1.46</v>
      </c>
      <c r="J18">
        <v>1.87</v>
      </c>
      <c r="K18">
        <v>26.76</v>
      </c>
      <c r="L18">
        <v>10.68</v>
      </c>
      <c r="M18" s="3" t="e">
        <f t="shared" ca="1" si="0"/>
        <v>#NAME?</v>
      </c>
    </row>
    <row r="19" spans="1:13" hidden="1" x14ac:dyDescent="0.25">
      <c r="A19">
        <v>16</v>
      </c>
      <c r="B19" s="8" t="s">
        <v>129</v>
      </c>
      <c r="C19" t="s">
        <v>130</v>
      </c>
      <c r="D19" t="s">
        <v>91</v>
      </c>
      <c r="E19" t="s">
        <v>37</v>
      </c>
      <c r="F19" s="9">
        <v>11872</v>
      </c>
      <c r="G19">
        <v>154.76</v>
      </c>
      <c r="H19">
        <v>12.92</v>
      </c>
      <c r="I19">
        <v>8.02</v>
      </c>
      <c r="J19">
        <v>3.88</v>
      </c>
      <c r="K19">
        <v>189.93</v>
      </c>
      <c r="L19">
        <v>73.099999999999994</v>
      </c>
      <c r="M19" s="3" t="e">
        <f t="shared" ca="1" si="0"/>
        <v>#NAME?</v>
      </c>
    </row>
    <row r="20" spans="1:13" hidden="1" x14ac:dyDescent="0.25">
      <c r="A20">
        <v>57</v>
      </c>
      <c r="B20" s="8" t="s">
        <v>131</v>
      </c>
      <c r="C20" t="s">
        <v>132</v>
      </c>
      <c r="D20" t="s">
        <v>94</v>
      </c>
      <c r="E20" t="s">
        <v>122</v>
      </c>
      <c r="F20" s="9">
        <v>5207.3999999999996</v>
      </c>
      <c r="G20">
        <v>45.37</v>
      </c>
      <c r="H20">
        <v>21.41</v>
      </c>
      <c r="I20">
        <v>1.71</v>
      </c>
      <c r="J20">
        <v>3.62</v>
      </c>
      <c r="K20">
        <v>29.23</v>
      </c>
      <c r="L20">
        <v>7.6</v>
      </c>
      <c r="M20" s="3" t="e">
        <f t="shared" ca="1" si="0"/>
        <v>#NAME?</v>
      </c>
    </row>
    <row r="21" spans="1:13" hidden="1" x14ac:dyDescent="0.25">
      <c r="A21">
        <v>15</v>
      </c>
      <c r="B21" s="8" t="s">
        <v>133</v>
      </c>
      <c r="C21" t="s">
        <v>134</v>
      </c>
      <c r="D21" t="s">
        <v>91</v>
      </c>
      <c r="E21" t="s">
        <v>135</v>
      </c>
      <c r="F21" s="9">
        <v>12976</v>
      </c>
      <c r="G21">
        <v>36.5</v>
      </c>
      <c r="H21">
        <v>17.55</v>
      </c>
      <c r="I21">
        <v>1.82</v>
      </c>
      <c r="J21">
        <v>5.37</v>
      </c>
      <c r="K21">
        <v>92.32</v>
      </c>
      <c r="L21">
        <v>10.56</v>
      </c>
      <c r="M21" s="3" t="e">
        <f t="shared" ca="1" si="0"/>
        <v>#NAME?</v>
      </c>
    </row>
    <row r="22" spans="1:13" hidden="1" x14ac:dyDescent="0.25">
      <c r="A22">
        <v>37</v>
      </c>
      <c r="B22" s="8" t="s">
        <v>136</v>
      </c>
      <c r="C22" t="s">
        <v>137</v>
      </c>
      <c r="D22" t="s">
        <v>94</v>
      </c>
      <c r="E22" t="s">
        <v>23</v>
      </c>
      <c r="F22" s="9">
        <v>6860.7</v>
      </c>
      <c r="G22">
        <v>6.46</v>
      </c>
      <c r="H22">
        <v>11.92</v>
      </c>
      <c r="I22">
        <v>0.88</v>
      </c>
      <c r="J22">
        <v>2.95</v>
      </c>
      <c r="K22">
        <v>251.68</v>
      </c>
      <c r="L22">
        <v>6.93</v>
      </c>
      <c r="M22" s="3" t="e">
        <f t="shared" ca="1" si="0"/>
        <v>#NAME?</v>
      </c>
    </row>
    <row r="23" spans="1:13" hidden="1" x14ac:dyDescent="0.25">
      <c r="A23">
        <v>17</v>
      </c>
      <c r="B23" s="8" t="s">
        <v>138</v>
      </c>
      <c r="C23" t="s">
        <v>139</v>
      </c>
      <c r="D23" t="s">
        <v>91</v>
      </c>
      <c r="E23" t="s">
        <v>37</v>
      </c>
      <c r="F23" s="9">
        <v>10739</v>
      </c>
      <c r="G23">
        <v>37.6</v>
      </c>
      <c r="H23">
        <v>19.52</v>
      </c>
      <c r="I23">
        <v>2.83</v>
      </c>
      <c r="J23">
        <v>3.09</v>
      </c>
      <c r="K23">
        <v>38.9</v>
      </c>
      <c r="L23">
        <v>14.81</v>
      </c>
      <c r="M23" s="3" t="e">
        <f t="shared" ca="1" si="0"/>
        <v>#NAME?</v>
      </c>
    </row>
    <row r="24" spans="1:13" hidden="1" x14ac:dyDescent="0.25">
      <c r="A24">
        <v>22</v>
      </c>
      <c r="B24" s="8" t="s">
        <v>140</v>
      </c>
      <c r="C24" t="s">
        <v>141</v>
      </c>
      <c r="D24" t="s">
        <v>94</v>
      </c>
      <c r="E24" t="s">
        <v>142</v>
      </c>
      <c r="F24" s="9">
        <v>10150.6</v>
      </c>
      <c r="G24">
        <v>58.68</v>
      </c>
      <c r="H24">
        <v>18.5</v>
      </c>
      <c r="I24">
        <v>1.5</v>
      </c>
      <c r="J24">
        <v>4.96</v>
      </c>
      <c r="K24">
        <v>113.62</v>
      </c>
      <c r="L24">
        <v>10.67</v>
      </c>
      <c r="M24" s="3" t="e">
        <f t="shared" ca="1" si="0"/>
        <v>#NAME?</v>
      </c>
    </row>
    <row r="25" spans="1:13" hidden="1" x14ac:dyDescent="0.25">
      <c r="A25">
        <v>55</v>
      </c>
      <c r="B25" s="8" t="s">
        <v>143</v>
      </c>
      <c r="C25" t="s">
        <v>144</v>
      </c>
      <c r="D25" t="s">
        <v>91</v>
      </c>
      <c r="E25" t="s">
        <v>122</v>
      </c>
      <c r="F25" s="9">
        <v>5317</v>
      </c>
      <c r="G25">
        <v>75.12</v>
      </c>
      <c r="H25">
        <v>15.51</v>
      </c>
      <c r="I25">
        <v>2.16</v>
      </c>
      <c r="J25">
        <v>2.66</v>
      </c>
      <c r="K25">
        <v>69.55</v>
      </c>
      <c r="L25">
        <v>14.3</v>
      </c>
      <c r="M25" s="3" t="e">
        <f t="shared" ca="1" si="0"/>
        <v>#NAME?</v>
      </c>
    </row>
    <row r="26" spans="1:13" x14ac:dyDescent="0.25">
      <c r="A26">
        <v>3</v>
      </c>
      <c r="B26" s="8" t="s">
        <v>145</v>
      </c>
      <c r="C26" t="s">
        <v>146</v>
      </c>
      <c r="D26" t="s">
        <v>91</v>
      </c>
      <c r="E26" t="s">
        <v>23</v>
      </c>
      <c r="F26" s="9">
        <v>24074</v>
      </c>
      <c r="G26">
        <v>194.56</v>
      </c>
      <c r="H26">
        <v>0.02</v>
      </c>
      <c r="I26">
        <v>1.7</v>
      </c>
      <c r="J26">
        <v>0</v>
      </c>
      <c r="K26">
        <v>35.18</v>
      </c>
      <c r="L26">
        <v>8.94</v>
      </c>
      <c r="M26" s="3" t="e">
        <f t="shared" ca="1" si="0"/>
        <v>#NAME?</v>
      </c>
    </row>
    <row r="27" spans="1:13" hidden="1" x14ac:dyDescent="0.25">
      <c r="A27">
        <v>14</v>
      </c>
      <c r="B27" s="8" t="s">
        <v>147</v>
      </c>
      <c r="C27" t="s">
        <v>148</v>
      </c>
      <c r="D27" t="s">
        <v>91</v>
      </c>
      <c r="E27" t="s">
        <v>135</v>
      </c>
      <c r="F27" s="9">
        <v>13127</v>
      </c>
      <c r="G27">
        <v>51.25</v>
      </c>
      <c r="H27">
        <v>13.15</v>
      </c>
      <c r="I27">
        <v>9.2799999999999994</v>
      </c>
      <c r="J27">
        <v>4.5999999999999996</v>
      </c>
      <c r="K27">
        <v>468.09</v>
      </c>
      <c r="L27">
        <v>67.400000000000006</v>
      </c>
      <c r="M27" s="3" t="e">
        <f t="shared" ca="1" si="0"/>
        <v>#NAME?</v>
      </c>
    </row>
    <row r="28" spans="1:13" x14ac:dyDescent="0.25">
      <c r="A28">
        <v>4</v>
      </c>
      <c r="B28" s="8" t="s">
        <v>149</v>
      </c>
      <c r="C28" t="s">
        <v>150</v>
      </c>
      <c r="D28" t="s">
        <v>91</v>
      </c>
      <c r="E28" t="s">
        <v>23</v>
      </c>
      <c r="F28" s="9">
        <v>21938</v>
      </c>
      <c r="G28" s="3">
        <v>56.2</v>
      </c>
      <c r="H28">
        <v>14.53</v>
      </c>
      <c r="I28">
        <v>1.61</v>
      </c>
      <c r="J28">
        <v>2.78</v>
      </c>
      <c r="K28">
        <v>127.81</v>
      </c>
      <c r="L28">
        <v>11.78</v>
      </c>
      <c r="M28" s="3" t="e">
        <f t="shared" ca="1" si="0"/>
        <v>#NAME?</v>
      </c>
    </row>
    <row r="29" spans="1:13" hidden="1" x14ac:dyDescent="0.25">
      <c r="A29">
        <v>33</v>
      </c>
      <c r="B29" s="8" t="s">
        <v>151</v>
      </c>
      <c r="C29" t="s">
        <v>152</v>
      </c>
      <c r="D29" t="s">
        <v>91</v>
      </c>
      <c r="E29" t="s">
        <v>122</v>
      </c>
      <c r="F29" s="9">
        <v>7722</v>
      </c>
      <c r="G29">
        <v>169.96</v>
      </c>
      <c r="H29">
        <v>15.35</v>
      </c>
      <c r="I29">
        <v>4.2</v>
      </c>
      <c r="J29">
        <v>2.71</v>
      </c>
      <c r="K29">
        <v>101.06</v>
      </c>
      <c r="L29">
        <v>26.65</v>
      </c>
      <c r="M29" s="3" t="e">
        <f t="shared" ca="1" si="0"/>
        <v>#NAME?</v>
      </c>
    </row>
    <row r="30" spans="1:13" hidden="1" x14ac:dyDescent="0.25">
      <c r="A30">
        <v>18</v>
      </c>
      <c r="B30" s="8" t="s">
        <v>153</v>
      </c>
      <c r="C30" t="s">
        <v>154</v>
      </c>
      <c r="D30" t="s">
        <v>91</v>
      </c>
      <c r="E30" t="s">
        <v>26</v>
      </c>
      <c r="F30" s="9">
        <v>10508</v>
      </c>
      <c r="G30">
        <v>88.33</v>
      </c>
      <c r="H30">
        <v>23.6</v>
      </c>
      <c r="I30">
        <v>4.16</v>
      </c>
      <c r="J30" s="3">
        <v>3.12</v>
      </c>
      <c r="K30">
        <v>32.69</v>
      </c>
      <c r="L30">
        <v>17.850000000000001</v>
      </c>
      <c r="M30" s="3" t="e">
        <f t="shared" ca="1" si="0"/>
        <v>#NAME?</v>
      </c>
    </row>
    <row r="31" spans="1:13" x14ac:dyDescent="0.25">
      <c r="A31">
        <v>80</v>
      </c>
      <c r="B31" s="8" t="s">
        <v>155</v>
      </c>
      <c r="C31" t="s">
        <v>156</v>
      </c>
      <c r="D31" t="s">
        <v>91</v>
      </c>
      <c r="E31" t="s">
        <v>23</v>
      </c>
      <c r="F31" s="9">
        <v>3751</v>
      </c>
      <c r="G31">
        <v>92.72</v>
      </c>
      <c r="H31">
        <v>13</v>
      </c>
      <c r="I31">
        <v>0.94</v>
      </c>
      <c r="J31">
        <v>1.73</v>
      </c>
      <c r="K31">
        <v>67.790000000000006</v>
      </c>
      <c r="L31">
        <v>7.45</v>
      </c>
      <c r="M31" s="3" t="e">
        <f t="shared" ca="1" si="0"/>
        <v>#NAME?</v>
      </c>
    </row>
    <row r="32" spans="1:13" x14ac:dyDescent="0.25">
      <c r="A32">
        <v>47</v>
      </c>
      <c r="B32" s="8" t="s">
        <v>157</v>
      </c>
      <c r="C32" t="s">
        <v>158</v>
      </c>
      <c r="D32" t="s">
        <v>91</v>
      </c>
      <c r="E32" t="s">
        <v>23</v>
      </c>
      <c r="F32" s="9">
        <v>5888</v>
      </c>
      <c r="G32">
        <v>54.9</v>
      </c>
      <c r="H32">
        <v>16.329999999999998</v>
      </c>
      <c r="I32">
        <v>2.23</v>
      </c>
      <c r="J32">
        <v>2.19</v>
      </c>
      <c r="K32">
        <v>70.45</v>
      </c>
      <c r="L32">
        <v>13.56</v>
      </c>
      <c r="M32" s="3" t="e">
        <f t="shared" ca="1" si="0"/>
        <v>#NAME?</v>
      </c>
    </row>
    <row r="33" spans="1:14" hidden="1" x14ac:dyDescent="0.25">
      <c r="A33">
        <v>66</v>
      </c>
      <c r="B33" s="8" t="s">
        <v>159</v>
      </c>
      <c r="C33" t="s">
        <v>160</v>
      </c>
      <c r="D33" t="s">
        <v>94</v>
      </c>
      <c r="E33" t="s">
        <v>115</v>
      </c>
      <c r="F33" s="9">
        <v>4575</v>
      </c>
      <c r="G33">
        <v>62.15</v>
      </c>
      <c r="H33">
        <v>23.98</v>
      </c>
      <c r="I33">
        <v>1.36</v>
      </c>
      <c r="J33">
        <v>6.05</v>
      </c>
      <c r="K33">
        <v>44.46</v>
      </c>
      <c r="L33">
        <v>2.62</v>
      </c>
      <c r="M33" s="3" t="e">
        <f t="shared" ca="1" si="0"/>
        <v>#NAME?</v>
      </c>
    </row>
    <row r="34" spans="1:14" hidden="1" x14ac:dyDescent="0.25">
      <c r="A34">
        <v>92</v>
      </c>
      <c r="B34" s="8" t="s">
        <v>161</v>
      </c>
      <c r="C34" t="s">
        <v>162</v>
      </c>
      <c r="D34" t="s">
        <v>94</v>
      </c>
      <c r="E34" t="s">
        <v>23</v>
      </c>
      <c r="F34" s="9">
        <v>2784.4</v>
      </c>
      <c r="G34">
        <v>3.53</v>
      </c>
      <c r="H34">
        <v>15.38</v>
      </c>
      <c r="I34">
        <v>0.98</v>
      </c>
      <c r="J34">
        <v>4</v>
      </c>
      <c r="K34">
        <v>198.75</v>
      </c>
      <c r="L34">
        <v>4.41</v>
      </c>
      <c r="M34" s="3" t="e">
        <f t="shared" ref="M34:M65" ca="1" si="1">((COM.MICROSOFT.PERCENTRANK.INC(J$2:J$83,J34)+1)*(COM.MICROSOFT.PERCENTRANK.INC(L$2:L$83,L34)+1)/(COM.MICROSOFT.PERCENTRANK.INC(H$2:H$83,H34)+1)/(COM.MICROSOFT.PERCENTRANK.INC(I$2:I$83,I34)+1)/(COM.MICROSOFT.PERCENTRANK.INC(K$2:K$83,K34)+1))</f>
        <v>#NAME?</v>
      </c>
    </row>
    <row r="35" spans="1:14" hidden="1" x14ac:dyDescent="0.25">
      <c r="A35">
        <v>99</v>
      </c>
      <c r="B35" s="8" t="s">
        <v>163</v>
      </c>
      <c r="C35" t="s">
        <v>164</v>
      </c>
      <c r="D35" t="s">
        <v>91</v>
      </c>
      <c r="E35" t="s">
        <v>115</v>
      </c>
      <c r="F35" s="9">
        <v>2513.1</v>
      </c>
      <c r="G35">
        <v>24.64</v>
      </c>
      <c r="H35">
        <v>22.22</v>
      </c>
      <c r="I35">
        <v>2.37</v>
      </c>
      <c r="J35">
        <v>6.86</v>
      </c>
      <c r="K35">
        <v>95.8</v>
      </c>
      <c r="L35">
        <v>11.81</v>
      </c>
      <c r="M35" s="3" t="e">
        <f t="shared" ca="1" si="1"/>
        <v>#NAME?</v>
      </c>
    </row>
    <row r="36" spans="1:14" hidden="1" x14ac:dyDescent="0.25">
      <c r="A36">
        <v>10</v>
      </c>
      <c r="B36" s="8" t="s">
        <v>165</v>
      </c>
      <c r="C36" t="s">
        <v>166</v>
      </c>
      <c r="D36" t="s">
        <v>91</v>
      </c>
      <c r="E36" t="s">
        <v>122</v>
      </c>
      <c r="F36" s="9">
        <v>16540</v>
      </c>
      <c r="G36">
        <v>137.29</v>
      </c>
      <c r="H36" s="3">
        <v>23.85</v>
      </c>
      <c r="I36" s="3">
        <v>5.28</v>
      </c>
      <c r="J36">
        <v>2.4500000000000002</v>
      </c>
      <c r="K36" s="3">
        <v>31.87</v>
      </c>
      <c r="L36" s="3">
        <v>23.37</v>
      </c>
      <c r="M36" s="3" t="e">
        <f t="shared" ca="1" si="1"/>
        <v>#NAME?</v>
      </c>
    </row>
    <row r="37" spans="1:14" hidden="1" x14ac:dyDescent="0.25">
      <c r="A37">
        <v>70</v>
      </c>
      <c r="B37" s="8" t="s">
        <v>167</v>
      </c>
      <c r="C37" t="s">
        <v>168</v>
      </c>
      <c r="D37" t="s">
        <v>91</v>
      </c>
      <c r="E37" t="s">
        <v>26</v>
      </c>
      <c r="F37" s="9">
        <v>4173</v>
      </c>
      <c r="G37">
        <v>71.33</v>
      </c>
      <c r="H37">
        <v>18.89</v>
      </c>
      <c r="I37">
        <v>2.66</v>
      </c>
      <c r="J37">
        <v>2.2400000000000002</v>
      </c>
      <c r="K37">
        <v>46.18</v>
      </c>
      <c r="L37">
        <v>14.22</v>
      </c>
      <c r="M37" s="3" t="e">
        <f t="shared" ca="1" si="1"/>
        <v>#NAME?</v>
      </c>
    </row>
    <row r="38" spans="1:14" hidden="1" x14ac:dyDescent="0.25">
      <c r="A38">
        <v>31</v>
      </c>
      <c r="B38" s="8" t="s">
        <v>169</v>
      </c>
      <c r="C38" t="s">
        <v>170</v>
      </c>
      <c r="D38" t="s">
        <v>91</v>
      </c>
      <c r="E38" t="s">
        <v>115</v>
      </c>
      <c r="F38" s="9">
        <v>7840</v>
      </c>
      <c r="G38">
        <v>81.099999999999994</v>
      </c>
      <c r="H38">
        <v>26.45</v>
      </c>
      <c r="I38">
        <v>2.0099999999999998</v>
      </c>
      <c r="J38">
        <v>3.8</v>
      </c>
      <c r="K38">
        <v>17.29</v>
      </c>
      <c r="L38">
        <v>4.6399999999999997</v>
      </c>
      <c r="M38" s="3" t="e">
        <f t="shared" ca="1" si="1"/>
        <v>#NAME?</v>
      </c>
    </row>
    <row r="39" spans="1:14" x14ac:dyDescent="0.25">
      <c r="A39">
        <v>7</v>
      </c>
      <c r="B39" s="8" t="s">
        <v>171</v>
      </c>
      <c r="C39" t="s">
        <v>172</v>
      </c>
      <c r="D39" t="s">
        <v>91</v>
      </c>
      <c r="E39" t="s">
        <v>23</v>
      </c>
      <c r="F39" s="9">
        <v>17906</v>
      </c>
      <c r="G39">
        <v>26.66</v>
      </c>
      <c r="H39">
        <v>15.46</v>
      </c>
      <c r="I39">
        <v>1.1100000000000001</v>
      </c>
      <c r="J39">
        <v>1.8</v>
      </c>
      <c r="K39">
        <v>64.72</v>
      </c>
      <c r="L39">
        <v>6.82</v>
      </c>
      <c r="M39" s="3" t="e">
        <f t="shared" ca="1" si="1"/>
        <v>#NAME?</v>
      </c>
    </row>
    <row r="40" spans="1:14" hidden="1" x14ac:dyDescent="0.25">
      <c r="A40">
        <v>35</v>
      </c>
      <c r="B40" s="8" t="s">
        <v>173</v>
      </c>
      <c r="C40" t="s">
        <v>174</v>
      </c>
      <c r="D40" t="s">
        <v>91</v>
      </c>
      <c r="E40" t="s">
        <v>122</v>
      </c>
      <c r="F40" s="9">
        <v>7215</v>
      </c>
      <c r="G40">
        <v>35.43</v>
      </c>
      <c r="H40" s="3">
        <v>21.76</v>
      </c>
      <c r="I40" s="3">
        <v>3.61</v>
      </c>
      <c r="J40">
        <v>3.61</v>
      </c>
      <c r="K40" s="3">
        <v>52.73</v>
      </c>
      <c r="L40" s="3">
        <v>11.59</v>
      </c>
      <c r="M40" s="3" t="e">
        <f t="shared" ca="1" si="1"/>
        <v>#NAME?</v>
      </c>
    </row>
    <row r="41" spans="1:14" hidden="1" x14ac:dyDescent="0.25">
      <c r="A41">
        <v>60</v>
      </c>
      <c r="B41" s="8" t="s">
        <v>175</v>
      </c>
      <c r="C41" t="s">
        <v>176</v>
      </c>
      <c r="D41" t="s">
        <v>91</v>
      </c>
      <c r="E41" t="s">
        <v>20</v>
      </c>
      <c r="F41" s="9">
        <v>5055</v>
      </c>
      <c r="G41">
        <v>116.73</v>
      </c>
      <c r="H41">
        <v>18.059999999999999</v>
      </c>
      <c r="I41">
        <v>3.42</v>
      </c>
      <c r="J41">
        <v>2.4</v>
      </c>
      <c r="K41">
        <v>78.67</v>
      </c>
      <c r="L41">
        <v>18.440000000000001</v>
      </c>
      <c r="M41" s="3" t="e">
        <f t="shared" ca="1" si="1"/>
        <v>#NAME?</v>
      </c>
    </row>
    <row r="42" spans="1:14" x14ac:dyDescent="0.25">
      <c r="A42">
        <v>2</v>
      </c>
      <c r="B42" s="8" t="s">
        <v>177</v>
      </c>
      <c r="C42" t="s">
        <v>178</v>
      </c>
      <c r="D42" t="s">
        <v>91</v>
      </c>
      <c r="E42" t="s">
        <v>23</v>
      </c>
      <c r="F42" s="9">
        <v>24733</v>
      </c>
      <c r="G42">
        <v>98.64</v>
      </c>
      <c r="H42" s="3">
        <v>14.15</v>
      </c>
      <c r="I42" s="3">
        <v>1.54</v>
      </c>
      <c r="J42">
        <v>2.27</v>
      </c>
      <c r="K42" s="3">
        <v>116.15</v>
      </c>
      <c r="L42" s="3">
        <v>10.16</v>
      </c>
      <c r="M42" s="3" t="e">
        <f t="shared" ca="1" si="1"/>
        <v>#NAME?</v>
      </c>
    </row>
    <row r="43" spans="1:14" s="1" customFormat="1" x14ac:dyDescent="0.25">
      <c r="A43" s="1">
        <v>11</v>
      </c>
      <c r="B43" s="1" t="s">
        <v>179</v>
      </c>
      <c r="C43" s="1" t="s">
        <v>180</v>
      </c>
      <c r="D43" s="1" t="s">
        <v>91</v>
      </c>
      <c r="E43" s="1" t="s">
        <v>23</v>
      </c>
      <c r="F43" s="6">
        <v>14912</v>
      </c>
      <c r="G43" s="1">
        <v>72.260000000000005</v>
      </c>
      <c r="H43" s="1">
        <v>13.93</v>
      </c>
      <c r="I43" s="1">
        <v>0.97</v>
      </c>
      <c r="J43" s="1">
        <v>1.77</v>
      </c>
      <c r="K43" s="1">
        <v>81.99</v>
      </c>
      <c r="L43" s="1">
        <v>6.67</v>
      </c>
      <c r="M43" s="2" t="e">
        <f t="shared" ca="1" si="1"/>
        <v>#NAME?</v>
      </c>
      <c r="N43" s="7"/>
    </row>
    <row r="44" spans="1:14" hidden="1" x14ac:dyDescent="0.25">
      <c r="A44">
        <v>38</v>
      </c>
      <c r="B44" s="8" t="s">
        <v>181</v>
      </c>
      <c r="C44" t="s">
        <v>182</v>
      </c>
      <c r="D44" t="s">
        <v>94</v>
      </c>
      <c r="E44" t="s">
        <v>122</v>
      </c>
      <c r="F44" s="9">
        <v>6712</v>
      </c>
      <c r="G44">
        <v>84.48</v>
      </c>
      <c r="H44">
        <v>30.03</v>
      </c>
      <c r="I44">
        <v>2.68</v>
      </c>
      <c r="J44">
        <v>3.22</v>
      </c>
      <c r="K44">
        <v>23.92</v>
      </c>
      <c r="L44">
        <v>8.84</v>
      </c>
      <c r="M44" s="3" t="e">
        <f t="shared" ca="1" si="1"/>
        <v>#NAME?</v>
      </c>
    </row>
    <row r="45" spans="1:14" hidden="1" x14ac:dyDescent="0.25">
      <c r="A45">
        <v>88</v>
      </c>
      <c r="B45" s="8" t="s">
        <v>183</v>
      </c>
      <c r="C45" t="s">
        <v>184</v>
      </c>
      <c r="D45" t="s">
        <v>91</v>
      </c>
      <c r="E45" t="s">
        <v>20</v>
      </c>
      <c r="F45" s="9">
        <v>2955</v>
      </c>
      <c r="G45">
        <v>200.04</v>
      </c>
      <c r="H45">
        <v>19.87</v>
      </c>
      <c r="I45">
        <v>5.86</v>
      </c>
      <c r="J45" s="3">
        <v>1.68</v>
      </c>
      <c r="K45">
        <v>29.01</v>
      </c>
      <c r="L45">
        <v>29.11</v>
      </c>
      <c r="M45" s="3" t="e">
        <f t="shared" ca="1" si="1"/>
        <v>#NAME?</v>
      </c>
    </row>
    <row r="46" spans="1:14" hidden="1" x14ac:dyDescent="0.25">
      <c r="A46">
        <v>83</v>
      </c>
      <c r="B46" s="8" t="s">
        <v>185</v>
      </c>
      <c r="C46" t="s">
        <v>186</v>
      </c>
      <c r="D46" t="s">
        <v>94</v>
      </c>
      <c r="E46" t="s">
        <v>23</v>
      </c>
      <c r="F46" s="9">
        <v>3252.2</v>
      </c>
      <c r="G46">
        <v>17.2</v>
      </c>
      <c r="H46">
        <v>16.18</v>
      </c>
      <c r="I46">
        <v>1.18</v>
      </c>
      <c r="J46">
        <v>3.49</v>
      </c>
      <c r="K46">
        <v>204.98</v>
      </c>
      <c r="L46">
        <v>5.88</v>
      </c>
      <c r="M46" s="3" t="e">
        <f t="shared" ca="1" si="1"/>
        <v>#NAME?</v>
      </c>
    </row>
    <row r="47" spans="1:14" hidden="1" x14ac:dyDescent="0.25">
      <c r="A47">
        <v>72</v>
      </c>
      <c r="B47" s="8" t="s">
        <v>187</v>
      </c>
      <c r="C47" t="s">
        <v>466</v>
      </c>
      <c r="D47" t="s">
        <v>94</v>
      </c>
      <c r="E47" t="s">
        <v>37</v>
      </c>
      <c r="F47" s="9">
        <v>4111.8999999999996</v>
      </c>
      <c r="G47">
        <v>147.11000000000001</v>
      </c>
      <c r="H47">
        <v>27.04</v>
      </c>
      <c r="I47">
        <v>10.46</v>
      </c>
      <c r="J47">
        <v>1.81</v>
      </c>
      <c r="K47">
        <v>0.25</v>
      </c>
      <c r="L47">
        <v>41.75</v>
      </c>
      <c r="M47" s="3" t="e">
        <f t="shared" ca="1" si="1"/>
        <v>#NAME?</v>
      </c>
    </row>
    <row r="48" spans="1:14" hidden="1" x14ac:dyDescent="0.25">
      <c r="A48">
        <v>97</v>
      </c>
      <c r="B48" s="8" t="s">
        <v>188</v>
      </c>
      <c r="C48" t="s">
        <v>189</v>
      </c>
      <c r="D48" t="s">
        <v>94</v>
      </c>
      <c r="E48" t="s">
        <v>135</v>
      </c>
      <c r="F48" s="9">
        <v>2619.6999999999998</v>
      </c>
      <c r="G48">
        <v>10.02</v>
      </c>
      <c r="H48">
        <v>20.47</v>
      </c>
      <c r="I48">
        <v>2.2999999999999998</v>
      </c>
      <c r="J48">
        <v>5.81</v>
      </c>
      <c r="K48">
        <v>236.08</v>
      </c>
      <c r="L48">
        <v>12.46</v>
      </c>
      <c r="M48" s="3" t="e">
        <f t="shared" ca="1" si="1"/>
        <v>#NAME?</v>
      </c>
    </row>
    <row r="49" spans="1:13" hidden="1" x14ac:dyDescent="0.25">
      <c r="A49">
        <v>25</v>
      </c>
      <c r="B49" s="8" t="s">
        <v>190</v>
      </c>
      <c r="C49" t="s">
        <v>191</v>
      </c>
      <c r="D49" t="s">
        <v>91</v>
      </c>
      <c r="E49" t="s">
        <v>26</v>
      </c>
      <c r="F49" s="9">
        <v>9391</v>
      </c>
      <c r="G49">
        <v>102.74</v>
      </c>
      <c r="H49">
        <v>18.079999999999998</v>
      </c>
      <c r="I49">
        <v>3.73</v>
      </c>
      <c r="J49">
        <v>1.52</v>
      </c>
      <c r="K49">
        <v>46.28</v>
      </c>
      <c r="L49">
        <v>21.33</v>
      </c>
      <c r="M49" s="3" t="e">
        <f t="shared" ca="1" si="1"/>
        <v>#NAME?</v>
      </c>
    </row>
    <row r="50" spans="1:13" hidden="1" x14ac:dyDescent="0.25">
      <c r="A50">
        <v>48</v>
      </c>
      <c r="B50" s="8" t="s">
        <v>192</v>
      </c>
      <c r="C50" t="s">
        <v>193</v>
      </c>
      <c r="D50" t="s">
        <v>94</v>
      </c>
      <c r="E50" t="s">
        <v>26</v>
      </c>
      <c r="F50" s="9">
        <v>5732.7</v>
      </c>
      <c r="G50">
        <v>56.93</v>
      </c>
      <c r="H50">
        <v>23.74</v>
      </c>
      <c r="I50">
        <v>8.42</v>
      </c>
      <c r="J50">
        <v>2.74</v>
      </c>
      <c r="K50">
        <v>68.09</v>
      </c>
      <c r="L50">
        <v>32.61</v>
      </c>
      <c r="M50" s="3" t="e">
        <f t="shared" ca="1" si="1"/>
        <v>#NAME?</v>
      </c>
    </row>
    <row r="51" spans="1:13" hidden="1" x14ac:dyDescent="0.25">
      <c r="A51">
        <v>81</v>
      </c>
      <c r="B51" s="8" t="s">
        <v>194</v>
      </c>
      <c r="C51" t="s">
        <v>195</v>
      </c>
      <c r="D51" t="s">
        <v>94</v>
      </c>
      <c r="E51" t="s">
        <v>122</v>
      </c>
      <c r="F51" s="9">
        <v>3499</v>
      </c>
      <c r="G51">
        <v>33.83</v>
      </c>
      <c r="H51">
        <v>24.19</v>
      </c>
      <c r="I51">
        <v>5.76</v>
      </c>
      <c r="J51">
        <v>4.1399999999999997</v>
      </c>
      <c r="K51">
        <v>97.62</v>
      </c>
      <c r="L51">
        <v>20.99</v>
      </c>
      <c r="M51" s="3" t="e">
        <f t="shared" ca="1" si="1"/>
        <v>#NAME?</v>
      </c>
    </row>
    <row r="52" spans="1:13" x14ac:dyDescent="0.25">
      <c r="A52">
        <v>45</v>
      </c>
      <c r="B52" s="8" t="s">
        <v>196</v>
      </c>
      <c r="C52" t="s">
        <v>197</v>
      </c>
      <c r="D52" t="s">
        <v>91</v>
      </c>
      <c r="E52" t="s">
        <v>23</v>
      </c>
      <c r="F52" s="9">
        <v>5979</v>
      </c>
      <c r="G52">
        <v>49.09</v>
      </c>
      <c r="H52">
        <v>13.56</v>
      </c>
      <c r="I52">
        <v>1.33</v>
      </c>
      <c r="J52">
        <v>2.04</v>
      </c>
      <c r="K52">
        <v>231.29</v>
      </c>
      <c r="L52">
        <v>8.09</v>
      </c>
      <c r="M52" s="3" t="e">
        <f t="shared" ca="1" si="1"/>
        <v>#NAME?</v>
      </c>
    </row>
    <row r="53" spans="1:13" hidden="1" x14ac:dyDescent="0.25">
      <c r="A53">
        <v>75</v>
      </c>
      <c r="B53" s="8" t="s">
        <v>198</v>
      </c>
      <c r="C53" t="s">
        <v>199</v>
      </c>
      <c r="D53" t="s">
        <v>91</v>
      </c>
      <c r="E53" t="s">
        <v>26</v>
      </c>
      <c r="F53" s="9">
        <v>3926</v>
      </c>
      <c r="G53">
        <v>90.01</v>
      </c>
      <c r="H53">
        <v>17.12</v>
      </c>
      <c r="I53">
        <v>2.86</v>
      </c>
      <c r="J53">
        <v>1.79</v>
      </c>
      <c r="K53">
        <v>92.02</v>
      </c>
      <c r="L53">
        <v>16.28</v>
      </c>
      <c r="M53" s="3" t="e">
        <f t="shared" ca="1" si="1"/>
        <v>#NAME?</v>
      </c>
    </row>
    <row r="54" spans="1:13" hidden="1" x14ac:dyDescent="0.25">
      <c r="A54">
        <v>63</v>
      </c>
      <c r="B54" s="8" t="s">
        <v>200</v>
      </c>
      <c r="C54" t="s">
        <v>201</v>
      </c>
      <c r="D54" t="s">
        <v>91</v>
      </c>
      <c r="E54" t="s">
        <v>20</v>
      </c>
      <c r="F54" s="9">
        <v>4809</v>
      </c>
      <c r="G54">
        <v>148.99</v>
      </c>
      <c r="H54">
        <v>22.58</v>
      </c>
      <c r="I54">
        <v>5.85</v>
      </c>
      <c r="J54">
        <v>2</v>
      </c>
      <c r="K54">
        <v>62.89</v>
      </c>
      <c r="L54">
        <v>25.54</v>
      </c>
      <c r="M54" s="3" t="e">
        <f t="shared" ca="1" si="1"/>
        <v>#NAME?</v>
      </c>
    </row>
    <row r="55" spans="1:13" hidden="1" x14ac:dyDescent="0.25">
      <c r="A55">
        <v>91</v>
      </c>
      <c r="B55" s="8" t="s">
        <v>202</v>
      </c>
      <c r="C55" t="s">
        <v>203</v>
      </c>
      <c r="D55" t="s">
        <v>94</v>
      </c>
      <c r="E55" t="s">
        <v>23</v>
      </c>
      <c r="F55" s="9">
        <v>2807.4</v>
      </c>
      <c r="G55">
        <v>10.039999999999999</v>
      </c>
      <c r="H55">
        <v>16.510000000000002</v>
      </c>
      <c r="I55">
        <v>0.5</v>
      </c>
      <c r="J55">
        <v>1.52</v>
      </c>
      <c r="K55">
        <v>87.48</v>
      </c>
      <c r="L55">
        <v>2.5099999999999998</v>
      </c>
      <c r="M55" s="3" t="e">
        <f t="shared" ca="1" si="1"/>
        <v>#NAME?</v>
      </c>
    </row>
    <row r="56" spans="1:13" hidden="1" x14ac:dyDescent="0.25">
      <c r="A56">
        <v>12</v>
      </c>
      <c r="B56" s="8" t="s">
        <v>204</v>
      </c>
      <c r="C56" s="10" t="s">
        <v>205</v>
      </c>
      <c r="D56" t="s">
        <v>91</v>
      </c>
      <c r="E56" t="s">
        <v>26</v>
      </c>
      <c r="F56" s="9">
        <v>13643</v>
      </c>
      <c r="G56" s="3">
        <v>96.41</v>
      </c>
      <c r="H56">
        <v>25.64</v>
      </c>
      <c r="I56">
        <v>3.78</v>
      </c>
      <c r="J56">
        <v>2.12</v>
      </c>
      <c r="K56">
        <v>54.01</v>
      </c>
      <c r="L56">
        <v>17.23</v>
      </c>
      <c r="M56" s="3" t="e">
        <f t="shared" ca="1" si="1"/>
        <v>#NAME?</v>
      </c>
    </row>
    <row r="57" spans="1:13" hidden="1" x14ac:dyDescent="0.25">
      <c r="A57">
        <v>85</v>
      </c>
      <c r="B57" s="8" t="s">
        <v>206</v>
      </c>
      <c r="C57" t="s">
        <v>207</v>
      </c>
      <c r="D57" t="s">
        <v>91</v>
      </c>
      <c r="E57" t="s">
        <v>37</v>
      </c>
      <c r="F57" s="9">
        <v>3161</v>
      </c>
      <c r="G57" s="3">
        <v>13.1</v>
      </c>
      <c r="H57">
        <v>55.03</v>
      </c>
      <c r="I57">
        <v>0.89</v>
      </c>
      <c r="J57" s="3">
        <v>2.29</v>
      </c>
      <c r="K57">
        <v>43.39</v>
      </c>
      <c r="L57">
        <v>1.59</v>
      </c>
      <c r="M57" s="3" t="e">
        <f t="shared" ca="1" si="1"/>
        <v>#NAME?</v>
      </c>
    </row>
    <row r="58" spans="1:13" x14ac:dyDescent="0.25">
      <c r="A58">
        <v>34</v>
      </c>
      <c r="B58" s="8" t="s">
        <v>208</v>
      </c>
      <c r="C58" s="10" t="s">
        <v>209</v>
      </c>
      <c r="D58" t="s">
        <v>91</v>
      </c>
      <c r="E58" t="s">
        <v>23</v>
      </c>
      <c r="F58" s="9">
        <v>7398</v>
      </c>
      <c r="G58">
        <v>236.43</v>
      </c>
      <c r="H58">
        <v>12.28</v>
      </c>
      <c r="I58">
        <v>1.23</v>
      </c>
      <c r="J58">
        <v>1.27</v>
      </c>
      <c r="K58">
        <v>307.43</v>
      </c>
      <c r="L58">
        <v>9.3699999999999992</v>
      </c>
      <c r="M58" s="3" t="e">
        <f t="shared" ca="1" si="1"/>
        <v>#NAME?</v>
      </c>
    </row>
    <row r="59" spans="1:13" s="10" customFormat="1" hidden="1" x14ac:dyDescent="0.25">
      <c r="A59">
        <v>79</v>
      </c>
      <c r="B59" s="8" t="s">
        <v>210</v>
      </c>
      <c r="C59" t="s">
        <v>211</v>
      </c>
      <c r="D59" t="s">
        <v>91</v>
      </c>
      <c r="E59" t="s">
        <v>26</v>
      </c>
      <c r="F59" s="9">
        <v>3760</v>
      </c>
      <c r="G59">
        <v>59.07</v>
      </c>
      <c r="H59">
        <v>25.23</v>
      </c>
      <c r="I59">
        <v>7.82</v>
      </c>
      <c r="J59">
        <v>1.35</v>
      </c>
      <c r="K59">
        <v>27.98</v>
      </c>
      <c r="L59">
        <v>34.380000000000003</v>
      </c>
      <c r="M59" s="3" t="e">
        <f t="shared" ca="1" si="1"/>
        <v>#NAME?</v>
      </c>
    </row>
    <row r="60" spans="1:13" hidden="1" x14ac:dyDescent="0.25">
      <c r="A60">
        <v>28</v>
      </c>
      <c r="B60" s="8" t="s">
        <v>212</v>
      </c>
      <c r="C60" s="10" t="s">
        <v>213</v>
      </c>
      <c r="D60" t="s">
        <v>91</v>
      </c>
      <c r="E60" t="s">
        <v>135</v>
      </c>
      <c r="F60" s="9">
        <v>8695</v>
      </c>
      <c r="G60">
        <v>36.409999999999997</v>
      </c>
      <c r="H60">
        <v>17.18</v>
      </c>
      <c r="I60">
        <v>3.2</v>
      </c>
      <c r="J60">
        <v>1.73</v>
      </c>
      <c r="K60">
        <v>103.01</v>
      </c>
      <c r="L60">
        <v>16.37</v>
      </c>
      <c r="M60" s="3" t="e">
        <f t="shared" ca="1" si="1"/>
        <v>#NAME?</v>
      </c>
    </row>
    <row r="61" spans="1:13" hidden="1" x14ac:dyDescent="0.25">
      <c r="A61">
        <v>27</v>
      </c>
      <c r="B61" s="8" t="s">
        <v>214</v>
      </c>
      <c r="C61" s="10" t="s">
        <v>215</v>
      </c>
      <c r="D61" t="s">
        <v>91</v>
      </c>
      <c r="E61" t="s">
        <v>20</v>
      </c>
      <c r="F61" s="9">
        <v>8831</v>
      </c>
      <c r="G61">
        <v>18.149999999999999</v>
      </c>
      <c r="H61">
        <v>21.15</v>
      </c>
      <c r="I61">
        <v>2.09</v>
      </c>
      <c r="J61">
        <v>2.64</v>
      </c>
      <c r="K61">
        <v>139.13</v>
      </c>
      <c r="L61">
        <v>10.47</v>
      </c>
      <c r="M61" s="3" t="e">
        <f t="shared" ca="1" si="1"/>
        <v>#NAME?</v>
      </c>
    </row>
    <row r="62" spans="1:13" hidden="1" x14ac:dyDescent="0.25">
      <c r="A62">
        <v>84</v>
      </c>
      <c r="B62" s="8" t="s">
        <v>216</v>
      </c>
      <c r="C62" t="s">
        <v>217</v>
      </c>
      <c r="D62" t="s">
        <v>94</v>
      </c>
      <c r="E62" t="s">
        <v>135</v>
      </c>
      <c r="F62" s="9">
        <v>3245.7</v>
      </c>
      <c r="G62">
        <v>16.739999999999998</v>
      </c>
      <c r="H62">
        <v>84.64</v>
      </c>
      <c r="I62">
        <v>1.24</v>
      </c>
      <c r="J62">
        <v>4.4400000000000004</v>
      </c>
      <c r="K62">
        <v>95.89</v>
      </c>
      <c r="L62">
        <v>2.21</v>
      </c>
      <c r="M62" s="3" t="e">
        <f t="shared" ca="1" si="1"/>
        <v>#NAME?</v>
      </c>
    </row>
    <row r="63" spans="1:13" hidden="1" x14ac:dyDescent="0.25">
      <c r="A63">
        <v>1</v>
      </c>
      <c r="B63" s="8" t="s">
        <v>218</v>
      </c>
      <c r="C63" s="10" t="s">
        <v>219</v>
      </c>
      <c r="D63" t="s">
        <v>91</v>
      </c>
      <c r="E63" t="s">
        <v>37</v>
      </c>
      <c r="F63" s="9">
        <v>45687</v>
      </c>
      <c r="G63">
        <v>174.96</v>
      </c>
      <c r="H63">
        <v>19.05</v>
      </c>
      <c r="I63">
        <v>6.69</v>
      </c>
      <c r="J63" s="3">
        <v>1.44</v>
      </c>
      <c r="K63">
        <v>72.52</v>
      </c>
      <c r="L63">
        <v>36.869999999999997</v>
      </c>
      <c r="M63" s="3" t="e">
        <f t="shared" ca="1" si="1"/>
        <v>#NAME?</v>
      </c>
    </row>
    <row r="64" spans="1:13" hidden="1" x14ac:dyDescent="0.25">
      <c r="A64">
        <v>76</v>
      </c>
      <c r="B64" s="8" t="s">
        <v>220</v>
      </c>
      <c r="C64" s="10" t="s">
        <v>221</v>
      </c>
      <c r="D64" t="s">
        <v>91</v>
      </c>
      <c r="E64" t="s">
        <v>122</v>
      </c>
      <c r="F64" s="9">
        <v>3920</v>
      </c>
      <c r="G64">
        <v>54.37</v>
      </c>
      <c r="H64">
        <v>52.71</v>
      </c>
      <c r="I64">
        <v>3.73</v>
      </c>
      <c r="J64">
        <v>3.46</v>
      </c>
      <c r="K64">
        <v>60.55</v>
      </c>
      <c r="L64">
        <v>9.25</v>
      </c>
      <c r="M64" s="3" t="e">
        <f t="shared" ca="1" si="1"/>
        <v>#NAME?</v>
      </c>
    </row>
    <row r="65" spans="1:13" hidden="1" x14ac:dyDescent="0.25">
      <c r="A65">
        <v>46</v>
      </c>
      <c r="B65" s="8" t="s">
        <v>222</v>
      </c>
      <c r="C65" s="10" t="s">
        <v>223</v>
      </c>
      <c r="D65" t="s">
        <v>91</v>
      </c>
      <c r="E65" t="s">
        <v>122</v>
      </c>
      <c r="F65" s="9">
        <v>5953</v>
      </c>
      <c r="G65">
        <v>94.47</v>
      </c>
      <c r="H65">
        <v>22.83</v>
      </c>
      <c r="I65">
        <v>32.450000000000003</v>
      </c>
      <c r="J65">
        <v>3.01</v>
      </c>
      <c r="K65">
        <v>786.02</v>
      </c>
      <c r="L65">
        <v>138.75</v>
      </c>
      <c r="M65" s="3" t="e">
        <f t="shared" ca="1" si="1"/>
        <v>#NAME?</v>
      </c>
    </row>
    <row r="66" spans="1:13" hidden="1" x14ac:dyDescent="0.25">
      <c r="A66">
        <v>95</v>
      </c>
      <c r="B66" s="8" t="s">
        <v>224</v>
      </c>
      <c r="C66" t="s">
        <v>225</v>
      </c>
      <c r="D66" t="s">
        <v>91</v>
      </c>
      <c r="E66" t="s">
        <v>105</v>
      </c>
      <c r="F66" s="9">
        <v>2676</v>
      </c>
      <c r="G66">
        <v>48.66</v>
      </c>
      <c r="H66">
        <v>12.38</v>
      </c>
      <c r="I66">
        <v>6.52</v>
      </c>
      <c r="J66">
        <v>0.82</v>
      </c>
      <c r="K66">
        <v>594.16</v>
      </c>
      <c r="L66">
        <v>56.82</v>
      </c>
      <c r="M66" s="3" t="e">
        <f t="shared" ref="M66:M83" ca="1" si="2">((COM.MICROSOFT.PERCENTRANK.INC(J$2:J$83,J66)+1)*(COM.MICROSOFT.PERCENTRANK.INC(L$2:L$83,L66)+1)/(COM.MICROSOFT.PERCENTRANK.INC(H$2:H$83,H66)+1)/(COM.MICROSOFT.PERCENTRANK.INC(I$2:I$83,I66)+1)/(COM.MICROSOFT.PERCENTRANK.INC(K$2:K$83,K66)+1))</f>
        <v>#NAME?</v>
      </c>
    </row>
    <row r="67" spans="1:13" hidden="1" x14ac:dyDescent="0.25">
      <c r="A67">
        <v>26</v>
      </c>
      <c r="B67" s="8" t="s">
        <v>226</v>
      </c>
      <c r="C67" t="s">
        <v>227</v>
      </c>
      <c r="D67" t="s">
        <v>91</v>
      </c>
      <c r="E67" t="s">
        <v>37</v>
      </c>
      <c r="F67" s="9">
        <v>8901</v>
      </c>
      <c r="G67">
        <v>48.58</v>
      </c>
      <c r="H67">
        <v>21.18</v>
      </c>
      <c r="I67">
        <v>3.73</v>
      </c>
      <c r="J67">
        <v>1.56</v>
      </c>
      <c r="K67">
        <v>87.51</v>
      </c>
      <c r="L67">
        <v>18.46</v>
      </c>
      <c r="M67" s="3" t="e">
        <f t="shared" ca="1" si="2"/>
        <v>#NAME?</v>
      </c>
    </row>
    <row r="68" spans="1:13" hidden="1" x14ac:dyDescent="0.25">
      <c r="A68">
        <v>41</v>
      </c>
      <c r="B68" s="8" t="s">
        <v>228</v>
      </c>
      <c r="C68" s="10" t="s">
        <v>229</v>
      </c>
      <c r="D68" t="s">
        <v>91</v>
      </c>
      <c r="E68" t="s">
        <v>26</v>
      </c>
      <c r="F68" s="9">
        <v>6527</v>
      </c>
      <c r="G68">
        <v>45.84</v>
      </c>
      <c r="H68">
        <v>43.61</v>
      </c>
      <c r="I68">
        <v>8.52</v>
      </c>
      <c r="J68">
        <v>3.23</v>
      </c>
      <c r="K68">
        <v>128.71</v>
      </c>
      <c r="L68">
        <v>26.85</v>
      </c>
      <c r="M68" s="3" t="e">
        <f t="shared" ca="1" si="2"/>
        <v>#NAME?</v>
      </c>
    </row>
    <row r="69" spans="1:13" hidden="1" x14ac:dyDescent="0.25">
      <c r="A69">
        <v>89</v>
      </c>
      <c r="B69" s="8" t="s">
        <v>230</v>
      </c>
      <c r="C69" t="s">
        <v>231</v>
      </c>
      <c r="D69" t="s">
        <v>94</v>
      </c>
      <c r="E69" t="s">
        <v>142</v>
      </c>
      <c r="F69" s="9">
        <v>2842</v>
      </c>
      <c r="G69">
        <v>10.01</v>
      </c>
      <c r="H69">
        <v>27.52</v>
      </c>
      <c r="I69">
        <v>1.85</v>
      </c>
      <c r="J69">
        <v>2.5</v>
      </c>
      <c r="K69">
        <v>57.49</v>
      </c>
      <c r="L69">
        <v>5.39</v>
      </c>
      <c r="M69" s="3" t="e">
        <f t="shared" ca="1" si="2"/>
        <v>#NAME?</v>
      </c>
    </row>
    <row r="70" spans="1:13" hidden="1" x14ac:dyDescent="0.25">
      <c r="A70">
        <v>43</v>
      </c>
      <c r="B70" s="8" t="s">
        <v>232</v>
      </c>
      <c r="C70" t="s">
        <v>233</v>
      </c>
      <c r="D70" t="s">
        <v>91</v>
      </c>
      <c r="E70" t="s">
        <v>26</v>
      </c>
      <c r="F70" s="9">
        <v>6329</v>
      </c>
      <c r="G70">
        <v>115.08</v>
      </c>
      <c r="H70">
        <v>23.78</v>
      </c>
      <c r="I70">
        <v>14.61</v>
      </c>
      <c r="J70">
        <v>2.8</v>
      </c>
      <c r="K70">
        <v>270.87</v>
      </c>
      <c r="L70">
        <v>54.24</v>
      </c>
      <c r="M70" s="3" t="e">
        <f t="shared" ca="1" si="2"/>
        <v>#NAME?</v>
      </c>
    </row>
    <row r="71" spans="1:13" hidden="1" x14ac:dyDescent="0.25">
      <c r="A71">
        <v>86</v>
      </c>
      <c r="B71" s="8" t="s">
        <v>234</v>
      </c>
      <c r="C71" t="s">
        <v>235</v>
      </c>
      <c r="D71" t="s">
        <v>91</v>
      </c>
      <c r="E71" t="s">
        <v>26</v>
      </c>
      <c r="F71" s="9">
        <v>3093</v>
      </c>
      <c r="G71">
        <v>79.56</v>
      </c>
      <c r="H71">
        <v>19.100000000000001</v>
      </c>
      <c r="I71">
        <v>10.71</v>
      </c>
      <c r="J71">
        <v>2.06</v>
      </c>
      <c r="K71">
        <v>223.72</v>
      </c>
      <c r="L71">
        <v>43.47</v>
      </c>
      <c r="M71" s="3" t="e">
        <f t="shared" ca="1" si="2"/>
        <v>#NAME?</v>
      </c>
    </row>
    <row r="72" spans="1:13" hidden="1" x14ac:dyDescent="0.25">
      <c r="A72">
        <v>73</v>
      </c>
      <c r="B72" s="8" t="s">
        <v>236</v>
      </c>
      <c r="C72" t="s">
        <v>237</v>
      </c>
      <c r="D72" t="s">
        <v>94</v>
      </c>
      <c r="E72" t="s">
        <v>37</v>
      </c>
      <c r="F72" s="9">
        <v>4031.9</v>
      </c>
      <c r="G72">
        <v>113.85</v>
      </c>
      <c r="H72">
        <v>31.21</v>
      </c>
      <c r="I72">
        <v>4.38</v>
      </c>
      <c r="J72">
        <v>1.21</v>
      </c>
      <c r="K72">
        <v>24.41</v>
      </c>
      <c r="L72">
        <v>14.69</v>
      </c>
      <c r="M72" s="3" t="e">
        <f t="shared" ca="1" si="2"/>
        <v>#NAME?</v>
      </c>
    </row>
    <row r="73" spans="1:13" hidden="1" x14ac:dyDescent="0.25">
      <c r="A73">
        <v>5</v>
      </c>
      <c r="B73" s="8" t="s">
        <v>238</v>
      </c>
      <c r="C73" t="s">
        <v>36</v>
      </c>
      <c r="D73" t="s">
        <v>91</v>
      </c>
      <c r="E73" t="s">
        <v>37</v>
      </c>
      <c r="F73" s="9">
        <v>19478</v>
      </c>
      <c r="G73">
        <v>1051.92</v>
      </c>
      <c r="H73">
        <v>35.04</v>
      </c>
      <c r="I73">
        <v>5.23</v>
      </c>
      <c r="J73">
        <v>0</v>
      </c>
      <c r="K73">
        <v>2.83</v>
      </c>
      <c r="L73">
        <v>15.02</v>
      </c>
      <c r="M73" s="3" t="e">
        <f t="shared" ca="1" si="2"/>
        <v>#NAME?</v>
      </c>
    </row>
    <row r="74" spans="1:13" hidden="1" x14ac:dyDescent="0.25">
      <c r="A74">
        <v>9</v>
      </c>
      <c r="B74" s="8" t="s">
        <v>239</v>
      </c>
      <c r="C74" t="s">
        <v>240</v>
      </c>
      <c r="D74" t="s">
        <v>91</v>
      </c>
      <c r="E74" t="s">
        <v>37</v>
      </c>
      <c r="F74" s="9">
        <v>16798</v>
      </c>
      <c r="G74">
        <v>83.11</v>
      </c>
      <c r="H74">
        <v>28.12</v>
      </c>
      <c r="I74">
        <v>7.3</v>
      </c>
      <c r="J74">
        <v>2.02</v>
      </c>
      <c r="K74">
        <v>86.73</v>
      </c>
      <c r="L74">
        <v>26.55</v>
      </c>
      <c r="M74" s="3" t="e">
        <f t="shared" ca="1" si="2"/>
        <v>#NAME?</v>
      </c>
    </row>
    <row r="75" spans="1:13" hidden="1" x14ac:dyDescent="0.25">
      <c r="A75">
        <v>93</v>
      </c>
      <c r="B75" s="8" t="s">
        <v>241</v>
      </c>
      <c r="C75" t="s">
        <v>242</v>
      </c>
      <c r="D75" t="s">
        <v>91</v>
      </c>
      <c r="E75" t="s">
        <v>26</v>
      </c>
      <c r="F75" s="9">
        <v>2755</v>
      </c>
      <c r="G75">
        <v>30.61</v>
      </c>
      <c r="H75">
        <v>18.86</v>
      </c>
      <c r="I75">
        <v>3.6</v>
      </c>
      <c r="J75">
        <v>1.18</v>
      </c>
      <c r="K75">
        <v>123.75</v>
      </c>
      <c r="L75">
        <v>20.39</v>
      </c>
      <c r="M75" s="3" t="e">
        <f t="shared" ca="1" si="2"/>
        <v>#NAME?</v>
      </c>
    </row>
    <row r="76" spans="1:13" x14ac:dyDescent="0.25">
      <c r="A76">
        <v>53</v>
      </c>
      <c r="B76" s="8" t="s">
        <v>243</v>
      </c>
      <c r="C76" t="s">
        <v>244</v>
      </c>
      <c r="D76" t="s">
        <v>91</v>
      </c>
      <c r="E76" t="s">
        <v>23</v>
      </c>
      <c r="F76" s="9">
        <v>5408</v>
      </c>
      <c r="G76">
        <v>93.82</v>
      </c>
      <c r="H76">
        <v>18.100000000000001</v>
      </c>
      <c r="I76">
        <v>4.1399999999999997</v>
      </c>
      <c r="J76">
        <v>1.49</v>
      </c>
      <c r="K76">
        <v>229.21</v>
      </c>
      <c r="L76">
        <v>25.67</v>
      </c>
      <c r="M76" s="3" t="e">
        <f t="shared" ca="1" si="2"/>
        <v>#NAME?</v>
      </c>
    </row>
    <row r="77" spans="1:13" hidden="1" x14ac:dyDescent="0.25">
      <c r="A77">
        <v>36</v>
      </c>
      <c r="B77" s="8" t="s">
        <v>245</v>
      </c>
      <c r="C77" t="s">
        <v>246</v>
      </c>
      <c r="D77" t="s">
        <v>91</v>
      </c>
      <c r="E77" t="s">
        <v>122</v>
      </c>
      <c r="F77" s="9">
        <v>7017</v>
      </c>
      <c r="G77">
        <v>211.22</v>
      </c>
      <c r="H77">
        <v>24.01</v>
      </c>
      <c r="I77">
        <v>5.25</v>
      </c>
      <c r="J77">
        <v>1.42</v>
      </c>
      <c r="K77">
        <v>67.349999999999994</v>
      </c>
      <c r="L77">
        <v>19.46</v>
      </c>
      <c r="M77" s="3" t="e">
        <f t="shared" ca="1" si="2"/>
        <v>#NAME?</v>
      </c>
    </row>
    <row r="78" spans="1:13" hidden="1" x14ac:dyDescent="0.25">
      <c r="A78">
        <v>61</v>
      </c>
      <c r="B78" s="8" t="s">
        <v>247</v>
      </c>
      <c r="C78" t="s">
        <v>248</v>
      </c>
      <c r="D78" t="s">
        <v>91</v>
      </c>
      <c r="E78" t="s">
        <v>26</v>
      </c>
      <c r="F78" s="9">
        <v>5050</v>
      </c>
      <c r="G78">
        <v>231.58</v>
      </c>
      <c r="H78" s="3">
        <v>25.85</v>
      </c>
      <c r="I78" s="3">
        <v>13.42</v>
      </c>
      <c r="J78">
        <v>2.0299999999999998</v>
      </c>
      <c r="K78" s="3">
        <v>104.13</v>
      </c>
      <c r="L78" s="3">
        <v>46.49</v>
      </c>
      <c r="M78" s="3" t="e">
        <f t="shared" ca="1" si="2"/>
        <v>#NAME?</v>
      </c>
    </row>
    <row r="79" spans="1:13" hidden="1" x14ac:dyDescent="0.25">
      <c r="A79">
        <v>82</v>
      </c>
      <c r="B79" s="8" t="s">
        <v>249</v>
      </c>
      <c r="C79" t="s">
        <v>250</v>
      </c>
      <c r="D79" t="s">
        <v>91</v>
      </c>
      <c r="E79" t="s">
        <v>105</v>
      </c>
      <c r="F79" s="9">
        <v>3431</v>
      </c>
      <c r="G79">
        <v>113.77</v>
      </c>
      <c r="H79">
        <v>27.95</v>
      </c>
      <c r="I79">
        <v>243.83</v>
      </c>
      <c r="J79">
        <v>2.92</v>
      </c>
      <c r="K79">
        <v>3060.23</v>
      </c>
      <c r="L79">
        <v>238.68</v>
      </c>
      <c r="M79" s="3" t="e">
        <f t="shared" ca="1" si="2"/>
        <v>#NAME?</v>
      </c>
    </row>
    <row r="80" spans="1:13" hidden="1" x14ac:dyDescent="0.25">
      <c r="A80">
        <v>56</v>
      </c>
      <c r="B80" s="8" t="s">
        <v>251</v>
      </c>
      <c r="C80" t="s">
        <v>252</v>
      </c>
      <c r="D80" t="s">
        <v>91</v>
      </c>
      <c r="E80" t="s">
        <v>20</v>
      </c>
      <c r="F80" s="9">
        <v>5302</v>
      </c>
      <c r="G80">
        <v>314.87</v>
      </c>
      <c r="H80">
        <v>25.53</v>
      </c>
      <c r="I80">
        <v>60.22</v>
      </c>
      <c r="J80">
        <v>2.54</v>
      </c>
      <c r="K80">
        <v>945.2</v>
      </c>
      <c r="L80">
        <v>162.88999999999999</v>
      </c>
      <c r="M80" s="3" t="e">
        <f t="shared" ca="1" si="2"/>
        <v>#NAME?</v>
      </c>
    </row>
    <row r="81" spans="1:13" s="10" customFormat="1" hidden="1" x14ac:dyDescent="0.25">
      <c r="A81">
        <v>30</v>
      </c>
      <c r="B81" s="8" t="s">
        <v>253</v>
      </c>
      <c r="C81" s="10" t="s">
        <v>254</v>
      </c>
      <c r="D81" t="s">
        <v>91</v>
      </c>
      <c r="E81" t="s">
        <v>26</v>
      </c>
      <c r="F81" s="9">
        <v>7957</v>
      </c>
      <c r="G81">
        <v>172.06</v>
      </c>
      <c r="H81">
        <v>23.88</v>
      </c>
      <c r="I81">
        <v>47.77</v>
      </c>
      <c r="J81">
        <v>2.0699999999999998</v>
      </c>
      <c r="K81">
        <v>515.79</v>
      </c>
      <c r="L81">
        <v>149.44</v>
      </c>
      <c r="M81" s="3" t="e">
        <f t="shared" ca="1" si="2"/>
        <v>#NAME?</v>
      </c>
    </row>
    <row r="82" spans="1:13" hidden="1" x14ac:dyDescent="0.25">
      <c r="A82">
        <v>62</v>
      </c>
      <c r="B82" s="8" t="s">
        <v>255</v>
      </c>
      <c r="C82" t="s">
        <v>256</v>
      </c>
      <c r="D82" t="s">
        <v>91</v>
      </c>
      <c r="E82" t="s">
        <v>20</v>
      </c>
      <c r="F82" s="9">
        <v>4895</v>
      </c>
      <c r="G82">
        <v>265.14999999999998</v>
      </c>
      <c r="H82">
        <v>24.39</v>
      </c>
      <c r="I82">
        <v>200.29</v>
      </c>
      <c r="J82">
        <v>2.14</v>
      </c>
      <c r="K82">
        <v>1171.1099999999999</v>
      </c>
      <c r="L82">
        <v>136.80000000000001</v>
      </c>
      <c r="M82" s="3" t="e">
        <f t="shared" ca="1" si="2"/>
        <v>#NAME?</v>
      </c>
    </row>
    <row r="83" spans="1:13" hidden="1" x14ac:dyDescent="0.25">
      <c r="A83">
        <v>42</v>
      </c>
      <c r="B83" s="8" t="s">
        <v>257</v>
      </c>
      <c r="C83" t="s">
        <v>63</v>
      </c>
      <c r="D83" t="s">
        <v>94</v>
      </c>
      <c r="E83" t="s">
        <v>37</v>
      </c>
      <c r="F83" s="9">
        <v>6489.5</v>
      </c>
      <c r="G83">
        <v>189.84</v>
      </c>
      <c r="H83">
        <v>53.53</v>
      </c>
      <c r="I83">
        <v>11.36</v>
      </c>
      <c r="J83">
        <v>0</v>
      </c>
      <c r="K83">
        <v>27.27</v>
      </c>
      <c r="L83">
        <v>17.62</v>
      </c>
      <c r="M83" s="3" t="e">
        <f t="shared" ca="1" si="2"/>
        <v>#NAME?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7"/>
  <sheetViews>
    <sheetView workbookViewId="0"/>
  </sheetViews>
  <sheetFormatPr defaultRowHeight="15" x14ac:dyDescent="0.25"/>
  <cols>
    <col min="1" max="1" width="33.5703125" customWidth="1"/>
    <col min="2" max="2" width="7.5703125" customWidth="1"/>
    <col min="3" max="3" width="9" customWidth="1"/>
    <col min="4" max="4" width="14.85546875" customWidth="1"/>
    <col min="5" max="5" width="10.42578125" customWidth="1"/>
    <col min="6" max="8" width="9" customWidth="1"/>
    <col min="9" max="9" width="17.42578125" customWidth="1"/>
    <col min="10" max="10" width="16.7109375" customWidth="1"/>
    <col min="11" max="12" width="9" customWidth="1"/>
    <col min="13" max="13" width="31" customWidth="1"/>
    <col min="14" max="1024" width="9" customWidth="1"/>
    <col min="1025" max="1025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258</v>
      </c>
      <c r="B2" t="s">
        <v>259</v>
      </c>
      <c r="C2" t="s">
        <v>15</v>
      </c>
      <c r="D2" t="s">
        <v>26</v>
      </c>
      <c r="F2">
        <v>31.19</v>
      </c>
      <c r="G2">
        <v>53.78</v>
      </c>
      <c r="H2" t="s">
        <v>260</v>
      </c>
      <c r="I2">
        <v>0</v>
      </c>
      <c r="J2" t="s">
        <v>260</v>
      </c>
      <c r="K2" t="s">
        <v>260</v>
      </c>
      <c r="L2" s="3" t="e">
        <f ca="1">((COM.MICROSOFT.PERCENTRANK.INC(I$2:I$47,I2)+1)*(COM.MICROSOFT.PERCENTRANK.INC(K$2:K$47,K2)+1)/(COM.MICROSOFT.PERCENTRANK.INC(G$2:G$47,G2)+1)/(COM.MICROSOFT.PERCENTRANK.INC(H$2:H$47,H2)+1)/(COM.MICROSOFT.PERCENTRANK.INC(J$2:J$97,J2)+1))</f>
        <v>#NAME?</v>
      </c>
    </row>
    <row r="3" spans="1:13" x14ac:dyDescent="0.25">
      <c r="A3" t="s">
        <v>261</v>
      </c>
      <c r="B3" t="s">
        <v>262</v>
      </c>
      <c r="C3" t="s">
        <v>15</v>
      </c>
      <c r="D3" t="s">
        <v>26</v>
      </c>
      <c r="E3">
        <v>99</v>
      </c>
      <c r="F3">
        <v>51.25</v>
      </c>
      <c r="G3">
        <v>22.29</v>
      </c>
      <c r="H3">
        <v>3.67</v>
      </c>
      <c r="I3">
        <v>0.78</v>
      </c>
      <c r="J3">
        <v>61.52</v>
      </c>
      <c r="K3">
        <v>20.09</v>
      </c>
      <c r="L3" s="3" t="e">
        <f t="shared" ref="L3:L31" ca="1" si="0">((COM.MICROSOFT.PERCENTRANK.INC(I$2:I$47,I3)+1)*(COM.MICROSOFT.PERCENTRANK.INC(K$2:K$47,K3)+1)*(COM.MICROSOFT.PERCENTRANK.INC(E$2:E$47,E3)+1)/(COM.MICROSOFT.PERCENTRANK.INC(G$2:G$47,G3)+1)/(COM.MICROSOFT.PERCENTRANK.INC(H$2:H$47,H3)+1)/(COM.MICROSOFT.PERCENTRANK.INC(J$2:J$97,J3)+1))</f>
        <v>#NAME?</v>
      </c>
      <c r="M3" t="s">
        <v>263</v>
      </c>
    </row>
    <row r="4" spans="1:13" x14ac:dyDescent="0.25">
      <c r="A4" t="s">
        <v>264</v>
      </c>
      <c r="B4" t="s">
        <v>265</v>
      </c>
      <c r="C4" t="s">
        <v>19</v>
      </c>
      <c r="D4" t="s">
        <v>37</v>
      </c>
      <c r="E4">
        <v>99</v>
      </c>
      <c r="F4">
        <v>57.68</v>
      </c>
      <c r="G4">
        <v>18.18</v>
      </c>
      <c r="H4">
        <v>6.58</v>
      </c>
      <c r="I4">
        <v>0.69</v>
      </c>
      <c r="J4">
        <v>56.73</v>
      </c>
      <c r="K4">
        <v>41.46</v>
      </c>
      <c r="L4" s="3" t="e">
        <f t="shared" ca="1" si="0"/>
        <v>#NAME?</v>
      </c>
      <c r="M4" t="s">
        <v>266</v>
      </c>
    </row>
    <row r="5" spans="1:13" x14ac:dyDescent="0.25">
      <c r="A5" t="s">
        <v>267</v>
      </c>
      <c r="B5" t="s">
        <v>268</v>
      </c>
      <c r="C5" t="s">
        <v>19</v>
      </c>
      <c r="D5" t="s">
        <v>26</v>
      </c>
      <c r="E5">
        <v>93</v>
      </c>
      <c r="F5">
        <v>40.03</v>
      </c>
      <c r="G5">
        <v>26.93</v>
      </c>
      <c r="H5">
        <v>8.8000000000000007</v>
      </c>
      <c r="I5">
        <v>2</v>
      </c>
      <c r="J5">
        <v>0</v>
      </c>
      <c r="K5">
        <v>26.98</v>
      </c>
      <c r="L5" s="3" t="e">
        <f t="shared" ca="1" si="0"/>
        <v>#NAME?</v>
      </c>
      <c r="M5" t="s">
        <v>269</v>
      </c>
    </row>
    <row r="6" spans="1:13" x14ac:dyDescent="0.25">
      <c r="A6" t="s">
        <v>270</v>
      </c>
      <c r="B6" t="s">
        <v>271</v>
      </c>
      <c r="C6" t="s">
        <v>15</v>
      </c>
      <c r="D6" t="s">
        <v>23</v>
      </c>
      <c r="E6">
        <v>96</v>
      </c>
      <c r="F6">
        <v>27.21</v>
      </c>
      <c r="G6">
        <v>17.38</v>
      </c>
      <c r="H6">
        <v>4.99</v>
      </c>
      <c r="I6">
        <v>0.82</v>
      </c>
      <c r="J6">
        <v>44.23</v>
      </c>
      <c r="K6">
        <v>28.18</v>
      </c>
      <c r="L6" s="3" t="e">
        <f t="shared" ca="1" si="0"/>
        <v>#NAME?</v>
      </c>
      <c r="M6" t="s">
        <v>263</v>
      </c>
    </row>
    <row r="7" spans="1:13" x14ac:dyDescent="0.25">
      <c r="A7" t="s">
        <v>272</v>
      </c>
      <c r="B7" t="s">
        <v>273</v>
      </c>
      <c r="C7" t="s">
        <v>19</v>
      </c>
      <c r="D7" t="s">
        <v>23</v>
      </c>
      <c r="E7">
        <v>99</v>
      </c>
      <c r="F7">
        <v>119.35</v>
      </c>
      <c r="G7">
        <v>64.66</v>
      </c>
      <c r="H7">
        <v>30.51</v>
      </c>
      <c r="I7">
        <v>0.9</v>
      </c>
      <c r="J7">
        <v>0</v>
      </c>
      <c r="K7">
        <v>64.040000000000006</v>
      </c>
      <c r="L7" s="3" t="e">
        <f t="shared" ca="1" si="0"/>
        <v>#NAME?</v>
      </c>
    </row>
    <row r="8" spans="1:13" x14ac:dyDescent="0.25">
      <c r="A8" t="s">
        <v>274</v>
      </c>
      <c r="B8" t="s">
        <v>275</v>
      </c>
      <c r="C8" t="s">
        <v>15</v>
      </c>
      <c r="D8" t="s">
        <v>115</v>
      </c>
      <c r="E8">
        <v>99</v>
      </c>
      <c r="F8">
        <v>49.45</v>
      </c>
      <c r="G8">
        <v>8.43</v>
      </c>
      <c r="H8">
        <v>1.93</v>
      </c>
      <c r="I8">
        <v>0</v>
      </c>
      <c r="J8">
        <v>41.45</v>
      </c>
      <c r="K8">
        <v>17.04</v>
      </c>
      <c r="L8" s="3" t="e">
        <f t="shared" ca="1" si="0"/>
        <v>#NAME?</v>
      </c>
    </row>
    <row r="9" spans="1:13" x14ac:dyDescent="0.25">
      <c r="A9" t="s">
        <v>276</v>
      </c>
      <c r="B9" t="s">
        <v>277</v>
      </c>
      <c r="C9" t="s">
        <v>19</v>
      </c>
      <c r="D9" t="s">
        <v>37</v>
      </c>
      <c r="E9">
        <v>98</v>
      </c>
      <c r="F9">
        <v>83.59</v>
      </c>
      <c r="G9">
        <v>16.34</v>
      </c>
      <c r="H9">
        <v>8.4700000000000006</v>
      </c>
      <c r="I9">
        <v>0</v>
      </c>
      <c r="J9">
        <v>0</v>
      </c>
      <c r="K9">
        <v>35.67</v>
      </c>
      <c r="L9" s="3" t="e">
        <f t="shared" ca="1" si="0"/>
        <v>#NAME?</v>
      </c>
    </row>
    <row r="10" spans="1:13" x14ac:dyDescent="0.25">
      <c r="A10" t="s">
        <v>278</v>
      </c>
      <c r="B10" t="s">
        <v>279</v>
      </c>
      <c r="C10" t="s">
        <v>19</v>
      </c>
      <c r="D10" t="s">
        <v>72</v>
      </c>
      <c r="E10">
        <v>26</v>
      </c>
      <c r="F10">
        <v>56.83</v>
      </c>
      <c r="G10">
        <v>9.16</v>
      </c>
      <c r="H10">
        <v>5.76</v>
      </c>
      <c r="I10">
        <v>0</v>
      </c>
      <c r="J10">
        <v>0</v>
      </c>
      <c r="K10">
        <v>67.44</v>
      </c>
      <c r="L10" s="3" t="e">
        <f t="shared" ca="1" si="0"/>
        <v>#NAME?</v>
      </c>
    </row>
    <row r="11" spans="1:13" x14ac:dyDescent="0.25">
      <c r="A11" t="s">
        <v>17</v>
      </c>
      <c r="B11" t="s">
        <v>18</v>
      </c>
      <c r="C11" t="s">
        <v>19</v>
      </c>
      <c r="D11" t="s">
        <v>20</v>
      </c>
      <c r="E11">
        <v>99</v>
      </c>
      <c r="F11">
        <v>143.15</v>
      </c>
      <c r="G11">
        <v>52.74</v>
      </c>
      <c r="H11">
        <v>12.78</v>
      </c>
      <c r="I11">
        <v>0.25</v>
      </c>
      <c r="J11">
        <v>0</v>
      </c>
      <c r="K11">
        <v>16.760000000000002</v>
      </c>
      <c r="L11" s="3" t="e">
        <f t="shared" ca="1" si="0"/>
        <v>#NAME?</v>
      </c>
    </row>
    <row r="12" spans="1:13" x14ac:dyDescent="0.25">
      <c r="A12" t="s">
        <v>280</v>
      </c>
      <c r="B12" t="s">
        <v>281</v>
      </c>
      <c r="C12" t="s">
        <v>19</v>
      </c>
      <c r="D12" t="s">
        <v>26</v>
      </c>
      <c r="E12">
        <v>29</v>
      </c>
      <c r="F12">
        <v>33.200000000000003</v>
      </c>
      <c r="G12">
        <v>12.46</v>
      </c>
      <c r="H12">
        <v>5.09</v>
      </c>
      <c r="I12">
        <v>2.17</v>
      </c>
      <c r="J12">
        <v>685.24</v>
      </c>
      <c r="K12">
        <v>44.05</v>
      </c>
      <c r="L12" s="3" t="e">
        <f t="shared" ca="1" si="0"/>
        <v>#NAME?</v>
      </c>
    </row>
    <row r="13" spans="1:13" x14ac:dyDescent="0.25">
      <c r="A13" t="s">
        <v>282</v>
      </c>
      <c r="B13" t="s">
        <v>283</v>
      </c>
      <c r="C13" t="s">
        <v>19</v>
      </c>
      <c r="D13" t="s">
        <v>23</v>
      </c>
      <c r="E13">
        <v>97</v>
      </c>
      <c r="F13">
        <v>15.79</v>
      </c>
      <c r="G13">
        <v>25.24</v>
      </c>
      <c r="H13">
        <v>3.73</v>
      </c>
      <c r="I13">
        <v>4.5599999999999996</v>
      </c>
      <c r="J13">
        <v>139.9</v>
      </c>
      <c r="K13">
        <v>11.27</v>
      </c>
      <c r="L13" s="3" t="e">
        <f t="shared" ca="1" si="0"/>
        <v>#NAME?</v>
      </c>
    </row>
    <row r="14" spans="1:13" x14ac:dyDescent="0.25">
      <c r="A14" t="s">
        <v>284</v>
      </c>
      <c r="B14" t="s">
        <v>285</v>
      </c>
      <c r="C14" t="s">
        <v>19</v>
      </c>
      <c r="D14" t="s">
        <v>20</v>
      </c>
      <c r="E14">
        <v>90</v>
      </c>
      <c r="F14">
        <v>36.5</v>
      </c>
      <c r="G14">
        <v>35.950000000000003</v>
      </c>
      <c r="H14">
        <v>5.08</v>
      </c>
      <c r="I14">
        <v>1.42</v>
      </c>
      <c r="J14">
        <v>0</v>
      </c>
      <c r="K14">
        <v>7.71</v>
      </c>
      <c r="L14" s="3" t="e">
        <f t="shared" ca="1" si="0"/>
        <v>#NAME?</v>
      </c>
    </row>
    <row r="15" spans="1:13" x14ac:dyDescent="0.25">
      <c r="A15" t="s">
        <v>38</v>
      </c>
      <c r="B15" t="s">
        <v>39</v>
      </c>
      <c r="C15" t="s">
        <v>19</v>
      </c>
      <c r="D15" t="s">
        <v>37</v>
      </c>
      <c r="E15">
        <v>99</v>
      </c>
      <c r="F15">
        <v>314.83</v>
      </c>
      <c r="G15">
        <v>37.43</v>
      </c>
      <c r="H15">
        <v>6.67</v>
      </c>
      <c r="I15">
        <v>0</v>
      </c>
      <c r="J15">
        <v>0</v>
      </c>
      <c r="K15">
        <v>20.12</v>
      </c>
      <c r="L15" s="3" t="e">
        <f t="shared" ca="1" si="0"/>
        <v>#NAME?</v>
      </c>
    </row>
    <row r="16" spans="1:13" x14ac:dyDescent="0.25">
      <c r="A16" t="s">
        <v>286</v>
      </c>
      <c r="B16" t="s">
        <v>287</v>
      </c>
      <c r="C16" t="s">
        <v>19</v>
      </c>
      <c r="D16" t="s">
        <v>20</v>
      </c>
      <c r="E16">
        <v>99</v>
      </c>
      <c r="F16">
        <v>29.52</v>
      </c>
      <c r="G16">
        <v>7.06</v>
      </c>
      <c r="H16">
        <v>4.97</v>
      </c>
      <c r="I16">
        <v>0</v>
      </c>
      <c r="J16">
        <v>26.79</v>
      </c>
      <c r="K16">
        <v>14.93</v>
      </c>
      <c r="L16" s="3" t="e">
        <f t="shared" ca="1" si="0"/>
        <v>#NAME?</v>
      </c>
    </row>
    <row r="17" spans="1:12" x14ac:dyDescent="0.25">
      <c r="A17" t="s">
        <v>24</v>
      </c>
      <c r="B17" t="s">
        <v>25</v>
      </c>
      <c r="C17" t="s">
        <v>19</v>
      </c>
      <c r="D17" t="s">
        <v>26</v>
      </c>
      <c r="E17">
        <v>99</v>
      </c>
      <c r="F17">
        <v>67.39</v>
      </c>
      <c r="G17">
        <v>15.65</v>
      </c>
      <c r="H17">
        <v>4.04</v>
      </c>
      <c r="I17">
        <v>0</v>
      </c>
      <c r="J17">
        <v>112.75</v>
      </c>
      <c r="K17">
        <v>24.9</v>
      </c>
      <c r="L17" s="3" t="e">
        <f t="shared" ca="1" si="0"/>
        <v>#NAME?</v>
      </c>
    </row>
    <row r="18" spans="1:12" x14ac:dyDescent="0.25">
      <c r="A18" t="s">
        <v>13</v>
      </c>
      <c r="B18" t="s">
        <v>14</v>
      </c>
      <c r="C18" t="s">
        <v>15</v>
      </c>
      <c r="D18" t="s">
        <v>16</v>
      </c>
      <c r="E18">
        <v>97</v>
      </c>
      <c r="F18">
        <v>111.1</v>
      </c>
      <c r="G18">
        <v>24.78</v>
      </c>
      <c r="H18">
        <v>10.6</v>
      </c>
      <c r="I18">
        <v>1.62</v>
      </c>
      <c r="J18">
        <v>77.08</v>
      </c>
      <c r="K18">
        <v>33.909999999999997</v>
      </c>
      <c r="L18" s="3" t="e">
        <f t="shared" ca="1" si="0"/>
        <v>#NAME?</v>
      </c>
    </row>
    <row r="19" spans="1:12" x14ac:dyDescent="0.25">
      <c r="A19" t="s">
        <v>29</v>
      </c>
      <c r="B19" t="s">
        <v>30</v>
      </c>
      <c r="C19" t="s">
        <v>19</v>
      </c>
      <c r="D19" t="s">
        <v>26</v>
      </c>
      <c r="E19">
        <v>98</v>
      </c>
      <c r="F19">
        <v>59</v>
      </c>
      <c r="G19">
        <v>40.549999999999997</v>
      </c>
      <c r="H19">
        <v>9.77</v>
      </c>
      <c r="I19">
        <v>0</v>
      </c>
      <c r="J19">
        <v>0</v>
      </c>
      <c r="K19">
        <v>24.95</v>
      </c>
      <c r="L19" s="3" t="e">
        <f t="shared" ca="1" si="0"/>
        <v>#NAME?</v>
      </c>
    </row>
    <row r="20" spans="1:12" x14ac:dyDescent="0.25">
      <c r="A20" t="s">
        <v>27</v>
      </c>
      <c r="B20" t="s">
        <v>28</v>
      </c>
      <c r="C20" t="s">
        <v>15</v>
      </c>
      <c r="D20" t="s">
        <v>23</v>
      </c>
      <c r="E20">
        <v>98</v>
      </c>
      <c r="F20">
        <v>42.49</v>
      </c>
      <c r="G20">
        <v>18.37</v>
      </c>
      <c r="H20">
        <v>4.75</v>
      </c>
      <c r="I20">
        <v>0</v>
      </c>
      <c r="J20">
        <v>84.53</v>
      </c>
      <c r="K20">
        <v>19.97</v>
      </c>
      <c r="L20" s="3" t="e">
        <f t="shared" ca="1" si="0"/>
        <v>#NAME?</v>
      </c>
    </row>
    <row r="21" spans="1:12" x14ac:dyDescent="0.25">
      <c r="A21" t="s">
        <v>40</v>
      </c>
      <c r="B21" t="s">
        <v>41</v>
      </c>
      <c r="C21" t="s">
        <v>19</v>
      </c>
      <c r="D21" t="s">
        <v>37</v>
      </c>
      <c r="E21">
        <v>99</v>
      </c>
      <c r="F21">
        <v>51.74</v>
      </c>
      <c r="G21">
        <v>0</v>
      </c>
      <c r="H21">
        <v>13.15</v>
      </c>
      <c r="I21">
        <v>0</v>
      </c>
      <c r="J21">
        <v>0</v>
      </c>
      <c r="K21">
        <v>-5.23</v>
      </c>
      <c r="L21" s="3" t="e">
        <f t="shared" ca="1" si="0"/>
        <v>#NAME?</v>
      </c>
    </row>
    <row r="22" spans="1:12" x14ac:dyDescent="0.25">
      <c r="A22" t="s">
        <v>31</v>
      </c>
      <c r="B22" t="s">
        <v>32</v>
      </c>
      <c r="C22" t="s">
        <v>15</v>
      </c>
      <c r="D22" t="s">
        <v>23</v>
      </c>
      <c r="E22">
        <v>97</v>
      </c>
      <c r="F22">
        <v>151.25</v>
      </c>
      <c r="G22">
        <v>35.28</v>
      </c>
      <c r="H22">
        <v>28.91</v>
      </c>
      <c r="I22">
        <v>0.57999999999999996</v>
      </c>
      <c r="J22">
        <v>91.58</v>
      </c>
      <c r="K22">
        <v>69.48</v>
      </c>
      <c r="L22" s="3" t="e">
        <f t="shared" ca="1" si="0"/>
        <v>#NAME?</v>
      </c>
    </row>
    <row r="23" spans="1:12" x14ac:dyDescent="0.25">
      <c r="A23" t="s">
        <v>33</v>
      </c>
      <c r="B23" t="s">
        <v>34</v>
      </c>
      <c r="C23" t="s">
        <v>15</v>
      </c>
      <c r="D23" t="s">
        <v>26</v>
      </c>
      <c r="E23">
        <v>93</v>
      </c>
      <c r="F23">
        <v>28.9</v>
      </c>
      <c r="G23">
        <v>20.83</v>
      </c>
      <c r="H23">
        <v>1.58</v>
      </c>
      <c r="I23">
        <v>0.35</v>
      </c>
      <c r="J23">
        <v>153.33000000000001</v>
      </c>
      <c r="K23">
        <v>6.15</v>
      </c>
      <c r="L23" s="3" t="e">
        <f t="shared" ca="1" si="0"/>
        <v>#NAME?</v>
      </c>
    </row>
    <row r="24" spans="1:12" x14ac:dyDescent="0.25">
      <c r="A24" t="s">
        <v>21</v>
      </c>
      <c r="B24" t="s">
        <v>22</v>
      </c>
      <c r="C24" t="s">
        <v>19</v>
      </c>
      <c r="D24" t="s">
        <v>23</v>
      </c>
      <c r="E24">
        <v>97</v>
      </c>
      <c r="F24">
        <v>214.08</v>
      </c>
      <c r="G24">
        <v>24.06</v>
      </c>
      <c r="H24">
        <v>3.07</v>
      </c>
      <c r="I24">
        <v>0</v>
      </c>
      <c r="J24">
        <v>21.84</v>
      </c>
      <c r="K24">
        <v>11.19</v>
      </c>
      <c r="L24" s="3" t="e">
        <f t="shared" ca="1" si="0"/>
        <v>#NAME?</v>
      </c>
    </row>
    <row r="25" spans="1:12" x14ac:dyDescent="0.25">
      <c r="A25" t="s">
        <v>35</v>
      </c>
      <c r="B25" t="s">
        <v>36</v>
      </c>
      <c r="C25" t="s">
        <v>19</v>
      </c>
      <c r="D25" t="s">
        <v>37</v>
      </c>
      <c r="E25">
        <v>98</v>
      </c>
      <c r="F25">
        <v>1051.92</v>
      </c>
      <c r="G25">
        <v>35.04</v>
      </c>
      <c r="H25">
        <v>5.23</v>
      </c>
      <c r="I25">
        <v>0</v>
      </c>
      <c r="J25">
        <v>2.83</v>
      </c>
      <c r="K25">
        <v>15.02</v>
      </c>
      <c r="L25" s="3" t="e">
        <f t="shared" ca="1" si="0"/>
        <v>#NAME?</v>
      </c>
    </row>
    <row r="26" spans="1:12" x14ac:dyDescent="0.25">
      <c r="A26" t="s">
        <v>42</v>
      </c>
      <c r="B26" t="s">
        <v>43</v>
      </c>
      <c r="C26" t="s">
        <v>15</v>
      </c>
      <c r="D26" t="s">
        <v>23</v>
      </c>
      <c r="E26">
        <v>98</v>
      </c>
      <c r="F26">
        <v>127.5</v>
      </c>
      <c r="G26">
        <v>38.21</v>
      </c>
      <c r="H26">
        <v>36.64</v>
      </c>
      <c r="I26">
        <v>1.19</v>
      </c>
      <c r="J26">
        <v>653.39</v>
      </c>
      <c r="K26">
        <v>42.79</v>
      </c>
      <c r="L26" s="3" t="e">
        <f t="shared" ca="1" si="0"/>
        <v>#NAME?</v>
      </c>
    </row>
    <row r="27" spans="1:12" x14ac:dyDescent="0.25">
      <c r="A27" t="s">
        <v>44</v>
      </c>
      <c r="B27" t="s">
        <v>45</v>
      </c>
      <c r="C27" t="s">
        <v>19</v>
      </c>
      <c r="D27" t="s">
        <v>37</v>
      </c>
      <c r="E27">
        <v>99</v>
      </c>
      <c r="F27">
        <v>34.78</v>
      </c>
      <c r="G27">
        <v>65.36</v>
      </c>
      <c r="H27">
        <v>6.03</v>
      </c>
      <c r="I27">
        <v>0</v>
      </c>
      <c r="J27">
        <v>0</v>
      </c>
      <c r="K27">
        <v>10.27</v>
      </c>
      <c r="L27" s="3" t="e">
        <f t="shared" ca="1" si="0"/>
        <v>#NAME?</v>
      </c>
    </row>
    <row r="28" spans="1:12" x14ac:dyDescent="0.25">
      <c r="A28" t="s">
        <v>48</v>
      </c>
      <c r="B28" t="s">
        <v>49</v>
      </c>
      <c r="C28" t="s">
        <v>19</v>
      </c>
      <c r="D28" t="s">
        <v>37</v>
      </c>
      <c r="E28">
        <v>99</v>
      </c>
      <c r="F28">
        <v>77.569999999999993</v>
      </c>
      <c r="G28">
        <v>60.37</v>
      </c>
      <c r="H28">
        <v>6.36</v>
      </c>
      <c r="I28">
        <v>0</v>
      </c>
      <c r="J28">
        <v>0</v>
      </c>
      <c r="K28">
        <v>9.84</v>
      </c>
      <c r="L28" s="3" t="e">
        <f t="shared" ca="1" si="0"/>
        <v>#NAME?</v>
      </c>
    </row>
    <row r="29" spans="1:12" x14ac:dyDescent="0.25">
      <c r="A29" t="s">
        <v>46</v>
      </c>
      <c r="B29" t="s">
        <v>47</v>
      </c>
      <c r="C29" t="s">
        <v>19</v>
      </c>
      <c r="D29" t="s">
        <v>37</v>
      </c>
      <c r="E29">
        <v>97</v>
      </c>
      <c r="F29">
        <v>90.4</v>
      </c>
      <c r="G29">
        <v>36.11</v>
      </c>
      <c r="H29">
        <v>6.33</v>
      </c>
      <c r="I29">
        <v>1.6</v>
      </c>
      <c r="J29">
        <v>88.68</v>
      </c>
      <c r="K29">
        <v>6.29</v>
      </c>
      <c r="L29" s="3" t="e">
        <f t="shared" ca="1" si="0"/>
        <v>#NAME?</v>
      </c>
    </row>
    <row r="30" spans="1:12" x14ac:dyDescent="0.25">
      <c r="A30" t="s">
        <v>50</v>
      </c>
      <c r="B30" t="s">
        <v>51</v>
      </c>
      <c r="C30" t="s">
        <v>19</v>
      </c>
      <c r="D30" t="s">
        <v>37</v>
      </c>
      <c r="E30">
        <v>99</v>
      </c>
      <c r="F30">
        <v>112.05</v>
      </c>
      <c r="G30">
        <v>63.58</v>
      </c>
      <c r="H30">
        <v>2.97</v>
      </c>
      <c r="I30">
        <v>0</v>
      </c>
      <c r="J30">
        <v>5.71</v>
      </c>
      <c r="K30">
        <v>8.58</v>
      </c>
      <c r="L30" s="3" t="e">
        <f t="shared" ca="1" si="0"/>
        <v>#NAME?</v>
      </c>
    </row>
    <row r="31" spans="1:12" x14ac:dyDescent="0.25">
      <c r="A31" t="s">
        <v>58</v>
      </c>
      <c r="B31" t="s">
        <v>59</v>
      </c>
      <c r="C31" t="s">
        <v>19</v>
      </c>
      <c r="D31" t="s">
        <v>26</v>
      </c>
      <c r="E31">
        <v>98</v>
      </c>
      <c r="F31">
        <v>46.85</v>
      </c>
      <c r="G31">
        <v>40.51</v>
      </c>
      <c r="H31">
        <v>4.37</v>
      </c>
      <c r="I31">
        <v>0</v>
      </c>
      <c r="J31">
        <v>29.01</v>
      </c>
      <c r="K31">
        <v>9.85</v>
      </c>
      <c r="L31" s="3" t="e">
        <f t="shared" ca="1" si="0"/>
        <v>#NAME?</v>
      </c>
    </row>
    <row r="32" spans="1:12" x14ac:dyDescent="0.25">
      <c r="A32" t="s">
        <v>81</v>
      </c>
      <c r="B32" t="s">
        <v>82</v>
      </c>
      <c r="C32" t="s">
        <v>15</v>
      </c>
      <c r="D32" t="s">
        <v>37</v>
      </c>
      <c r="E32">
        <v>97</v>
      </c>
      <c r="F32">
        <v>35.880000000000003</v>
      </c>
      <c r="G32">
        <v>49.97</v>
      </c>
      <c r="H32">
        <v>4.7300000000000004</v>
      </c>
      <c r="I32">
        <v>2.6</v>
      </c>
      <c r="J32">
        <v>96.78</v>
      </c>
      <c r="K32">
        <v>9.84</v>
      </c>
      <c r="L32" s="3" t="e">
        <f ca="1">((COM.MICROSOFT.PERCENTRANK.INC(I$2:I$47,I32)+1)*(COM.MICROSOFT.PERCENTRANK.INC(K$2:K$47,K32)+1)/(COM.MICROSOFT.PERCENTRANK.INC(G$2:G$47,G32)+1)/(COM.MICROSOFT.PERCENTRANK.INC(H$2:H$47,H32)+1)/(COM.MICROSOFT.PERCENTRANK.INC(J$2:J$97,J32)+1))</f>
        <v>#NAME?</v>
      </c>
    </row>
    <row r="33" spans="1:12" x14ac:dyDescent="0.25">
      <c r="A33" t="s">
        <v>60</v>
      </c>
      <c r="B33" t="s">
        <v>61</v>
      </c>
      <c r="C33" t="s">
        <v>19</v>
      </c>
      <c r="D33" t="s">
        <v>26</v>
      </c>
      <c r="E33">
        <v>89</v>
      </c>
      <c r="F33">
        <v>105.75</v>
      </c>
      <c r="G33">
        <v>42.56</v>
      </c>
      <c r="H33">
        <v>19.66</v>
      </c>
      <c r="I33">
        <v>0</v>
      </c>
      <c r="J33">
        <v>0</v>
      </c>
      <c r="K33">
        <v>46.37</v>
      </c>
      <c r="L33" s="3" t="e">
        <f ca="1">((COM.MICROSOFT.PERCENTRANK.INC(I$2:I$47,I33)+1)*(COM.MICROSOFT.PERCENTRANK.INC(K$2:K$47,K33)+1)*(COM.MICROSOFT.PERCENTRANK.INC(E$2:E$47,E33)+1)/(COM.MICROSOFT.PERCENTRANK.INC(G$2:G$47,G33)+1)/(COM.MICROSOFT.PERCENTRANK.INC(H$2:H$47,H33)+1)/(COM.MICROSOFT.PERCENTRANK.INC(J$2:J$97,J33)+1))</f>
        <v>#NAME?</v>
      </c>
    </row>
    <row r="34" spans="1:12" x14ac:dyDescent="0.25">
      <c r="A34" t="s">
        <v>52</v>
      </c>
      <c r="B34" t="s">
        <v>53</v>
      </c>
      <c r="C34" t="s">
        <v>19</v>
      </c>
      <c r="D34" t="s">
        <v>26</v>
      </c>
      <c r="E34">
        <v>96</v>
      </c>
      <c r="F34">
        <v>123.22</v>
      </c>
      <c r="G34">
        <v>60.88</v>
      </c>
      <c r="H34">
        <v>10.49</v>
      </c>
      <c r="I34">
        <v>0</v>
      </c>
      <c r="J34">
        <v>0</v>
      </c>
      <c r="K34">
        <v>18.23</v>
      </c>
      <c r="L34" s="3" t="e">
        <f ca="1">((COM.MICROSOFT.PERCENTRANK.INC(I$2:I$47,I34)+1)*(COM.MICROSOFT.PERCENTRANK.INC(K$2:K$47,K34)+1)*(COM.MICROSOFT.PERCENTRANK.INC(E$2:E$47,E34)+1)/(COM.MICROSOFT.PERCENTRANK.INC(G$2:G$47,G34)+1)/(COM.MICROSOFT.PERCENTRANK.INC(H$2:H$47,H34)+1)/(COM.MICROSOFT.PERCENTRANK.INC(J$2:J$97,J34)+1))</f>
        <v>#NAME?</v>
      </c>
    </row>
    <row r="35" spans="1:12" x14ac:dyDescent="0.25">
      <c r="A35" t="s">
        <v>288</v>
      </c>
      <c r="B35" t="s">
        <v>289</v>
      </c>
      <c r="C35" t="s">
        <v>19</v>
      </c>
      <c r="D35" t="s">
        <v>72</v>
      </c>
      <c r="E35">
        <v>71</v>
      </c>
      <c r="F35">
        <v>39.049999999999997</v>
      </c>
      <c r="G35">
        <v>35.58</v>
      </c>
      <c r="H35">
        <v>10.18</v>
      </c>
      <c r="I35">
        <v>0</v>
      </c>
      <c r="J35">
        <v>2.17</v>
      </c>
      <c r="K35">
        <v>65.209999999999994</v>
      </c>
      <c r="L35" s="3" t="e">
        <f ca="1">((COM.MICROSOFT.PERCENTRANK.INC(I$2:I$47,I35)+1)*(COM.MICROSOFT.PERCENTRANK.INC(K$2:K$47,K35)+1)*(COM.MICROSOFT.PERCENTRANK.INC(E$2:E$47,E35)+1)/(COM.MICROSOFT.PERCENTRANK.INC(G$2:G$47,G35)+1)/(COM.MICROSOFT.PERCENTRANK.INC(H$2:H$47,H35)+1)/(COM.MICROSOFT.PERCENTRANK.INC(J$2:J$97,J35)+1))</f>
        <v>#NAME?</v>
      </c>
    </row>
    <row r="36" spans="1:12" x14ac:dyDescent="0.25">
      <c r="A36" t="s">
        <v>56</v>
      </c>
      <c r="B36" t="s">
        <v>57</v>
      </c>
      <c r="C36" t="s">
        <v>19</v>
      </c>
      <c r="D36" t="s">
        <v>26</v>
      </c>
      <c r="E36">
        <v>95</v>
      </c>
      <c r="F36">
        <v>61.27</v>
      </c>
      <c r="G36">
        <v>46.35</v>
      </c>
      <c r="H36">
        <v>9.2200000000000006</v>
      </c>
      <c r="I36">
        <v>0</v>
      </c>
      <c r="J36">
        <v>0</v>
      </c>
      <c r="K36">
        <v>21.96</v>
      </c>
      <c r="L36" s="3" t="e">
        <f ca="1">((COM.MICROSOFT.PERCENTRANK.INC(I$2:I$47,I36)+1)*(COM.MICROSOFT.PERCENTRANK.INC(K$2:K$47,K36)+1)/(COM.MICROSOFT.PERCENTRANK.INC(G$2:G$47,G36)+1)/(COM.MICROSOFT.PERCENTRANK.INC(H$2:H$47,H36)+1)/(COM.MICROSOFT.PERCENTRANK.INC(J$2:J$97,J36)+1))</f>
        <v>#NAME?</v>
      </c>
    </row>
    <row r="37" spans="1:12" x14ac:dyDescent="0.25">
      <c r="A37" t="s">
        <v>54</v>
      </c>
      <c r="B37" t="s">
        <v>55</v>
      </c>
      <c r="C37" t="s">
        <v>15</v>
      </c>
      <c r="D37" t="s">
        <v>20</v>
      </c>
      <c r="E37">
        <v>96</v>
      </c>
      <c r="F37">
        <v>178.64</v>
      </c>
      <c r="G37">
        <v>30.38</v>
      </c>
      <c r="H37">
        <v>5.32</v>
      </c>
      <c r="I37">
        <v>0</v>
      </c>
      <c r="J37">
        <v>81.77</v>
      </c>
      <c r="K37">
        <v>15.3</v>
      </c>
      <c r="L37" s="3" t="e">
        <f t="shared" ref="L37:L47" ca="1" si="1">((COM.MICROSOFT.PERCENTRANK.INC(I$2:I$47,I37)+1)*(COM.MICROSOFT.PERCENTRANK.INC(K$2:K$47,K37)+1)*(COM.MICROSOFT.PERCENTRANK.INC(E$2:E$47,E37)+1)/(COM.MICROSOFT.PERCENTRANK.INC(G$2:G$47,G37)+1)/(COM.MICROSOFT.PERCENTRANK.INC(H$2:H$47,H37)+1)/(COM.MICROSOFT.PERCENTRANK.INC(J$2:J$97,J37)+1))</f>
        <v>#NAME?</v>
      </c>
    </row>
    <row r="38" spans="1:12" x14ac:dyDescent="0.25">
      <c r="A38" t="s">
        <v>62</v>
      </c>
      <c r="B38" t="s">
        <v>63</v>
      </c>
      <c r="C38" t="s">
        <v>15</v>
      </c>
      <c r="D38" t="s">
        <v>37</v>
      </c>
      <c r="E38">
        <v>99</v>
      </c>
      <c r="F38">
        <v>189.84</v>
      </c>
      <c r="G38">
        <v>53.53</v>
      </c>
      <c r="H38">
        <v>11.36</v>
      </c>
      <c r="I38">
        <v>0</v>
      </c>
      <c r="J38">
        <v>27.27</v>
      </c>
      <c r="K38">
        <v>17.62</v>
      </c>
      <c r="L38" s="3" t="e">
        <f t="shared" ca="1" si="1"/>
        <v>#NAME?</v>
      </c>
    </row>
    <row r="39" spans="1:12" x14ac:dyDescent="0.25">
      <c r="A39" t="s">
        <v>64</v>
      </c>
      <c r="B39" t="s">
        <v>65</v>
      </c>
      <c r="C39" t="s">
        <v>19</v>
      </c>
      <c r="D39" t="s">
        <v>37</v>
      </c>
      <c r="E39">
        <v>99</v>
      </c>
      <c r="F39">
        <v>182.9</v>
      </c>
      <c r="G39">
        <v>57.54</v>
      </c>
      <c r="H39">
        <v>12.18</v>
      </c>
      <c r="I39">
        <v>0</v>
      </c>
      <c r="J39">
        <v>25.48</v>
      </c>
      <c r="K39">
        <v>16.2</v>
      </c>
      <c r="L39" s="3" t="e">
        <f t="shared" ca="1" si="1"/>
        <v>#NAME?</v>
      </c>
    </row>
    <row r="40" spans="1:12" x14ac:dyDescent="0.25">
      <c r="A40" t="s">
        <v>66</v>
      </c>
      <c r="B40" t="s">
        <v>67</v>
      </c>
      <c r="C40" t="s">
        <v>15</v>
      </c>
      <c r="D40" t="s">
        <v>23</v>
      </c>
      <c r="E40">
        <v>92</v>
      </c>
      <c r="F40">
        <v>116.88</v>
      </c>
      <c r="G40">
        <v>63.49</v>
      </c>
      <c r="H40">
        <v>12.35</v>
      </c>
      <c r="I40">
        <v>3.08</v>
      </c>
      <c r="J40">
        <v>158.46</v>
      </c>
      <c r="K40">
        <v>16.2</v>
      </c>
      <c r="L40" s="3" t="e">
        <f t="shared" ca="1" si="1"/>
        <v>#NAME?</v>
      </c>
    </row>
    <row r="41" spans="1:12" x14ac:dyDescent="0.25">
      <c r="A41" t="s">
        <v>68</v>
      </c>
      <c r="B41" t="s">
        <v>69</v>
      </c>
      <c r="C41" t="s">
        <v>15</v>
      </c>
      <c r="D41" t="s">
        <v>37</v>
      </c>
      <c r="E41">
        <v>99</v>
      </c>
      <c r="F41">
        <v>126.59</v>
      </c>
      <c r="G41">
        <v>75.95</v>
      </c>
      <c r="H41">
        <v>17.95</v>
      </c>
      <c r="I41">
        <v>0</v>
      </c>
      <c r="J41">
        <v>59.86</v>
      </c>
      <c r="K41">
        <v>19.649999999999999</v>
      </c>
      <c r="L41" s="3" t="e">
        <f t="shared" ca="1" si="1"/>
        <v>#NAME?</v>
      </c>
    </row>
    <row r="42" spans="1:12" x14ac:dyDescent="0.25">
      <c r="A42" t="s">
        <v>77</v>
      </c>
      <c r="B42" t="s">
        <v>78</v>
      </c>
      <c r="C42" t="s">
        <v>15</v>
      </c>
      <c r="D42" t="s">
        <v>37</v>
      </c>
      <c r="E42">
        <v>94</v>
      </c>
      <c r="F42">
        <v>81.88</v>
      </c>
      <c r="G42">
        <v>318.01</v>
      </c>
      <c r="H42">
        <v>6.88</v>
      </c>
      <c r="I42">
        <v>0</v>
      </c>
      <c r="J42">
        <v>0</v>
      </c>
      <c r="K42">
        <v>2.5299999999999998</v>
      </c>
      <c r="L42" s="3" t="e">
        <f t="shared" ca="1" si="1"/>
        <v>#NAME?</v>
      </c>
    </row>
    <row r="43" spans="1:12" x14ac:dyDescent="0.25">
      <c r="A43" t="s">
        <v>70</v>
      </c>
      <c r="B43" t="s">
        <v>71</v>
      </c>
      <c r="C43" t="s">
        <v>19</v>
      </c>
      <c r="D43" t="s">
        <v>72</v>
      </c>
      <c r="E43">
        <v>98</v>
      </c>
      <c r="F43">
        <v>83.34</v>
      </c>
      <c r="G43">
        <v>46.75</v>
      </c>
      <c r="H43">
        <v>7.04</v>
      </c>
      <c r="I43">
        <v>0</v>
      </c>
      <c r="J43">
        <v>109.3</v>
      </c>
      <c r="K43">
        <v>9.52</v>
      </c>
      <c r="L43" s="3" t="e">
        <f t="shared" ca="1" si="1"/>
        <v>#NAME?</v>
      </c>
    </row>
    <row r="44" spans="1:12" x14ac:dyDescent="0.25">
      <c r="A44" t="s">
        <v>75</v>
      </c>
      <c r="B44" t="s">
        <v>76</v>
      </c>
      <c r="C44" t="s">
        <v>15</v>
      </c>
      <c r="D44" t="s">
        <v>23</v>
      </c>
      <c r="E44">
        <v>98</v>
      </c>
      <c r="F44">
        <v>55.22</v>
      </c>
      <c r="G44">
        <v>42.42</v>
      </c>
      <c r="H44">
        <v>7.42</v>
      </c>
      <c r="I44">
        <v>0</v>
      </c>
      <c r="J44">
        <v>170.62</v>
      </c>
      <c r="K44">
        <v>9.3000000000000007</v>
      </c>
      <c r="L44" s="3" t="e">
        <f t="shared" ca="1" si="1"/>
        <v>#NAME?</v>
      </c>
    </row>
    <row r="45" spans="1:12" x14ac:dyDescent="0.25">
      <c r="A45" t="s">
        <v>79</v>
      </c>
      <c r="B45" t="s">
        <v>80</v>
      </c>
      <c r="C45" t="s">
        <v>19</v>
      </c>
      <c r="D45" t="s">
        <v>37</v>
      </c>
      <c r="E45">
        <v>97</v>
      </c>
      <c r="F45">
        <v>45.75</v>
      </c>
      <c r="G45">
        <v>70.349999999999994</v>
      </c>
      <c r="H45">
        <v>11.04</v>
      </c>
      <c r="I45">
        <v>0</v>
      </c>
      <c r="J45">
        <v>3.5</v>
      </c>
      <c r="K45">
        <v>5.61</v>
      </c>
      <c r="L45" s="3" t="e">
        <f t="shared" ca="1" si="1"/>
        <v>#NAME?</v>
      </c>
    </row>
    <row r="46" spans="1:12" x14ac:dyDescent="0.25">
      <c r="A46" t="s">
        <v>73</v>
      </c>
      <c r="B46" t="s">
        <v>74</v>
      </c>
      <c r="C46" t="s">
        <v>19</v>
      </c>
      <c r="D46" t="s">
        <v>37</v>
      </c>
      <c r="E46">
        <v>99</v>
      </c>
      <c r="F46">
        <v>13.55</v>
      </c>
      <c r="G46">
        <v>864.16</v>
      </c>
      <c r="H46">
        <v>11.96</v>
      </c>
      <c r="I46">
        <v>0</v>
      </c>
      <c r="J46">
        <v>63.99</v>
      </c>
      <c r="K46">
        <v>-7.89</v>
      </c>
      <c r="L46" s="3" t="e">
        <f t="shared" ca="1" si="1"/>
        <v>#NAME?</v>
      </c>
    </row>
    <row r="47" spans="1:12" x14ac:dyDescent="0.25">
      <c r="A47" t="s">
        <v>83</v>
      </c>
      <c r="B47" t="s">
        <v>84</v>
      </c>
      <c r="C47" t="s">
        <v>15</v>
      </c>
      <c r="D47" t="s">
        <v>26</v>
      </c>
      <c r="E47">
        <v>94</v>
      </c>
      <c r="F47">
        <v>71.63</v>
      </c>
      <c r="G47">
        <v>66.849999999999994</v>
      </c>
      <c r="H47">
        <v>19.05</v>
      </c>
      <c r="I47">
        <v>0</v>
      </c>
      <c r="J47">
        <v>254.84</v>
      </c>
      <c r="K47">
        <v>-77.260000000000005</v>
      </c>
      <c r="L47" s="3" t="e">
        <f t="shared" ca="1" si="1"/>
        <v>#NAME?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"/>
  <sheetViews>
    <sheetView workbookViewId="0"/>
  </sheetViews>
  <sheetFormatPr defaultRowHeight="15" x14ac:dyDescent="0.25"/>
  <cols>
    <col min="1" max="1" width="13.5703125" customWidth="1"/>
    <col min="2" max="2" width="41.85546875" style="8" customWidth="1"/>
    <col min="3" max="3" width="15.28515625" customWidth="1"/>
    <col min="4" max="4" width="9.5703125" customWidth="1"/>
    <col min="5" max="5" width="11.5703125" customWidth="1"/>
    <col min="6" max="6" width="14.28515625" customWidth="1"/>
    <col min="7" max="7" width="10" customWidth="1"/>
    <col min="8" max="9" width="9.5703125" customWidth="1"/>
    <col min="10" max="10" width="17.42578125" customWidth="1"/>
    <col min="11" max="11" width="19.140625" customWidth="1"/>
    <col min="12" max="12" width="9.5703125" customWidth="1"/>
    <col min="13" max="13" width="17.42578125" customWidth="1"/>
    <col min="14" max="14" width="95.5703125" style="10" customWidth="1"/>
    <col min="15" max="1024" width="9.5703125" customWidth="1"/>
    <col min="1025" max="1025" width="9.140625" customWidth="1"/>
  </cols>
  <sheetData>
    <row r="1" spans="1:14" x14ac:dyDescent="0.25">
      <c r="A1" t="s">
        <v>85</v>
      </c>
      <c r="B1" s="8" t="s">
        <v>86</v>
      </c>
      <c r="C1" t="s">
        <v>1</v>
      </c>
      <c r="D1" t="s">
        <v>2</v>
      </c>
      <c r="E1" t="s">
        <v>3</v>
      </c>
      <c r="F1" t="s">
        <v>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0" t="s">
        <v>88</v>
      </c>
    </row>
    <row r="2" spans="1:14" x14ac:dyDescent="0.25">
      <c r="A2">
        <v>23</v>
      </c>
      <c r="B2" s="4" t="s">
        <v>290</v>
      </c>
      <c r="C2" s="11" t="s">
        <v>291</v>
      </c>
      <c r="D2" t="s">
        <v>94</v>
      </c>
      <c r="E2" t="s">
        <v>135</v>
      </c>
      <c r="F2" s="9">
        <v>9614.2999999999993</v>
      </c>
      <c r="G2">
        <v>50.43</v>
      </c>
      <c r="H2">
        <v>12.39</v>
      </c>
      <c r="I2">
        <v>1.39</v>
      </c>
      <c r="J2" s="3">
        <v>3.62</v>
      </c>
      <c r="K2">
        <v>0</v>
      </c>
      <c r="L2">
        <v>11.47</v>
      </c>
      <c r="M2" s="3" t="e">
        <f t="shared" ref="M2:M33" ca="1" si="0">((COM.MICROSOFT.PERCENTRANK.INC(J$2:J$100,J2)+1)*(COM.MICROSOFT.PERCENTRANK.INC(L$2:L$100,L2)+1)/(COM.MICROSOFT.PERCENTRANK.INC(H$2:H$100,H2)+1)/(COM.MICROSOFT.PERCENTRANK.INC(I$2:I$100,I2)+1)/(COM.MICROSOFT.PERCENTRANK.INC(K$2:K$100,K2)+1))</f>
        <v>#NAME?</v>
      </c>
      <c r="N2" s="12" t="s">
        <v>292</v>
      </c>
    </row>
    <row r="3" spans="1:14" x14ac:dyDescent="0.25">
      <c r="A3">
        <v>54</v>
      </c>
      <c r="B3" s="4" t="s">
        <v>293</v>
      </c>
      <c r="C3" s="11" t="s">
        <v>294</v>
      </c>
      <c r="D3" t="s">
        <v>94</v>
      </c>
      <c r="E3" t="s">
        <v>23</v>
      </c>
      <c r="F3" s="9">
        <v>5362.2</v>
      </c>
      <c r="G3">
        <v>83.01</v>
      </c>
      <c r="H3">
        <v>12.93</v>
      </c>
      <c r="I3">
        <v>1.9</v>
      </c>
      <c r="J3">
        <v>3.81</v>
      </c>
      <c r="K3">
        <v>13.57</v>
      </c>
      <c r="L3">
        <v>13.73</v>
      </c>
      <c r="M3" s="3" t="e">
        <f t="shared" ca="1" si="0"/>
        <v>#NAME?</v>
      </c>
      <c r="N3" s="12" t="s">
        <v>295</v>
      </c>
    </row>
    <row r="4" spans="1:14" x14ac:dyDescent="0.25">
      <c r="A4">
        <v>32</v>
      </c>
      <c r="B4" s="4" t="s">
        <v>296</v>
      </c>
      <c r="C4" s="11" t="s">
        <v>297</v>
      </c>
      <c r="D4" t="s">
        <v>94</v>
      </c>
      <c r="E4" t="s">
        <v>23</v>
      </c>
      <c r="F4" s="9">
        <v>7839.6</v>
      </c>
      <c r="G4">
        <v>101.04</v>
      </c>
      <c r="H4">
        <v>13.8</v>
      </c>
      <c r="I4">
        <v>2.33</v>
      </c>
      <c r="J4">
        <v>3.6</v>
      </c>
      <c r="K4">
        <v>13.75</v>
      </c>
      <c r="L4">
        <v>16.66</v>
      </c>
      <c r="M4" s="3" t="e">
        <f t="shared" ca="1" si="0"/>
        <v>#NAME?</v>
      </c>
      <c r="N4" s="12" t="s">
        <v>298</v>
      </c>
    </row>
    <row r="5" spans="1:14" ht="30" x14ac:dyDescent="0.25">
      <c r="A5">
        <v>24</v>
      </c>
      <c r="B5" s="4" t="s">
        <v>299</v>
      </c>
      <c r="C5" s="11" t="s">
        <v>300</v>
      </c>
      <c r="D5" t="s">
        <v>91</v>
      </c>
      <c r="E5" t="s">
        <v>105</v>
      </c>
      <c r="F5" s="9">
        <v>9427</v>
      </c>
      <c r="G5" s="3">
        <v>43.31</v>
      </c>
      <c r="H5">
        <v>9.3699999999999992</v>
      </c>
      <c r="I5">
        <v>1.48</v>
      </c>
      <c r="J5">
        <v>3.5</v>
      </c>
      <c r="K5">
        <v>117.09</v>
      </c>
      <c r="L5">
        <v>22.52</v>
      </c>
      <c r="M5" s="3" t="e">
        <f t="shared" ca="1" si="0"/>
        <v>#NAME?</v>
      </c>
      <c r="N5" s="12" t="s">
        <v>301</v>
      </c>
    </row>
    <row r="6" spans="1:14" ht="30" x14ac:dyDescent="0.25">
      <c r="A6">
        <v>74</v>
      </c>
      <c r="B6" s="4" t="s">
        <v>302</v>
      </c>
      <c r="C6" s="11" t="s">
        <v>303</v>
      </c>
      <c r="D6" t="s">
        <v>94</v>
      </c>
      <c r="E6" t="s">
        <v>112</v>
      </c>
      <c r="F6" s="9">
        <v>3982</v>
      </c>
      <c r="G6">
        <v>9.76</v>
      </c>
      <c r="H6">
        <v>7.48</v>
      </c>
      <c r="I6">
        <v>1.31</v>
      </c>
      <c r="J6">
        <v>3.33</v>
      </c>
      <c r="K6">
        <v>70.849999999999994</v>
      </c>
      <c r="L6">
        <v>13.52</v>
      </c>
      <c r="M6" s="3" t="e">
        <f t="shared" ca="1" si="0"/>
        <v>#NAME?</v>
      </c>
      <c r="N6" s="12" t="s">
        <v>304</v>
      </c>
    </row>
    <row r="7" spans="1:14" x14ac:dyDescent="0.25">
      <c r="A7">
        <v>50</v>
      </c>
      <c r="B7" s="4" t="s">
        <v>305</v>
      </c>
      <c r="C7" s="11" t="s">
        <v>306</v>
      </c>
      <c r="D7" t="s">
        <v>94</v>
      </c>
      <c r="E7" t="s">
        <v>105</v>
      </c>
      <c r="F7" s="9">
        <v>5690.3</v>
      </c>
      <c r="G7">
        <v>30.29</v>
      </c>
      <c r="H7">
        <v>9.4700000000000006</v>
      </c>
      <c r="I7">
        <v>0.84</v>
      </c>
      <c r="J7">
        <v>2.81</v>
      </c>
      <c r="K7">
        <v>55.78</v>
      </c>
      <c r="L7">
        <v>8.77</v>
      </c>
      <c r="M7" s="3" t="e">
        <f t="shared" ca="1" si="0"/>
        <v>#NAME?</v>
      </c>
      <c r="N7" s="12" t="s">
        <v>307</v>
      </c>
    </row>
    <row r="8" spans="1:14" x14ac:dyDescent="0.25">
      <c r="A8">
        <v>8</v>
      </c>
      <c r="B8" s="4" t="s">
        <v>308</v>
      </c>
      <c r="C8" s="11" t="s">
        <v>309</v>
      </c>
      <c r="D8" t="s">
        <v>94</v>
      </c>
      <c r="E8" t="s">
        <v>105</v>
      </c>
      <c r="F8" s="9">
        <v>16899.3</v>
      </c>
      <c r="G8">
        <v>124.11</v>
      </c>
      <c r="H8">
        <v>11.33</v>
      </c>
      <c r="I8">
        <v>1.2</v>
      </c>
      <c r="J8">
        <v>3.01</v>
      </c>
      <c r="K8">
        <v>55.06</v>
      </c>
      <c r="L8">
        <v>10.63</v>
      </c>
      <c r="M8" s="3" t="e">
        <f t="shared" ca="1" si="0"/>
        <v>#NAME?</v>
      </c>
      <c r="N8" s="12" t="s">
        <v>310</v>
      </c>
    </row>
    <row r="9" spans="1:14" x14ac:dyDescent="0.25">
      <c r="A9">
        <v>40</v>
      </c>
      <c r="B9" s="4" t="s">
        <v>311</v>
      </c>
      <c r="C9" s="11" t="s">
        <v>312</v>
      </c>
      <c r="D9" t="s">
        <v>94</v>
      </c>
      <c r="E9" t="s">
        <v>23</v>
      </c>
      <c r="F9" s="9">
        <v>6646.1</v>
      </c>
      <c r="G9">
        <v>72.92</v>
      </c>
      <c r="H9" s="10">
        <v>13.8</v>
      </c>
      <c r="I9" s="10">
        <v>1.98</v>
      </c>
      <c r="J9" s="3">
        <v>3.3</v>
      </c>
      <c r="K9" s="10">
        <v>15.01</v>
      </c>
      <c r="L9" s="10">
        <v>13.26</v>
      </c>
      <c r="M9" s="3" t="e">
        <f t="shared" ca="1" si="0"/>
        <v>#NAME?</v>
      </c>
      <c r="N9" s="12" t="s">
        <v>313</v>
      </c>
    </row>
    <row r="10" spans="1:14" x14ac:dyDescent="0.25">
      <c r="A10">
        <v>90</v>
      </c>
      <c r="B10" s="4" t="s">
        <v>92</v>
      </c>
      <c r="C10" t="s">
        <v>93</v>
      </c>
      <c r="D10" t="s">
        <v>94</v>
      </c>
      <c r="E10" t="s">
        <v>23</v>
      </c>
      <c r="F10" s="9">
        <v>2825.3</v>
      </c>
      <c r="G10">
        <v>8.08</v>
      </c>
      <c r="H10">
        <v>8.2799999999999994</v>
      </c>
      <c r="I10">
        <v>0.67</v>
      </c>
      <c r="J10">
        <v>6.51</v>
      </c>
      <c r="K10">
        <v>194.31</v>
      </c>
      <c r="L10">
        <v>7.58</v>
      </c>
      <c r="M10" s="3" t="e">
        <f t="shared" ca="1" si="0"/>
        <v>#NAME?</v>
      </c>
      <c r="N10" s="10" t="s">
        <v>95</v>
      </c>
    </row>
    <row r="11" spans="1:14" x14ac:dyDescent="0.25">
      <c r="A11">
        <v>67</v>
      </c>
      <c r="B11" s="4" t="s">
        <v>314</v>
      </c>
      <c r="C11" s="11" t="s">
        <v>315</v>
      </c>
      <c r="D11" t="s">
        <v>91</v>
      </c>
      <c r="E11" t="s">
        <v>105</v>
      </c>
      <c r="F11" s="9">
        <v>4373</v>
      </c>
      <c r="G11">
        <v>50.3</v>
      </c>
      <c r="H11">
        <v>10.09</v>
      </c>
      <c r="I11">
        <v>2.99</v>
      </c>
      <c r="J11">
        <v>2.42</v>
      </c>
      <c r="K11">
        <v>50.47</v>
      </c>
      <c r="L11">
        <v>37.799999999999997</v>
      </c>
      <c r="M11" s="3" t="e">
        <f t="shared" ca="1" si="0"/>
        <v>#NAME?</v>
      </c>
      <c r="N11" s="12" t="s">
        <v>316</v>
      </c>
    </row>
    <row r="12" spans="1:14" x14ac:dyDescent="0.25">
      <c r="A12">
        <v>39</v>
      </c>
      <c r="B12" s="4" t="s">
        <v>96</v>
      </c>
      <c r="C12" t="s">
        <v>97</v>
      </c>
      <c r="D12" t="s">
        <v>94</v>
      </c>
      <c r="E12" t="s">
        <v>23</v>
      </c>
      <c r="F12" s="9">
        <v>6666.4</v>
      </c>
      <c r="G12">
        <v>12.78</v>
      </c>
      <c r="H12">
        <v>11.76</v>
      </c>
      <c r="I12">
        <v>2.29</v>
      </c>
      <c r="J12">
        <v>4.41</v>
      </c>
      <c r="K12">
        <v>112.02</v>
      </c>
      <c r="L12">
        <v>19.809999999999999</v>
      </c>
      <c r="M12" s="3" t="e">
        <f t="shared" ca="1" si="0"/>
        <v>#NAME?</v>
      </c>
    </row>
    <row r="13" spans="1:14" x14ac:dyDescent="0.25">
      <c r="A13">
        <v>96</v>
      </c>
      <c r="B13" s="4" t="s">
        <v>98</v>
      </c>
      <c r="C13" t="s">
        <v>99</v>
      </c>
      <c r="D13" t="s">
        <v>91</v>
      </c>
      <c r="E13" t="s">
        <v>23</v>
      </c>
      <c r="F13" s="9">
        <v>2659</v>
      </c>
      <c r="G13">
        <v>83.94</v>
      </c>
      <c r="H13">
        <v>12.19</v>
      </c>
      <c r="I13">
        <v>1.52</v>
      </c>
      <c r="J13">
        <v>2.15</v>
      </c>
      <c r="K13">
        <v>22.21</v>
      </c>
      <c r="L13">
        <v>13.21</v>
      </c>
      <c r="M13" s="3" t="e">
        <f t="shared" ca="1" si="0"/>
        <v>#NAME?</v>
      </c>
    </row>
    <row r="14" spans="1:14" x14ac:dyDescent="0.25">
      <c r="A14">
        <v>64</v>
      </c>
      <c r="B14" s="4" t="s">
        <v>317</v>
      </c>
      <c r="C14" s="11" t="s">
        <v>318</v>
      </c>
      <c r="D14" t="s">
        <v>94</v>
      </c>
      <c r="E14" t="s">
        <v>112</v>
      </c>
      <c r="F14" s="9">
        <v>4617</v>
      </c>
      <c r="G14">
        <v>47.56</v>
      </c>
      <c r="H14">
        <v>13.86</v>
      </c>
      <c r="I14">
        <v>2.17</v>
      </c>
      <c r="J14">
        <v>4.99</v>
      </c>
      <c r="K14">
        <v>43.15</v>
      </c>
      <c r="L14">
        <v>12.05</v>
      </c>
      <c r="M14" s="3" t="e">
        <f t="shared" ca="1" si="0"/>
        <v>#NAME?</v>
      </c>
      <c r="N14" s="12" t="s">
        <v>319</v>
      </c>
    </row>
    <row r="15" spans="1:14" x14ac:dyDescent="0.25">
      <c r="A15">
        <v>94</v>
      </c>
      <c r="B15" s="4" t="s">
        <v>100</v>
      </c>
      <c r="C15" t="s">
        <v>101</v>
      </c>
      <c r="D15" t="s">
        <v>91</v>
      </c>
      <c r="E15" t="s">
        <v>26</v>
      </c>
      <c r="F15" s="9">
        <v>2737</v>
      </c>
      <c r="G15">
        <v>58.97</v>
      </c>
      <c r="H15">
        <v>11.92</v>
      </c>
      <c r="I15">
        <v>3.02</v>
      </c>
      <c r="J15">
        <v>4.16</v>
      </c>
      <c r="K15">
        <v>100.71</v>
      </c>
      <c r="L15">
        <v>22.33</v>
      </c>
      <c r="M15" s="3" t="e">
        <f t="shared" ca="1" si="0"/>
        <v>#NAME?</v>
      </c>
    </row>
    <row r="16" spans="1:14" x14ac:dyDescent="0.25">
      <c r="A16">
        <v>68</v>
      </c>
      <c r="B16" s="4" t="s">
        <v>89</v>
      </c>
      <c r="C16" t="s">
        <v>90</v>
      </c>
      <c r="D16" t="s">
        <v>91</v>
      </c>
      <c r="E16" t="s">
        <v>23</v>
      </c>
      <c r="F16" s="9">
        <v>4368</v>
      </c>
      <c r="G16">
        <v>111.3</v>
      </c>
      <c r="H16">
        <v>12.49</v>
      </c>
      <c r="I16">
        <v>1.05</v>
      </c>
      <c r="J16">
        <v>2.69</v>
      </c>
      <c r="K16">
        <v>39.340000000000003</v>
      </c>
      <c r="L16">
        <v>9.84</v>
      </c>
      <c r="M16" s="3" t="e">
        <f t="shared" ca="1" si="0"/>
        <v>#NAME?</v>
      </c>
    </row>
    <row r="17" spans="1:14" x14ac:dyDescent="0.25">
      <c r="A17">
        <v>65</v>
      </c>
      <c r="B17" s="4" t="s">
        <v>104</v>
      </c>
      <c r="C17" t="s">
        <v>94</v>
      </c>
      <c r="D17" t="s">
        <v>91</v>
      </c>
      <c r="E17" t="s">
        <v>105</v>
      </c>
      <c r="F17" s="9">
        <v>4596</v>
      </c>
      <c r="G17">
        <v>12.1</v>
      </c>
      <c r="H17" s="3">
        <v>10.97</v>
      </c>
      <c r="I17" s="3">
        <v>1.67</v>
      </c>
      <c r="J17">
        <v>4.9800000000000004</v>
      </c>
      <c r="K17" s="3">
        <v>319.85000000000002</v>
      </c>
      <c r="L17" s="3">
        <v>15.9</v>
      </c>
      <c r="M17" s="3" t="e">
        <f t="shared" ca="1" si="0"/>
        <v>#NAME?</v>
      </c>
    </row>
    <row r="18" spans="1:14" x14ac:dyDescent="0.25">
      <c r="A18">
        <v>49</v>
      </c>
      <c r="B18" s="4" t="s">
        <v>320</v>
      </c>
      <c r="C18" t="s">
        <v>321</v>
      </c>
      <c r="D18" t="s">
        <v>91</v>
      </c>
      <c r="E18" t="s">
        <v>37</v>
      </c>
      <c r="F18" s="9">
        <v>5705</v>
      </c>
      <c r="G18">
        <v>50.74</v>
      </c>
      <c r="H18">
        <v>19.420000000000002</v>
      </c>
      <c r="I18">
        <v>2.54</v>
      </c>
      <c r="J18">
        <v>4.17</v>
      </c>
      <c r="K18">
        <v>31.49</v>
      </c>
      <c r="L18">
        <v>18.05</v>
      </c>
      <c r="M18" s="3" t="e">
        <f t="shared" ca="1" si="0"/>
        <v>#NAME?</v>
      </c>
      <c r="N18" s="10" t="s">
        <v>322</v>
      </c>
    </row>
    <row r="19" spans="1:14" x14ac:dyDescent="0.25">
      <c r="A19">
        <v>29</v>
      </c>
      <c r="B19" s="4" t="s">
        <v>106</v>
      </c>
      <c r="C19" t="s">
        <v>107</v>
      </c>
      <c r="D19" t="s">
        <v>94</v>
      </c>
      <c r="E19" t="s">
        <v>23</v>
      </c>
      <c r="F19" s="9">
        <v>8550.1</v>
      </c>
      <c r="G19">
        <v>6.49</v>
      </c>
      <c r="H19">
        <v>9.6199999999999992</v>
      </c>
      <c r="I19">
        <v>0.64</v>
      </c>
      <c r="J19">
        <v>3.81</v>
      </c>
      <c r="K19">
        <v>175.81</v>
      </c>
      <c r="L19">
        <v>6.03</v>
      </c>
      <c r="M19" s="3" t="e">
        <f t="shared" ca="1" si="0"/>
        <v>#NAME?</v>
      </c>
    </row>
    <row r="20" spans="1:14" x14ac:dyDescent="0.25">
      <c r="A20">
        <v>58</v>
      </c>
      <c r="B20" s="4" t="s">
        <v>102</v>
      </c>
      <c r="C20" t="s">
        <v>103</v>
      </c>
      <c r="D20" t="s">
        <v>94</v>
      </c>
      <c r="E20" t="s">
        <v>23</v>
      </c>
      <c r="F20" s="9">
        <v>5127.8999999999996</v>
      </c>
      <c r="G20">
        <v>10.56</v>
      </c>
      <c r="H20">
        <v>11.74</v>
      </c>
      <c r="I20">
        <v>2.25</v>
      </c>
      <c r="J20">
        <v>3.66</v>
      </c>
      <c r="K20">
        <v>254.07</v>
      </c>
      <c r="L20">
        <v>20.97</v>
      </c>
      <c r="M20" s="3" t="e">
        <f t="shared" ca="1" si="0"/>
        <v>#NAME?</v>
      </c>
    </row>
    <row r="21" spans="1:14" x14ac:dyDescent="0.25">
      <c r="A21">
        <v>87</v>
      </c>
      <c r="B21" s="4" t="s">
        <v>108</v>
      </c>
      <c r="C21" t="s">
        <v>109</v>
      </c>
      <c r="D21" t="s">
        <v>91</v>
      </c>
      <c r="E21" t="s">
        <v>23</v>
      </c>
      <c r="F21" s="9">
        <v>3014</v>
      </c>
      <c r="G21">
        <v>132.72</v>
      </c>
      <c r="H21">
        <v>15.35</v>
      </c>
      <c r="I21">
        <v>1.6</v>
      </c>
      <c r="J21">
        <v>2.17</v>
      </c>
      <c r="K21">
        <v>25.35</v>
      </c>
      <c r="L21">
        <v>12.78</v>
      </c>
      <c r="M21" s="3" t="e">
        <f t="shared" ca="1" si="0"/>
        <v>#NAME?</v>
      </c>
    </row>
    <row r="22" spans="1:14" x14ac:dyDescent="0.25">
      <c r="A22">
        <v>78</v>
      </c>
      <c r="B22" s="4" t="s">
        <v>110</v>
      </c>
      <c r="C22" t="s">
        <v>111</v>
      </c>
      <c r="D22" t="s">
        <v>94</v>
      </c>
      <c r="E22" t="s">
        <v>112</v>
      </c>
      <c r="F22" s="9">
        <v>3836</v>
      </c>
      <c r="G22">
        <v>104.2</v>
      </c>
      <c r="H22">
        <v>11.1</v>
      </c>
      <c r="I22">
        <v>7.08</v>
      </c>
      <c r="J22">
        <v>3.4</v>
      </c>
      <c r="K22">
        <v>138.63999999999999</v>
      </c>
      <c r="L22">
        <v>60.99</v>
      </c>
      <c r="M22" s="3" t="e">
        <f t="shared" ca="1" si="0"/>
        <v>#NAME?</v>
      </c>
    </row>
    <row r="23" spans="1:14" x14ac:dyDescent="0.25">
      <c r="A23">
        <v>59</v>
      </c>
      <c r="B23" s="4" t="s">
        <v>120</v>
      </c>
      <c r="C23" t="s">
        <v>121</v>
      </c>
      <c r="D23" t="s">
        <v>91</v>
      </c>
      <c r="E23" t="s">
        <v>122</v>
      </c>
      <c r="F23" s="9">
        <v>5070</v>
      </c>
      <c r="G23">
        <v>137.32</v>
      </c>
      <c r="H23">
        <v>6.5</v>
      </c>
      <c r="I23">
        <v>2.57</v>
      </c>
      <c r="J23">
        <v>1.01</v>
      </c>
      <c r="K23">
        <v>65.84</v>
      </c>
      <c r="L23">
        <v>51.89</v>
      </c>
      <c r="M23" s="3" t="e">
        <f t="shared" ca="1" si="0"/>
        <v>#NAME?</v>
      </c>
    </row>
    <row r="24" spans="1:14" x14ac:dyDescent="0.25">
      <c r="A24">
        <v>20</v>
      </c>
      <c r="B24" s="4" t="s">
        <v>323</v>
      </c>
      <c r="C24" s="11" t="s">
        <v>324</v>
      </c>
      <c r="D24" t="s">
        <v>94</v>
      </c>
      <c r="E24" t="s">
        <v>37</v>
      </c>
      <c r="F24" s="9">
        <v>10283.700000000001</v>
      </c>
      <c r="G24">
        <v>42.31</v>
      </c>
      <c r="H24">
        <v>18.88</v>
      </c>
      <c r="I24">
        <v>4.75</v>
      </c>
      <c r="J24">
        <v>2.73</v>
      </c>
      <c r="K24">
        <v>11.02</v>
      </c>
      <c r="L24" s="3">
        <v>25.6</v>
      </c>
      <c r="M24" s="3" t="e">
        <f t="shared" ca="1" si="0"/>
        <v>#NAME?</v>
      </c>
      <c r="N24" s="12" t="s">
        <v>325</v>
      </c>
    </row>
    <row r="25" spans="1:14" x14ac:dyDescent="0.25">
      <c r="A25">
        <v>44</v>
      </c>
      <c r="B25" s="4" t="s">
        <v>113</v>
      </c>
      <c r="C25" t="s">
        <v>114</v>
      </c>
      <c r="D25" t="s">
        <v>94</v>
      </c>
      <c r="E25" t="s">
        <v>115</v>
      </c>
      <c r="F25" s="9">
        <v>6196</v>
      </c>
      <c r="G25">
        <v>55.77</v>
      </c>
      <c r="H25">
        <v>17.47</v>
      </c>
      <c r="I25">
        <v>1.36</v>
      </c>
      <c r="J25">
        <v>4.9000000000000004</v>
      </c>
      <c r="K25">
        <v>39.94</v>
      </c>
      <c r="L25">
        <v>6.48</v>
      </c>
      <c r="M25" s="3" t="e">
        <f t="shared" ca="1" si="0"/>
        <v>#NAME?</v>
      </c>
    </row>
    <row r="26" spans="1:14" x14ac:dyDescent="0.25">
      <c r="A26">
        <v>13</v>
      </c>
      <c r="B26" s="4" t="s">
        <v>326</v>
      </c>
      <c r="C26" s="11" t="s">
        <v>327</v>
      </c>
      <c r="D26" t="s">
        <v>91</v>
      </c>
      <c r="E26" t="s">
        <v>122</v>
      </c>
      <c r="F26" s="9">
        <v>13501</v>
      </c>
      <c r="G26">
        <v>75.06</v>
      </c>
      <c r="H26">
        <v>8.5399999999999991</v>
      </c>
      <c r="I26">
        <v>5.26</v>
      </c>
      <c r="J26">
        <v>2.74</v>
      </c>
      <c r="K26">
        <v>139.49</v>
      </c>
      <c r="L26">
        <v>72.16</v>
      </c>
      <c r="M26" s="3" t="e">
        <f t="shared" ca="1" si="0"/>
        <v>#NAME?</v>
      </c>
      <c r="N26" s="12" t="s">
        <v>328</v>
      </c>
    </row>
    <row r="27" spans="1:14" x14ac:dyDescent="0.25">
      <c r="A27">
        <v>55</v>
      </c>
      <c r="B27" s="4" t="s">
        <v>143</v>
      </c>
      <c r="C27" t="s">
        <v>144</v>
      </c>
      <c r="D27" t="s">
        <v>91</v>
      </c>
      <c r="E27" t="s">
        <v>122</v>
      </c>
      <c r="F27" s="9">
        <v>5317</v>
      </c>
      <c r="G27">
        <v>68.92</v>
      </c>
      <c r="H27">
        <v>13.74</v>
      </c>
      <c r="I27">
        <v>1.97</v>
      </c>
      <c r="J27">
        <v>2.92</v>
      </c>
      <c r="K27">
        <v>69.55</v>
      </c>
      <c r="L27">
        <v>14.3</v>
      </c>
      <c r="M27" s="3" t="e">
        <f t="shared" ca="1" si="0"/>
        <v>#NAME?</v>
      </c>
    </row>
    <row r="28" spans="1:14" x14ac:dyDescent="0.25">
      <c r="A28">
        <v>14</v>
      </c>
      <c r="B28" s="4" t="s">
        <v>147</v>
      </c>
      <c r="C28" t="s">
        <v>148</v>
      </c>
      <c r="D28" t="s">
        <v>91</v>
      </c>
      <c r="E28" t="s">
        <v>135</v>
      </c>
      <c r="F28" s="9">
        <v>13127</v>
      </c>
      <c r="G28">
        <v>47.88</v>
      </c>
      <c r="H28">
        <v>12.29</v>
      </c>
      <c r="I28">
        <v>8.66</v>
      </c>
      <c r="J28">
        <v>4.93</v>
      </c>
      <c r="K28">
        <v>468.09</v>
      </c>
      <c r="L28">
        <v>67.400000000000006</v>
      </c>
      <c r="M28" s="3" t="e">
        <f t="shared" ca="1" si="0"/>
        <v>#NAME?</v>
      </c>
    </row>
    <row r="29" spans="1:14" x14ac:dyDescent="0.25">
      <c r="A29">
        <v>16</v>
      </c>
      <c r="B29" s="4" t="s">
        <v>129</v>
      </c>
      <c r="C29" t="s">
        <v>130</v>
      </c>
      <c r="D29" t="s">
        <v>91</v>
      </c>
      <c r="E29" t="s">
        <v>37</v>
      </c>
      <c r="F29" s="9">
        <v>11872</v>
      </c>
      <c r="G29">
        <v>154.16999999999999</v>
      </c>
      <c r="H29">
        <v>12.87</v>
      </c>
      <c r="I29">
        <v>8</v>
      </c>
      <c r="J29">
        <v>3.89</v>
      </c>
      <c r="K29">
        <v>189.93</v>
      </c>
      <c r="L29">
        <v>73.099999999999994</v>
      </c>
      <c r="M29" s="3" t="e">
        <f t="shared" ca="1" si="0"/>
        <v>#NAME?</v>
      </c>
    </row>
    <row r="30" spans="1:14" x14ac:dyDescent="0.25">
      <c r="A30">
        <v>17</v>
      </c>
      <c r="B30" s="4" t="s">
        <v>138</v>
      </c>
      <c r="C30" t="s">
        <v>139</v>
      </c>
      <c r="D30" t="s">
        <v>91</v>
      </c>
      <c r="E30" t="s">
        <v>37</v>
      </c>
      <c r="F30" s="9">
        <v>10739</v>
      </c>
      <c r="G30">
        <v>34.119999999999997</v>
      </c>
      <c r="H30">
        <v>17.91</v>
      </c>
      <c r="I30">
        <v>2.56</v>
      </c>
      <c r="J30">
        <v>3.41</v>
      </c>
      <c r="K30">
        <v>38.9</v>
      </c>
      <c r="L30">
        <v>14.81</v>
      </c>
      <c r="M30" s="3" t="e">
        <f t="shared" ca="1" si="0"/>
        <v>#NAME?</v>
      </c>
    </row>
    <row r="31" spans="1:14" x14ac:dyDescent="0.25">
      <c r="A31">
        <v>91</v>
      </c>
      <c r="B31" s="4" t="s">
        <v>202</v>
      </c>
      <c r="C31" t="s">
        <v>203</v>
      </c>
      <c r="D31" t="s">
        <v>94</v>
      </c>
      <c r="E31" t="s">
        <v>23</v>
      </c>
      <c r="F31" s="9">
        <v>2807.4</v>
      </c>
      <c r="G31">
        <v>9.8699999999999992</v>
      </c>
      <c r="H31">
        <v>16.32</v>
      </c>
      <c r="I31">
        <v>0.48</v>
      </c>
      <c r="J31">
        <v>4.22</v>
      </c>
      <c r="K31">
        <v>87.48</v>
      </c>
      <c r="L31">
        <v>2.5099999999999998</v>
      </c>
      <c r="M31" s="3" t="e">
        <f t="shared" ca="1" si="0"/>
        <v>#NAME?</v>
      </c>
    </row>
    <row r="32" spans="1:14" x14ac:dyDescent="0.25">
      <c r="A32">
        <v>15</v>
      </c>
      <c r="B32" s="4" t="s">
        <v>133</v>
      </c>
      <c r="C32" t="s">
        <v>134</v>
      </c>
      <c r="D32" t="s">
        <v>91</v>
      </c>
      <c r="E32" t="s">
        <v>135</v>
      </c>
      <c r="F32" s="9">
        <v>12976</v>
      </c>
      <c r="G32">
        <v>33.74</v>
      </c>
      <c r="H32">
        <v>16.239999999999998</v>
      </c>
      <c r="I32">
        <v>1.67</v>
      </c>
      <c r="J32">
        <v>5.84</v>
      </c>
      <c r="K32">
        <v>92.32</v>
      </c>
      <c r="L32">
        <v>10.56</v>
      </c>
      <c r="M32" s="3" t="e">
        <f t="shared" ca="1" si="0"/>
        <v>#NAME?</v>
      </c>
    </row>
    <row r="33" spans="1:13" x14ac:dyDescent="0.25">
      <c r="A33">
        <v>51</v>
      </c>
      <c r="B33" s="4" t="s">
        <v>116</v>
      </c>
      <c r="C33" t="s">
        <v>117</v>
      </c>
      <c r="D33" t="s">
        <v>94</v>
      </c>
      <c r="E33" t="s">
        <v>23</v>
      </c>
      <c r="F33" s="9">
        <v>5501.6</v>
      </c>
      <c r="G33">
        <v>18.52</v>
      </c>
      <c r="H33">
        <v>13.38</v>
      </c>
      <c r="I33">
        <v>1.24</v>
      </c>
      <c r="J33">
        <v>4.03</v>
      </c>
      <c r="K33">
        <v>160.61000000000001</v>
      </c>
      <c r="L33">
        <v>8.6199999999999992</v>
      </c>
      <c r="M33" s="3" t="e">
        <f t="shared" ca="1" si="0"/>
        <v>#NAME?</v>
      </c>
    </row>
    <row r="34" spans="1:13" x14ac:dyDescent="0.25">
      <c r="A34">
        <v>19</v>
      </c>
      <c r="B34" s="4" t="s">
        <v>123</v>
      </c>
      <c r="C34" t="s">
        <v>124</v>
      </c>
      <c r="D34" t="s">
        <v>91</v>
      </c>
      <c r="E34" t="s">
        <v>37</v>
      </c>
      <c r="F34" s="9">
        <v>10316</v>
      </c>
      <c r="G34">
        <v>45.42</v>
      </c>
      <c r="H34">
        <v>15.92</v>
      </c>
      <c r="I34">
        <v>3.17</v>
      </c>
      <c r="J34" s="3">
        <v>2.46</v>
      </c>
      <c r="K34">
        <v>31.18</v>
      </c>
      <c r="L34">
        <v>16.21</v>
      </c>
      <c r="M34" s="3" t="e">
        <f t="shared" ref="M34:M65" ca="1" si="1">((COM.MICROSOFT.PERCENTRANK.INC(J$2:J$100,J34)+1)*(COM.MICROSOFT.PERCENTRANK.INC(L$2:L$100,L34)+1)/(COM.MICROSOFT.PERCENTRANK.INC(H$2:H$100,H34)+1)/(COM.MICROSOFT.PERCENTRANK.INC(I$2:I$100,I34)+1)/(COM.MICROSOFT.PERCENTRANK.INC(K$2:K$100,K34)+1))</f>
        <v>#NAME?</v>
      </c>
    </row>
    <row r="35" spans="1:13" x14ac:dyDescent="0.25">
      <c r="A35">
        <v>52</v>
      </c>
      <c r="B35" s="4" t="s">
        <v>125</v>
      </c>
      <c r="C35" t="s">
        <v>126</v>
      </c>
      <c r="D35" t="s">
        <v>94</v>
      </c>
      <c r="E35" t="s">
        <v>23</v>
      </c>
      <c r="F35" s="9">
        <v>5477</v>
      </c>
      <c r="G35">
        <v>25.32</v>
      </c>
      <c r="H35">
        <v>14.82</v>
      </c>
      <c r="I35">
        <v>1.92</v>
      </c>
      <c r="J35">
        <v>5.43</v>
      </c>
      <c r="K35">
        <v>285.32</v>
      </c>
      <c r="L35">
        <v>13.38</v>
      </c>
      <c r="M35" s="3" t="e">
        <f t="shared" ca="1" si="1"/>
        <v>#NAME?</v>
      </c>
    </row>
    <row r="36" spans="1:13" x14ac:dyDescent="0.25">
      <c r="A36">
        <v>22</v>
      </c>
      <c r="B36" s="4" t="s">
        <v>140</v>
      </c>
      <c r="C36" t="s">
        <v>141</v>
      </c>
      <c r="D36" t="s">
        <v>94</v>
      </c>
      <c r="E36" t="s">
        <v>142</v>
      </c>
      <c r="F36" s="9">
        <v>10150.6</v>
      </c>
      <c r="G36">
        <v>61.02</v>
      </c>
      <c r="H36">
        <v>17.690000000000001</v>
      </c>
      <c r="I36">
        <v>1.56</v>
      </c>
      <c r="J36">
        <v>4.8099999999999996</v>
      </c>
      <c r="K36">
        <v>113.62</v>
      </c>
      <c r="L36">
        <v>10.67</v>
      </c>
      <c r="M36" s="3" t="e">
        <f t="shared" ca="1" si="1"/>
        <v>#NAME?</v>
      </c>
    </row>
    <row r="37" spans="1:13" x14ac:dyDescent="0.25">
      <c r="A37">
        <v>3</v>
      </c>
      <c r="B37" s="4" t="s">
        <v>145</v>
      </c>
      <c r="C37" t="s">
        <v>146</v>
      </c>
      <c r="D37" t="s">
        <v>91</v>
      </c>
      <c r="E37" t="s">
        <v>23</v>
      </c>
      <c r="F37" s="9">
        <v>24074</v>
      </c>
      <c r="G37">
        <v>186.68</v>
      </c>
      <c r="H37">
        <v>0.01</v>
      </c>
      <c r="I37">
        <v>1.64</v>
      </c>
      <c r="J37">
        <v>0</v>
      </c>
      <c r="K37">
        <v>35.18</v>
      </c>
      <c r="L37">
        <v>8.94</v>
      </c>
      <c r="M37" s="3" t="e">
        <f t="shared" ca="1" si="1"/>
        <v>#NAME?</v>
      </c>
    </row>
    <row r="38" spans="1:13" x14ac:dyDescent="0.25">
      <c r="A38">
        <v>71</v>
      </c>
      <c r="B38" s="4" t="s">
        <v>127</v>
      </c>
      <c r="C38" t="s">
        <v>128</v>
      </c>
      <c r="D38" t="s">
        <v>91</v>
      </c>
      <c r="E38" t="s">
        <v>23</v>
      </c>
      <c r="F38" s="9">
        <v>4135</v>
      </c>
      <c r="G38">
        <v>152.38999999999999</v>
      </c>
      <c r="H38">
        <v>18.27</v>
      </c>
      <c r="I38">
        <v>1.48</v>
      </c>
      <c r="J38">
        <v>1.86</v>
      </c>
      <c r="K38">
        <v>26.76</v>
      </c>
      <c r="L38">
        <v>10.68</v>
      </c>
      <c r="M38" s="3" t="e">
        <f t="shared" ca="1" si="1"/>
        <v>#NAME?</v>
      </c>
    </row>
    <row r="39" spans="1:13" x14ac:dyDescent="0.25">
      <c r="A39">
        <v>57</v>
      </c>
      <c r="B39" s="4" t="s">
        <v>131</v>
      </c>
      <c r="C39" t="s">
        <v>132</v>
      </c>
      <c r="D39" t="s">
        <v>94</v>
      </c>
      <c r="E39" t="s">
        <v>122</v>
      </c>
      <c r="F39" s="9">
        <v>5207.3999999999996</v>
      </c>
      <c r="G39">
        <v>47.25</v>
      </c>
      <c r="H39">
        <v>21.9</v>
      </c>
      <c r="I39">
        <v>1.8</v>
      </c>
      <c r="J39">
        <v>3.46</v>
      </c>
      <c r="K39">
        <v>29.23</v>
      </c>
      <c r="L39">
        <v>7.6</v>
      </c>
      <c r="M39" s="3" t="e">
        <f t="shared" ca="1" si="1"/>
        <v>#NAME?</v>
      </c>
    </row>
    <row r="40" spans="1:13" x14ac:dyDescent="0.25">
      <c r="A40">
        <v>77</v>
      </c>
      <c r="B40" s="4" t="s">
        <v>118</v>
      </c>
      <c r="C40" t="s">
        <v>119</v>
      </c>
      <c r="D40" t="s">
        <v>94</v>
      </c>
      <c r="E40" t="s">
        <v>23</v>
      </c>
      <c r="F40" s="9">
        <v>3842.8</v>
      </c>
      <c r="G40">
        <v>8.75</v>
      </c>
      <c r="H40">
        <v>12.64</v>
      </c>
      <c r="I40">
        <v>1.02</v>
      </c>
      <c r="J40">
        <v>2.89</v>
      </c>
      <c r="K40">
        <v>161.25</v>
      </c>
      <c r="L40">
        <v>6.79</v>
      </c>
      <c r="M40" s="3" t="e">
        <f t="shared" ca="1" si="1"/>
        <v>#NAME?</v>
      </c>
    </row>
    <row r="41" spans="1:13" x14ac:dyDescent="0.25">
      <c r="A41">
        <v>18</v>
      </c>
      <c r="B41" s="4" t="s">
        <v>153</v>
      </c>
      <c r="C41" t="s">
        <v>154</v>
      </c>
      <c r="D41" t="s">
        <v>91</v>
      </c>
      <c r="E41" t="s">
        <v>26</v>
      </c>
      <c r="F41" s="9">
        <v>10508</v>
      </c>
      <c r="G41">
        <v>86.28</v>
      </c>
      <c r="H41">
        <v>23.05</v>
      </c>
      <c r="I41">
        <v>4.07</v>
      </c>
      <c r="J41" s="3">
        <v>3.2</v>
      </c>
      <c r="K41">
        <v>32.69</v>
      </c>
      <c r="L41">
        <v>17.850000000000001</v>
      </c>
      <c r="M41" s="3" t="e">
        <f t="shared" ca="1" si="1"/>
        <v>#NAME?</v>
      </c>
    </row>
    <row r="42" spans="1:13" x14ac:dyDescent="0.25">
      <c r="A42">
        <v>37</v>
      </c>
      <c r="B42" s="4" t="s">
        <v>136</v>
      </c>
      <c r="C42" t="s">
        <v>137</v>
      </c>
      <c r="D42" t="s">
        <v>94</v>
      </c>
      <c r="E42" t="s">
        <v>23</v>
      </c>
      <c r="F42" s="9">
        <v>6860.7</v>
      </c>
      <c r="G42">
        <v>6.76</v>
      </c>
      <c r="H42">
        <v>12.67</v>
      </c>
      <c r="I42">
        <v>0.93</v>
      </c>
      <c r="J42">
        <v>2.83</v>
      </c>
      <c r="K42">
        <v>251.68</v>
      </c>
      <c r="L42">
        <v>6.93</v>
      </c>
      <c r="M42" s="3" t="e">
        <f t="shared" ca="1" si="1"/>
        <v>#NAME?</v>
      </c>
    </row>
    <row r="43" spans="1:13" x14ac:dyDescent="0.25">
      <c r="A43">
        <v>99</v>
      </c>
      <c r="B43" s="4" t="s">
        <v>163</v>
      </c>
      <c r="C43" t="s">
        <v>164</v>
      </c>
      <c r="D43" t="s">
        <v>91</v>
      </c>
      <c r="E43" t="s">
        <v>115</v>
      </c>
      <c r="F43" s="9">
        <v>2513.1</v>
      </c>
      <c r="G43">
        <v>24.48</v>
      </c>
      <c r="H43">
        <v>21.71</v>
      </c>
      <c r="I43">
        <v>2.38</v>
      </c>
      <c r="J43">
        <v>6.81</v>
      </c>
      <c r="K43">
        <v>95.8</v>
      </c>
      <c r="L43">
        <v>11.81</v>
      </c>
      <c r="M43" s="3" t="e">
        <f t="shared" ca="1" si="1"/>
        <v>#NAME?</v>
      </c>
    </row>
    <row r="44" spans="1:13" x14ac:dyDescent="0.25">
      <c r="A44">
        <v>80</v>
      </c>
      <c r="B44" s="4" t="s">
        <v>155</v>
      </c>
      <c r="C44" t="s">
        <v>156</v>
      </c>
      <c r="D44" t="s">
        <v>91</v>
      </c>
      <c r="E44" t="s">
        <v>23</v>
      </c>
      <c r="F44" s="9">
        <v>3751</v>
      </c>
      <c r="G44">
        <v>92.43</v>
      </c>
      <c r="H44">
        <v>12.95</v>
      </c>
      <c r="I44">
        <v>0.93</v>
      </c>
      <c r="J44">
        <v>1.73</v>
      </c>
      <c r="K44">
        <v>67.790000000000006</v>
      </c>
      <c r="L44">
        <v>7.45</v>
      </c>
      <c r="M44" s="3" t="e">
        <f t="shared" ca="1" si="1"/>
        <v>#NAME?</v>
      </c>
    </row>
    <row r="45" spans="1:13" x14ac:dyDescent="0.25">
      <c r="A45">
        <v>70</v>
      </c>
      <c r="B45" s="4" t="s">
        <v>167</v>
      </c>
      <c r="C45" t="s">
        <v>168</v>
      </c>
      <c r="D45" t="s">
        <v>91</v>
      </c>
      <c r="E45" t="s">
        <v>26</v>
      </c>
      <c r="F45" s="9">
        <v>4173</v>
      </c>
      <c r="G45">
        <v>65.94</v>
      </c>
      <c r="H45">
        <v>17.47</v>
      </c>
      <c r="I45">
        <v>2.4700000000000002</v>
      </c>
      <c r="J45">
        <v>2.41</v>
      </c>
      <c r="K45">
        <v>46.18</v>
      </c>
      <c r="L45">
        <v>14.22</v>
      </c>
      <c r="M45" s="3" t="e">
        <f t="shared" ca="1" si="1"/>
        <v>#NAME?</v>
      </c>
    </row>
    <row r="46" spans="1:13" x14ac:dyDescent="0.25">
      <c r="A46">
        <v>33</v>
      </c>
      <c r="B46" s="4" t="s">
        <v>151</v>
      </c>
      <c r="C46" t="s">
        <v>152</v>
      </c>
      <c r="D46" t="s">
        <v>91</v>
      </c>
      <c r="E46" t="s">
        <v>122</v>
      </c>
      <c r="F46" s="9">
        <v>7722</v>
      </c>
      <c r="G46">
        <v>174.71</v>
      </c>
      <c r="H46">
        <v>15.78</v>
      </c>
      <c r="I46">
        <v>4.3099999999999996</v>
      </c>
      <c r="J46">
        <v>2.63</v>
      </c>
      <c r="K46">
        <v>101.06</v>
      </c>
      <c r="L46">
        <v>26.65</v>
      </c>
      <c r="M46" s="3" t="e">
        <f t="shared" ca="1" si="1"/>
        <v>#NAME?</v>
      </c>
    </row>
    <row r="47" spans="1:13" x14ac:dyDescent="0.25">
      <c r="A47">
        <v>66</v>
      </c>
      <c r="B47" s="4" t="s">
        <v>159</v>
      </c>
      <c r="C47" t="s">
        <v>160</v>
      </c>
      <c r="D47" t="s">
        <v>94</v>
      </c>
      <c r="E47" t="s">
        <v>115</v>
      </c>
      <c r="F47" s="9">
        <v>4575</v>
      </c>
      <c r="G47">
        <v>62.9</v>
      </c>
      <c r="H47">
        <v>32.270000000000003</v>
      </c>
      <c r="I47">
        <v>1.36</v>
      </c>
      <c r="J47">
        <v>6.05</v>
      </c>
      <c r="K47">
        <v>44.46</v>
      </c>
      <c r="L47">
        <v>2.62</v>
      </c>
      <c r="M47" s="3" t="e">
        <f t="shared" ca="1" si="1"/>
        <v>#NAME?</v>
      </c>
    </row>
    <row r="48" spans="1:13" x14ac:dyDescent="0.25">
      <c r="A48">
        <v>4</v>
      </c>
      <c r="B48" s="4" t="s">
        <v>149</v>
      </c>
      <c r="C48" t="s">
        <v>150</v>
      </c>
      <c r="D48" t="s">
        <v>91</v>
      </c>
      <c r="E48" t="s">
        <v>23</v>
      </c>
      <c r="F48" s="9">
        <v>21938</v>
      </c>
      <c r="G48" s="3">
        <v>56.33</v>
      </c>
      <c r="H48">
        <v>14.57</v>
      </c>
      <c r="I48">
        <v>1.6</v>
      </c>
      <c r="J48">
        <v>2.79</v>
      </c>
      <c r="K48">
        <v>127.81</v>
      </c>
      <c r="L48">
        <v>11.78</v>
      </c>
      <c r="M48" s="3" t="e">
        <f t="shared" ca="1" si="1"/>
        <v>#NAME?</v>
      </c>
    </row>
    <row r="49" spans="1:13" x14ac:dyDescent="0.25">
      <c r="A49">
        <v>31</v>
      </c>
      <c r="B49" s="4" t="s">
        <v>169</v>
      </c>
      <c r="C49" t="s">
        <v>170</v>
      </c>
      <c r="D49" t="s">
        <v>91</v>
      </c>
      <c r="E49" t="s">
        <v>115</v>
      </c>
      <c r="F49" s="9">
        <v>7840</v>
      </c>
      <c r="G49">
        <v>83.44</v>
      </c>
      <c r="H49">
        <v>27.22</v>
      </c>
      <c r="I49">
        <v>2.0699999999999998</v>
      </c>
      <c r="J49">
        <v>3.69</v>
      </c>
      <c r="K49">
        <v>17.29</v>
      </c>
      <c r="L49">
        <v>4.6399999999999997</v>
      </c>
      <c r="M49" s="3" t="e">
        <f t="shared" ca="1" si="1"/>
        <v>#NAME?</v>
      </c>
    </row>
    <row r="50" spans="1:13" x14ac:dyDescent="0.25">
      <c r="A50">
        <v>92</v>
      </c>
      <c r="B50" s="4" t="s">
        <v>161</v>
      </c>
      <c r="C50" t="s">
        <v>162</v>
      </c>
      <c r="D50" t="s">
        <v>94</v>
      </c>
      <c r="E50" t="s">
        <v>23</v>
      </c>
      <c r="F50" s="9">
        <v>2784.4</v>
      </c>
      <c r="G50">
        <v>3.69</v>
      </c>
      <c r="H50">
        <v>16.14</v>
      </c>
      <c r="I50">
        <v>1.03</v>
      </c>
      <c r="J50">
        <v>3.83</v>
      </c>
      <c r="K50">
        <v>198.75</v>
      </c>
      <c r="L50">
        <v>4.41</v>
      </c>
      <c r="M50" s="3" t="e">
        <f t="shared" ca="1" si="1"/>
        <v>#NAME?</v>
      </c>
    </row>
    <row r="51" spans="1:13" x14ac:dyDescent="0.25">
      <c r="A51">
        <v>47</v>
      </c>
      <c r="B51" s="4" t="s">
        <v>157</v>
      </c>
      <c r="C51" t="s">
        <v>158</v>
      </c>
      <c r="D51" t="s">
        <v>91</v>
      </c>
      <c r="E51" t="s">
        <v>23</v>
      </c>
      <c r="F51" s="9">
        <v>5888</v>
      </c>
      <c r="G51">
        <v>54.53</v>
      </c>
      <c r="H51">
        <v>16.22</v>
      </c>
      <c r="I51">
        <v>2.2000000000000002</v>
      </c>
      <c r="J51">
        <v>2.21</v>
      </c>
      <c r="K51">
        <v>70.45</v>
      </c>
      <c r="L51">
        <v>13.56</v>
      </c>
      <c r="M51" s="3" t="e">
        <f t="shared" ca="1" si="1"/>
        <v>#NAME?</v>
      </c>
    </row>
    <row r="52" spans="1:13" x14ac:dyDescent="0.25">
      <c r="A52">
        <v>25</v>
      </c>
      <c r="B52" s="4" t="s">
        <v>190</v>
      </c>
      <c r="C52" t="s">
        <v>191</v>
      </c>
      <c r="D52" t="s">
        <v>91</v>
      </c>
      <c r="E52" t="s">
        <v>26</v>
      </c>
      <c r="F52" s="9">
        <v>9391</v>
      </c>
      <c r="G52">
        <v>97.81</v>
      </c>
      <c r="H52">
        <v>17.309999999999999</v>
      </c>
      <c r="I52">
        <v>3.63</v>
      </c>
      <c r="J52">
        <v>1.59</v>
      </c>
      <c r="K52">
        <v>38.1</v>
      </c>
      <c r="L52">
        <v>21.39</v>
      </c>
      <c r="M52" s="3" t="e">
        <f t="shared" ca="1" si="1"/>
        <v>#NAME?</v>
      </c>
    </row>
    <row r="53" spans="1:13" x14ac:dyDescent="0.25">
      <c r="A53">
        <v>81</v>
      </c>
      <c r="B53" s="4" t="s">
        <v>194</v>
      </c>
      <c r="C53" t="s">
        <v>195</v>
      </c>
      <c r="D53" t="s">
        <v>94</v>
      </c>
      <c r="E53" t="s">
        <v>122</v>
      </c>
      <c r="F53" s="9">
        <v>3499</v>
      </c>
      <c r="G53">
        <v>34.21</v>
      </c>
      <c r="H53">
        <v>22.38</v>
      </c>
      <c r="I53">
        <v>5.75</v>
      </c>
      <c r="J53">
        <v>4.1500000000000004</v>
      </c>
      <c r="K53">
        <v>97.62</v>
      </c>
      <c r="L53">
        <v>20.99</v>
      </c>
      <c r="M53" s="3" t="e">
        <f t="shared" ca="1" si="1"/>
        <v>#NAME?</v>
      </c>
    </row>
    <row r="54" spans="1:13" x14ac:dyDescent="0.25">
      <c r="A54">
        <v>72</v>
      </c>
      <c r="B54" s="4" t="s">
        <v>187</v>
      </c>
      <c r="C54" t="s">
        <v>466</v>
      </c>
      <c r="D54" t="s">
        <v>94</v>
      </c>
      <c r="E54" t="s">
        <v>37</v>
      </c>
      <c r="F54" s="9">
        <v>4111.8999999999996</v>
      </c>
      <c r="G54">
        <v>142.81</v>
      </c>
      <c r="H54">
        <v>26.25</v>
      </c>
      <c r="I54">
        <v>10.18</v>
      </c>
      <c r="J54">
        <v>1.86</v>
      </c>
      <c r="K54">
        <v>0.25</v>
      </c>
      <c r="L54">
        <v>41.75</v>
      </c>
      <c r="M54" s="3" t="e">
        <f t="shared" ca="1" si="1"/>
        <v>#NAME?</v>
      </c>
    </row>
    <row r="55" spans="1:13" x14ac:dyDescent="0.25">
      <c r="A55">
        <v>10</v>
      </c>
      <c r="B55" s="4" t="s">
        <v>165</v>
      </c>
      <c r="C55" t="s">
        <v>166</v>
      </c>
      <c r="D55" t="s">
        <v>91</v>
      </c>
      <c r="E55" t="s">
        <v>122</v>
      </c>
      <c r="F55" s="9">
        <v>16540</v>
      </c>
      <c r="G55">
        <v>139.77000000000001</v>
      </c>
      <c r="H55" s="3">
        <v>24.29</v>
      </c>
      <c r="I55" s="3">
        <v>5.38</v>
      </c>
      <c r="J55">
        <v>2.4</v>
      </c>
      <c r="K55" s="3">
        <v>31.87</v>
      </c>
      <c r="L55" s="3">
        <v>23.37</v>
      </c>
      <c r="M55" s="3" t="e">
        <f t="shared" ca="1" si="1"/>
        <v>#NAME?</v>
      </c>
    </row>
    <row r="56" spans="1:13" x14ac:dyDescent="0.25">
      <c r="A56">
        <v>88</v>
      </c>
      <c r="B56" s="4" t="s">
        <v>183</v>
      </c>
      <c r="C56" t="s">
        <v>184</v>
      </c>
      <c r="D56" t="s">
        <v>91</v>
      </c>
      <c r="E56" t="s">
        <v>20</v>
      </c>
      <c r="F56" s="9">
        <v>2955</v>
      </c>
      <c r="G56">
        <v>204.04</v>
      </c>
      <c r="H56">
        <v>20.260000000000002</v>
      </c>
      <c r="I56">
        <v>6.04</v>
      </c>
      <c r="J56" s="3">
        <v>1.63</v>
      </c>
      <c r="K56">
        <v>29.01</v>
      </c>
      <c r="L56">
        <v>29.11</v>
      </c>
      <c r="M56" s="3" t="e">
        <f t="shared" ca="1" si="1"/>
        <v>#NAME?</v>
      </c>
    </row>
    <row r="57" spans="1:13" x14ac:dyDescent="0.25">
      <c r="A57">
        <v>83</v>
      </c>
      <c r="B57" s="4" t="s">
        <v>185</v>
      </c>
      <c r="C57" t="s">
        <v>186</v>
      </c>
      <c r="D57" t="s">
        <v>94</v>
      </c>
      <c r="E57" t="s">
        <v>23</v>
      </c>
      <c r="F57" s="9">
        <v>3252.2</v>
      </c>
      <c r="G57">
        <v>17.02</v>
      </c>
      <c r="H57">
        <v>16.059999999999999</v>
      </c>
      <c r="I57">
        <v>1.1599999999999999</v>
      </c>
      <c r="J57">
        <v>3.55</v>
      </c>
      <c r="K57">
        <v>204.98</v>
      </c>
      <c r="L57">
        <v>5.88</v>
      </c>
      <c r="M57" s="3" t="e">
        <f t="shared" ca="1" si="1"/>
        <v>#NAME?</v>
      </c>
    </row>
    <row r="58" spans="1:13" x14ac:dyDescent="0.25">
      <c r="A58">
        <v>12</v>
      </c>
      <c r="B58" s="4" t="s">
        <v>204</v>
      </c>
      <c r="C58" t="s">
        <v>205</v>
      </c>
      <c r="D58" t="s">
        <v>91</v>
      </c>
      <c r="E58" t="s">
        <v>26</v>
      </c>
      <c r="F58" s="9">
        <v>13643</v>
      </c>
      <c r="G58" s="3">
        <v>87.12</v>
      </c>
      <c r="H58">
        <v>20.97</v>
      </c>
      <c r="I58">
        <v>3.41</v>
      </c>
      <c r="J58">
        <v>2.35</v>
      </c>
      <c r="K58">
        <v>54.01</v>
      </c>
      <c r="L58">
        <v>17.23</v>
      </c>
      <c r="M58" s="3" t="e">
        <f t="shared" ca="1" si="1"/>
        <v>#NAME?</v>
      </c>
    </row>
    <row r="59" spans="1:13" x14ac:dyDescent="0.25">
      <c r="A59">
        <v>38</v>
      </c>
      <c r="B59" s="4" t="s">
        <v>181</v>
      </c>
      <c r="C59" t="s">
        <v>182</v>
      </c>
      <c r="D59" t="s">
        <v>94</v>
      </c>
      <c r="E59" t="s">
        <v>122</v>
      </c>
      <c r="F59" s="9">
        <v>6712</v>
      </c>
      <c r="G59">
        <v>82.3</v>
      </c>
      <c r="H59">
        <v>29.26</v>
      </c>
      <c r="I59">
        <v>2.59</v>
      </c>
      <c r="J59">
        <v>3.32</v>
      </c>
      <c r="K59">
        <v>23.92</v>
      </c>
      <c r="L59">
        <v>8.84</v>
      </c>
      <c r="M59" s="3" t="e">
        <f t="shared" ca="1" si="1"/>
        <v>#NAME?</v>
      </c>
    </row>
    <row r="60" spans="1:13" x14ac:dyDescent="0.25">
      <c r="A60">
        <v>7</v>
      </c>
      <c r="B60" s="4" t="s">
        <v>171</v>
      </c>
      <c r="C60" t="s">
        <v>172</v>
      </c>
      <c r="D60" t="s">
        <v>91</v>
      </c>
      <c r="E60" t="s">
        <v>23</v>
      </c>
      <c r="F60" s="9">
        <v>17906</v>
      </c>
      <c r="G60">
        <v>27.48</v>
      </c>
      <c r="H60">
        <v>15.91</v>
      </c>
      <c r="I60">
        <v>1.1499999999999999</v>
      </c>
      <c r="J60">
        <v>1.74</v>
      </c>
      <c r="K60">
        <v>64.72</v>
      </c>
      <c r="L60">
        <v>6.82</v>
      </c>
      <c r="M60" s="3" t="e">
        <f t="shared" ca="1" si="1"/>
        <v>#NAME?</v>
      </c>
    </row>
    <row r="61" spans="1:13" x14ac:dyDescent="0.25">
      <c r="A61">
        <v>2</v>
      </c>
      <c r="B61" s="4" t="s">
        <v>177</v>
      </c>
      <c r="C61" t="s">
        <v>178</v>
      </c>
      <c r="D61" t="s">
        <v>91</v>
      </c>
      <c r="E61" t="s">
        <v>23</v>
      </c>
      <c r="F61" s="9">
        <v>24733</v>
      </c>
      <c r="G61">
        <v>101.03</v>
      </c>
      <c r="H61" s="3">
        <v>14.48</v>
      </c>
      <c r="I61" s="3">
        <v>1.58</v>
      </c>
      <c r="J61">
        <v>2.21</v>
      </c>
      <c r="K61" s="3">
        <v>116.15</v>
      </c>
      <c r="L61" s="3">
        <v>10.16</v>
      </c>
      <c r="M61" s="3" t="e">
        <f t="shared" ca="1" si="1"/>
        <v>#NAME?</v>
      </c>
    </row>
    <row r="62" spans="1:13" x14ac:dyDescent="0.25">
      <c r="A62">
        <v>85</v>
      </c>
      <c r="B62" s="4" t="s">
        <v>206</v>
      </c>
      <c r="C62" t="s">
        <v>207</v>
      </c>
      <c r="D62" t="s">
        <v>91</v>
      </c>
      <c r="E62" t="s">
        <v>37</v>
      </c>
      <c r="F62" s="9">
        <v>3161</v>
      </c>
      <c r="G62" s="3">
        <v>14.02</v>
      </c>
      <c r="H62">
        <v>75.77</v>
      </c>
      <c r="I62">
        <v>0.74</v>
      </c>
      <c r="J62" s="3">
        <v>1.86</v>
      </c>
      <c r="K62">
        <v>38.69</v>
      </c>
      <c r="L62">
        <v>9.73</v>
      </c>
      <c r="M62" s="3" t="e">
        <f t="shared" ca="1" si="1"/>
        <v>#NAME?</v>
      </c>
    </row>
    <row r="63" spans="1:13" x14ac:dyDescent="0.25">
      <c r="A63">
        <v>11</v>
      </c>
      <c r="B63" s="4" t="s">
        <v>179</v>
      </c>
      <c r="C63" t="s">
        <v>180</v>
      </c>
      <c r="D63" t="s">
        <v>91</v>
      </c>
      <c r="E63" t="s">
        <v>23</v>
      </c>
      <c r="F63" s="9">
        <v>14912</v>
      </c>
      <c r="G63">
        <v>73.73</v>
      </c>
      <c r="H63">
        <v>14.21</v>
      </c>
      <c r="I63">
        <v>0.99</v>
      </c>
      <c r="J63">
        <v>1.73</v>
      </c>
      <c r="K63">
        <v>81.99</v>
      </c>
      <c r="L63">
        <v>6.67</v>
      </c>
      <c r="M63" s="3" t="e">
        <f t="shared" ca="1" si="1"/>
        <v>#NAME?</v>
      </c>
    </row>
    <row r="64" spans="1:13" x14ac:dyDescent="0.25">
      <c r="A64">
        <v>35</v>
      </c>
      <c r="B64" s="4" t="s">
        <v>173</v>
      </c>
      <c r="C64" t="s">
        <v>174</v>
      </c>
      <c r="D64" t="s">
        <v>91</v>
      </c>
      <c r="E64" t="s">
        <v>122</v>
      </c>
      <c r="F64" s="9">
        <v>7215</v>
      </c>
      <c r="G64">
        <v>34.9</v>
      </c>
      <c r="H64" s="3">
        <v>25.43</v>
      </c>
      <c r="I64" s="3">
        <v>3.58</v>
      </c>
      <c r="J64">
        <v>3.64</v>
      </c>
      <c r="K64" s="3">
        <v>52.73</v>
      </c>
      <c r="L64" s="3">
        <v>11.59</v>
      </c>
      <c r="M64" s="3" t="e">
        <f t="shared" ca="1" si="1"/>
        <v>#NAME?</v>
      </c>
    </row>
    <row r="65" spans="1:13" x14ac:dyDescent="0.25">
      <c r="A65">
        <v>60</v>
      </c>
      <c r="B65" s="4" t="s">
        <v>175</v>
      </c>
      <c r="C65" t="s">
        <v>176</v>
      </c>
      <c r="D65" t="s">
        <v>91</v>
      </c>
      <c r="E65" t="s">
        <v>20</v>
      </c>
      <c r="F65" s="9">
        <v>5055</v>
      </c>
      <c r="G65">
        <v>119.59</v>
      </c>
      <c r="H65">
        <v>18.5</v>
      </c>
      <c r="I65">
        <v>3.51</v>
      </c>
      <c r="J65">
        <v>2.34</v>
      </c>
      <c r="K65">
        <v>78.67</v>
      </c>
      <c r="L65">
        <v>18.440000000000001</v>
      </c>
      <c r="M65" s="3" t="e">
        <f t="shared" ca="1" si="1"/>
        <v>#NAME?</v>
      </c>
    </row>
    <row r="66" spans="1:13" x14ac:dyDescent="0.25">
      <c r="A66">
        <v>97</v>
      </c>
      <c r="B66" s="4" t="s">
        <v>188</v>
      </c>
      <c r="C66" t="s">
        <v>189</v>
      </c>
      <c r="D66" t="s">
        <v>94</v>
      </c>
      <c r="E66" t="s">
        <v>135</v>
      </c>
      <c r="F66" s="9">
        <v>2619.6999999999998</v>
      </c>
      <c r="G66">
        <v>10.42</v>
      </c>
      <c r="H66">
        <v>21.6</v>
      </c>
      <c r="I66">
        <v>2.38</v>
      </c>
      <c r="J66">
        <v>4.3499999999999996</v>
      </c>
      <c r="K66">
        <v>236.08</v>
      </c>
      <c r="L66">
        <v>12.46</v>
      </c>
      <c r="M66" s="3" t="e">
        <f t="shared" ref="M66:M97" ca="1" si="2">((COM.MICROSOFT.PERCENTRANK.INC(J$2:J$100,J66)+1)*(COM.MICROSOFT.PERCENTRANK.INC(L$2:L$100,L66)+1)/(COM.MICROSOFT.PERCENTRANK.INC(H$2:H$100,H66)+1)/(COM.MICROSOFT.PERCENTRANK.INC(I$2:I$100,I66)+1)/(COM.MICROSOFT.PERCENTRANK.INC(K$2:K$100,K66)+1))</f>
        <v>#NAME?</v>
      </c>
    </row>
    <row r="67" spans="1:13" x14ac:dyDescent="0.25">
      <c r="A67">
        <v>89</v>
      </c>
      <c r="B67" s="4" t="s">
        <v>230</v>
      </c>
      <c r="C67" t="s">
        <v>231</v>
      </c>
      <c r="D67" t="s">
        <v>94</v>
      </c>
      <c r="E67" t="s">
        <v>142</v>
      </c>
      <c r="F67" s="9">
        <v>2842</v>
      </c>
      <c r="G67">
        <v>5.32</v>
      </c>
      <c r="H67">
        <v>20.96</v>
      </c>
      <c r="I67">
        <v>1.55</v>
      </c>
      <c r="J67">
        <v>3.38</v>
      </c>
      <c r="K67">
        <v>118.77</v>
      </c>
      <c r="L67">
        <v>7.65</v>
      </c>
      <c r="M67" s="3" t="e">
        <f t="shared" ca="1" si="2"/>
        <v>#NAME?</v>
      </c>
    </row>
    <row r="68" spans="1:13" x14ac:dyDescent="0.25">
      <c r="A68">
        <v>48</v>
      </c>
      <c r="B68" s="4" t="s">
        <v>192</v>
      </c>
      <c r="C68" t="s">
        <v>193</v>
      </c>
      <c r="D68" t="s">
        <v>94</v>
      </c>
      <c r="E68" t="s">
        <v>26</v>
      </c>
      <c r="F68" s="9">
        <v>5732.7</v>
      </c>
      <c r="G68">
        <v>58.08</v>
      </c>
      <c r="H68">
        <v>24.57</v>
      </c>
      <c r="I68">
        <v>8.49</v>
      </c>
      <c r="J68">
        <v>2.74</v>
      </c>
      <c r="K68">
        <v>68.09</v>
      </c>
      <c r="L68">
        <v>32.61</v>
      </c>
      <c r="M68" s="3" t="e">
        <f t="shared" ca="1" si="2"/>
        <v>#NAME?</v>
      </c>
    </row>
    <row r="69" spans="1:13" x14ac:dyDescent="0.25">
      <c r="A69">
        <v>63</v>
      </c>
      <c r="B69" s="4" t="s">
        <v>200</v>
      </c>
      <c r="C69" t="s">
        <v>201</v>
      </c>
      <c r="D69" t="s">
        <v>91</v>
      </c>
      <c r="E69" t="s">
        <v>20</v>
      </c>
      <c r="F69" s="9">
        <v>4809</v>
      </c>
      <c r="G69">
        <v>144.72</v>
      </c>
      <c r="H69">
        <v>21.93</v>
      </c>
      <c r="I69">
        <v>5.68</v>
      </c>
      <c r="J69">
        <v>2.06</v>
      </c>
      <c r="K69">
        <v>62.89</v>
      </c>
      <c r="L69">
        <v>25.54</v>
      </c>
      <c r="M69" s="3" t="e">
        <f t="shared" ca="1" si="2"/>
        <v>#NAME?</v>
      </c>
    </row>
    <row r="70" spans="1:13" x14ac:dyDescent="0.25">
      <c r="A70">
        <v>27</v>
      </c>
      <c r="B70" s="4" t="s">
        <v>214</v>
      </c>
      <c r="C70" t="s">
        <v>215</v>
      </c>
      <c r="D70" t="s">
        <v>91</v>
      </c>
      <c r="E70" t="s">
        <v>20</v>
      </c>
      <c r="F70" s="9">
        <v>8831</v>
      </c>
      <c r="G70">
        <v>20.2</v>
      </c>
      <c r="H70">
        <v>23.53</v>
      </c>
      <c r="I70">
        <v>2.35</v>
      </c>
      <c r="J70">
        <v>4.7</v>
      </c>
      <c r="K70">
        <v>139.13</v>
      </c>
      <c r="L70">
        <v>10.47</v>
      </c>
      <c r="M70" s="3" t="e">
        <f t="shared" ca="1" si="2"/>
        <v>#NAME?</v>
      </c>
    </row>
    <row r="71" spans="1:13" x14ac:dyDescent="0.25">
      <c r="A71">
        <v>69</v>
      </c>
      <c r="B71" s="4" t="s">
        <v>329</v>
      </c>
      <c r="C71" t="s">
        <v>330</v>
      </c>
      <c r="D71" t="s">
        <v>91</v>
      </c>
      <c r="E71" t="s">
        <v>20</v>
      </c>
      <c r="F71" s="9">
        <v>4318</v>
      </c>
      <c r="G71">
        <v>66.650000000000006</v>
      </c>
      <c r="H71">
        <v>27.9</v>
      </c>
      <c r="I71">
        <v>3.11</v>
      </c>
      <c r="J71">
        <v>2.76</v>
      </c>
      <c r="K71">
        <v>78.72</v>
      </c>
      <c r="L71">
        <v>16.71</v>
      </c>
      <c r="M71" s="3" t="e">
        <f t="shared" ca="1" si="2"/>
        <v>#NAME?</v>
      </c>
    </row>
    <row r="72" spans="1:13" x14ac:dyDescent="0.25">
      <c r="A72">
        <v>79</v>
      </c>
      <c r="B72" s="4" t="s">
        <v>210</v>
      </c>
      <c r="C72" t="s">
        <v>211</v>
      </c>
      <c r="D72" t="s">
        <v>91</v>
      </c>
      <c r="E72" t="s">
        <v>26</v>
      </c>
      <c r="F72" s="9">
        <v>3760</v>
      </c>
      <c r="G72">
        <v>55</v>
      </c>
      <c r="H72">
        <v>23.5</v>
      </c>
      <c r="I72">
        <v>7.32</v>
      </c>
      <c r="J72">
        <v>1.3</v>
      </c>
      <c r="K72">
        <v>27.98</v>
      </c>
      <c r="L72">
        <v>34.380000000000003</v>
      </c>
      <c r="M72" s="3" t="e">
        <f t="shared" ca="1" si="2"/>
        <v>#NAME?</v>
      </c>
    </row>
    <row r="73" spans="1:13" x14ac:dyDescent="0.25">
      <c r="A73">
        <v>1</v>
      </c>
      <c r="B73" s="4" t="s">
        <v>218</v>
      </c>
      <c r="C73" t="s">
        <v>219</v>
      </c>
      <c r="D73" t="s">
        <v>91</v>
      </c>
      <c r="E73" t="s">
        <v>37</v>
      </c>
      <c r="F73" s="9">
        <v>45687</v>
      </c>
      <c r="G73">
        <v>168.68</v>
      </c>
      <c r="H73">
        <v>19.190000000000001</v>
      </c>
      <c r="I73">
        <v>6.94</v>
      </c>
      <c r="J73" s="3">
        <v>1.51</v>
      </c>
      <c r="K73">
        <v>58.81</v>
      </c>
      <c r="L73">
        <v>36.9</v>
      </c>
      <c r="M73" s="3" t="e">
        <f t="shared" ca="1" si="2"/>
        <v>#NAME?</v>
      </c>
    </row>
    <row r="74" spans="1:13" x14ac:dyDescent="0.25">
      <c r="A74">
        <v>45</v>
      </c>
      <c r="B74" s="4" t="s">
        <v>196</v>
      </c>
      <c r="C74" t="s">
        <v>197</v>
      </c>
      <c r="D74" t="s">
        <v>91</v>
      </c>
      <c r="E74" t="s">
        <v>23</v>
      </c>
      <c r="F74" s="9">
        <v>5979</v>
      </c>
      <c r="G74">
        <v>50.19</v>
      </c>
      <c r="H74">
        <v>13.86</v>
      </c>
      <c r="I74">
        <v>1.36</v>
      </c>
      <c r="J74">
        <v>1.98</v>
      </c>
      <c r="K74">
        <v>231.29</v>
      </c>
      <c r="L74">
        <v>8.09</v>
      </c>
      <c r="M74" s="3" t="e">
        <f t="shared" ca="1" si="2"/>
        <v>#NAME?</v>
      </c>
    </row>
    <row r="75" spans="1:13" x14ac:dyDescent="0.25">
      <c r="A75">
        <v>84</v>
      </c>
      <c r="B75" s="4" t="s">
        <v>216</v>
      </c>
      <c r="C75" t="s">
        <v>217</v>
      </c>
      <c r="D75" t="s">
        <v>94</v>
      </c>
      <c r="E75" t="s">
        <v>135</v>
      </c>
      <c r="F75" s="9">
        <v>3245.7</v>
      </c>
      <c r="G75">
        <v>16.350000000000001</v>
      </c>
      <c r="H75">
        <v>83.88</v>
      </c>
      <c r="I75">
        <v>1.23</v>
      </c>
      <c r="J75">
        <v>4.05</v>
      </c>
      <c r="K75">
        <v>95.89</v>
      </c>
      <c r="L75">
        <v>2.21</v>
      </c>
      <c r="M75" s="3" t="e">
        <f t="shared" ca="1" si="2"/>
        <v>#NAME?</v>
      </c>
    </row>
    <row r="76" spans="1:13" x14ac:dyDescent="0.25">
      <c r="A76">
        <v>95</v>
      </c>
      <c r="B76" s="4" t="s">
        <v>224</v>
      </c>
      <c r="C76" t="s">
        <v>225</v>
      </c>
      <c r="D76" t="s">
        <v>91</v>
      </c>
      <c r="E76" t="s">
        <v>105</v>
      </c>
      <c r="F76" s="9">
        <v>2676</v>
      </c>
      <c r="G76">
        <v>47.28</v>
      </c>
      <c r="H76">
        <v>12.03</v>
      </c>
      <c r="I76">
        <v>6.33</v>
      </c>
      <c r="J76">
        <v>0.85</v>
      </c>
      <c r="K76">
        <v>594.16</v>
      </c>
      <c r="L76">
        <v>56.82</v>
      </c>
      <c r="M76" s="3" t="e">
        <f t="shared" ca="1" si="2"/>
        <v>#NAME?</v>
      </c>
    </row>
    <row r="77" spans="1:13" x14ac:dyDescent="0.25">
      <c r="A77">
        <v>46</v>
      </c>
      <c r="B77" s="4" t="s">
        <v>222</v>
      </c>
      <c r="C77" t="s">
        <v>223</v>
      </c>
      <c r="D77" t="s">
        <v>91</v>
      </c>
      <c r="E77" t="s">
        <v>122</v>
      </c>
      <c r="F77" s="9">
        <v>5953</v>
      </c>
      <c r="G77">
        <v>90.47</v>
      </c>
      <c r="H77">
        <v>21.86</v>
      </c>
      <c r="I77">
        <v>31.25</v>
      </c>
      <c r="J77">
        <v>3.12</v>
      </c>
      <c r="K77">
        <v>786.02</v>
      </c>
      <c r="L77">
        <v>138.75</v>
      </c>
      <c r="M77" s="3" t="e">
        <f t="shared" ca="1" si="2"/>
        <v>#NAME?</v>
      </c>
    </row>
    <row r="78" spans="1:13" x14ac:dyDescent="0.25">
      <c r="A78">
        <v>34</v>
      </c>
      <c r="B78" s="4" t="s">
        <v>208</v>
      </c>
      <c r="C78" t="s">
        <v>209</v>
      </c>
      <c r="D78" t="s">
        <v>91</v>
      </c>
      <c r="E78" t="s">
        <v>23</v>
      </c>
      <c r="F78" s="9">
        <v>7398</v>
      </c>
      <c r="G78">
        <v>242.12</v>
      </c>
      <c r="H78">
        <v>12.57</v>
      </c>
      <c r="I78">
        <v>1.25</v>
      </c>
      <c r="J78">
        <v>1.25</v>
      </c>
      <c r="K78">
        <v>307.43</v>
      </c>
      <c r="L78">
        <v>9.3699999999999992</v>
      </c>
      <c r="M78" s="3" t="e">
        <f t="shared" ca="1" si="2"/>
        <v>#NAME?</v>
      </c>
    </row>
    <row r="79" spans="1:13" x14ac:dyDescent="0.25">
      <c r="A79">
        <v>93</v>
      </c>
      <c r="B79" s="4" t="s">
        <v>241</v>
      </c>
      <c r="C79" t="s">
        <v>242</v>
      </c>
      <c r="D79" t="s">
        <v>91</v>
      </c>
      <c r="E79" t="s">
        <v>26</v>
      </c>
      <c r="F79" s="9">
        <v>2755</v>
      </c>
      <c r="G79">
        <v>26.07</v>
      </c>
      <c r="H79">
        <v>16.149999999999999</v>
      </c>
      <c r="I79">
        <v>3.11</v>
      </c>
      <c r="J79">
        <v>1.36</v>
      </c>
      <c r="K79">
        <v>123.75</v>
      </c>
      <c r="L79">
        <v>20.39</v>
      </c>
      <c r="M79" s="3" t="e">
        <f t="shared" ca="1" si="2"/>
        <v>#NAME?</v>
      </c>
    </row>
    <row r="80" spans="1:13" x14ac:dyDescent="0.25">
      <c r="A80">
        <v>28</v>
      </c>
      <c r="B80" s="4" t="s">
        <v>212</v>
      </c>
      <c r="C80" t="s">
        <v>213</v>
      </c>
      <c r="D80" t="s">
        <v>91</v>
      </c>
      <c r="E80" t="s">
        <v>135</v>
      </c>
      <c r="F80" s="9">
        <v>8695</v>
      </c>
      <c r="G80">
        <v>36</v>
      </c>
      <c r="H80">
        <v>16.98</v>
      </c>
      <c r="I80">
        <v>3.21</v>
      </c>
      <c r="J80">
        <v>1.73</v>
      </c>
      <c r="K80">
        <v>103.01</v>
      </c>
      <c r="L80">
        <v>16.37</v>
      </c>
      <c r="M80" s="3" t="e">
        <f t="shared" ca="1" si="2"/>
        <v>#NAME?</v>
      </c>
    </row>
    <row r="81" spans="1:14" x14ac:dyDescent="0.25">
      <c r="A81">
        <v>43</v>
      </c>
      <c r="B81" s="4" t="s">
        <v>232</v>
      </c>
      <c r="C81" t="s">
        <v>233</v>
      </c>
      <c r="D81" t="s">
        <v>91</v>
      </c>
      <c r="E81" t="s">
        <v>26</v>
      </c>
      <c r="F81" s="9">
        <v>6329</v>
      </c>
      <c r="G81">
        <v>110.62</v>
      </c>
      <c r="H81">
        <v>22.86</v>
      </c>
      <c r="I81">
        <v>13.92</v>
      </c>
      <c r="J81">
        <v>2.94</v>
      </c>
      <c r="K81">
        <v>270.87</v>
      </c>
      <c r="L81">
        <v>54.24</v>
      </c>
      <c r="M81" s="3" t="e">
        <f t="shared" ca="1" si="2"/>
        <v>#NAME?</v>
      </c>
    </row>
    <row r="82" spans="1:14" x14ac:dyDescent="0.25">
      <c r="A82">
        <v>41</v>
      </c>
      <c r="B82" s="4" t="s">
        <v>228</v>
      </c>
      <c r="C82" t="s">
        <v>229</v>
      </c>
      <c r="D82" t="s">
        <v>91</v>
      </c>
      <c r="E82" t="s">
        <v>26</v>
      </c>
      <c r="F82" s="9">
        <v>6527</v>
      </c>
      <c r="G82">
        <v>46.15</v>
      </c>
      <c r="H82">
        <v>43.89</v>
      </c>
      <c r="I82">
        <v>8.5299999999999994</v>
      </c>
      <c r="J82">
        <v>3.23</v>
      </c>
      <c r="K82">
        <v>128.71</v>
      </c>
      <c r="L82">
        <v>26.85</v>
      </c>
      <c r="M82" s="3" t="e">
        <f t="shared" ca="1" si="2"/>
        <v>#NAME?</v>
      </c>
    </row>
    <row r="83" spans="1:14" x14ac:dyDescent="0.25">
      <c r="A83">
        <v>76</v>
      </c>
      <c r="B83" s="4" t="s">
        <v>220</v>
      </c>
      <c r="C83" t="s">
        <v>221</v>
      </c>
      <c r="D83" t="s">
        <v>91</v>
      </c>
      <c r="E83" t="s">
        <v>122</v>
      </c>
      <c r="F83" s="9">
        <v>3920</v>
      </c>
      <c r="G83">
        <v>55.32</v>
      </c>
      <c r="H83">
        <v>53.66</v>
      </c>
      <c r="I83">
        <v>3.75</v>
      </c>
      <c r="J83">
        <v>3.44</v>
      </c>
      <c r="K83">
        <v>60.55</v>
      </c>
      <c r="L83">
        <v>9.25</v>
      </c>
      <c r="M83" s="3" t="e">
        <f t="shared" ca="1" si="2"/>
        <v>#NAME?</v>
      </c>
    </row>
    <row r="84" spans="1:14" x14ac:dyDescent="0.25">
      <c r="A84">
        <v>75</v>
      </c>
      <c r="B84" s="4" t="s">
        <v>198</v>
      </c>
      <c r="C84" t="s">
        <v>199</v>
      </c>
      <c r="D84" t="s">
        <v>91</v>
      </c>
      <c r="E84" t="s">
        <v>26</v>
      </c>
      <c r="F84" s="9">
        <v>3926</v>
      </c>
      <c r="G84">
        <v>98.48</v>
      </c>
      <c r="H84">
        <v>18.73</v>
      </c>
      <c r="I84">
        <v>3.12</v>
      </c>
      <c r="J84">
        <v>1.63</v>
      </c>
      <c r="K84">
        <v>92.02</v>
      </c>
      <c r="L84">
        <v>16.28</v>
      </c>
      <c r="M84" s="3" t="e">
        <f t="shared" ca="1" si="2"/>
        <v>#NAME?</v>
      </c>
    </row>
    <row r="85" spans="1:14" x14ac:dyDescent="0.25">
      <c r="A85">
        <v>21</v>
      </c>
      <c r="B85" s="4" t="s">
        <v>331</v>
      </c>
      <c r="C85" s="11" t="s">
        <v>332</v>
      </c>
      <c r="D85" t="s">
        <v>91</v>
      </c>
      <c r="E85" t="s">
        <v>37</v>
      </c>
      <c r="F85" s="9">
        <v>10217</v>
      </c>
      <c r="G85">
        <v>179.99</v>
      </c>
      <c r="H85">
        <v>39.1</v>
      </c>
      <c r="I85">
        <v>8.7899999999999991</v>
      </c>
      <c r="J85">
        <v>0</v>
      </c>
      <c r="K85">
        <v>0</v>
      </c>
      <c r="L85">
        <v>19.7</v>
      </c>
      <c r="M85" s="3" t="e">
        <f t="shared" ca="1" si="2"/>
        <v>#NAME?</v>
      </c>
      <c r="N85" s="12" t="s">
        <v>328</v>
      </c>
    </row>
    <row r="86" spans="1:14" x14ac:dyDescent="0.25">
      <c r="A86">
        <v>5</v>
      </c>
      <c r="B86" s="4" t="s">
        <v>238</v>
      </c>
      <c r="C86" t="s">
        <v>36</v>
      </c>
      <c r="D86" t="s">
        <v>91</v>
      </c>
      <c r="E86" t="s">
        <v>37</v>
      </c>
      <c r="F86" s="9">
        <v>19478</v>
      </c>
      <c r="G86">
        <v>987.8</v>
      </c>
      <c r="H86">
        <v>35.76</v>
      </c>
      <c r="I86">
        <v>4.93</v>
      </c>
      <c r="J86">
        <v>0</v>
      </c>
      <c r="K86">
        <v>2.83</v>
      </c>
      <c r="L86">
        <v>15.02</v>
      </c>
      <c r="M86" s="3" t="e">
        <f t="shared" ca="1" si="2"/>
        <v>#NAME?</v>
      </c>
    </row>
    <row r="87" spans="1:14" x14ac:dyDescent="0.25">
      <c r="A87">
        <v>73</v>
      </c>
      <c r="B87" s="4" t="s">
        <v>236</v>
      </c>
      <c r="C87" t="s">
        <v>237</v>
      </c>
      <c r="D87" t="s">
        <v>94</v>
      </c>
      <c r="E87" t="s">
        <v>37</v>
      </c>
      <c r="F87" s="9">
        <v>4031.9</v>
      </c>
      <c r="G87">
        <v>114.25</v>
      </c>
      <c r="H87">
        <v>31.76</v>
      </c>
      <c r="I87">
        <v>4.46</v>
      </c>
      <c r="J87">
        <v>1.21</v>
      </c>
      <c r="K87">
        <v>24.41</v>
      </c>
      <c r="L87">
        <v>14.69</v>
      </c>
      <c r="M87" s="3" t="e">
        <f t="shared" ca="1" si="2"/>
        <v>#NAME?</v>
      </c>
    </row>
    <row r="88" spans="1:14" x14ac:dyDescent="0.25">
      <c r="A88">
        <v>9</v>
      </c>
      <c r="B88" s="4" t="s">
        <v>239</v>
      </c>
      <c r="C88" t="s">
        <v>240</v>
      </c>
      <c r="D88" t="s">
        <v>91</v>
      </c>
      <c r="E88" t="s">
        <v>37</v>
      </c>
      <c r="F88" s="9">
        <v>16798</v>
      </c>
      <c r="G88">
        <v>83.44</v>
      </c>
      <c r="H88">
        <v>28.23</v>
      </c>
      <c r="I88">
        <v>7.37</v>
      </c>
      <c r="J88">
        <v>2</v>
      </c>
      <c r="K88">
        <v>86.73</v>
      </c>
      <c r="L88">
        <v>26.55</v>
      </c>
      <c r="M88" s="3" t="e">
        <f t="shared" ca="1" si="2"/>
        <v>#NAME?</v>
      </c>
    </row>
    <row r="89" spans="1:14" x14ac:dyDescent="0.25">
      <c r="A89">
        <v>26</v>
      </c>
      <c r="B89" s="4" t="s">
        <v>226</v>
      </c>
      <c r="C89" t="s">
        <v>227</v>
      </c>
      <c r="D89" t="s">
        <v>91</v>
      </c>
      <c r="E89" t="s">
        <v>37</v>
      </c>
      <c r="F89" s="9">
        <v>8901</v>
      </c>
      <c r="G89">
        <v>51.11</v>
      </c>
      <c r="H89">
        <v>22.28</v>
      </c>
      <c r="I89">
        <v>3.89</v>
      </c>
      <c r="J89">
        <v>1.5</v>
      </c>
      <c r="K89">
        <v>87.51</v>
      </c>
      <c r="L89">
        <v>18.46</v>
      </c>
      <c r="M89" s="3" t="e">
        <f t="shared" ca="1" si="2"/>
        <v>#NAME?</v>
      </c>
    </row>
    <row r="90" spans="1:14" x14ac:dyDescent="0.25">
      <c r="A90">
        <v>61</v>
      </c>
      <c r="B90" s="4" t="s">
        <v>247</v>
      </c>
      <c r="C90" t="s">
        <v>248</v>
      </c>
      <c r="D90" t="s">
        <v>91</v>
      </c>
      <c r="E90" t="s">
        <v>26</v>
      </c>
      <c r="F90" s="9">
        <v>5050</v>
      </c>
      <c r="G90">
        <v>230.34</v>
      </c>
      <c r="H90" s="3">
        <v>25.71</v>
      </c>
      <c r="I90" s="3">
        <v>13.39</v>
      </c>
      <c r="J90">
        <v>2.0299999999999998</v>
      </c>
      <c r="K90" s="3">
        <v>104.13</v>
      </c>
      <c r="L90" s="3">
        <v>46.49</v>
      </c>
      <c r="M90" s="3" t="e">
        <f t="shared" ca="1" si="2"/>
        <v>#NAME?</v>
      </c>
    </row>
    <row r="91" spans="1:14" x14ac:dyDescent="0.25">
      <c r="A91">
        <v>36</v>
      </c>
      <c r="B91" s="4" t="s">
        <v>245</v>
      </c>
      <c r="C91" t="s">
        <v>246</v>
      </c>
      <c r="D91" t="s">
        <v>91</v>
      </c>
      <c r="E91" t="s">
        <v>122</v>
      </c>
      <c r="F91" s="9">
        <v>7017</v>
      </c>
      <c r="G91">
        <v>209.5</v>
      </c>
      <c r="H91">
        <v>23.81</v>
      </c>
      <c r="I91">
        <v>5.21</v>
      </c>
      <c r="J91">
        <v>1.43</v>
      </c>
      <c r="K91">
        <v>67.349999999999994</v>
      </c>
      <c r="L91">
        <v>19.46</v>
      </c>
      <c r="M91" s="3" t="e">
        <f t="shared" ca="1" si="2"/>
        <v>#NAME?</v>
      </c>
    </row>
    <row r="92" spans="1:14" x14ac:dyDescent="0.25">
      <c r="A92">
        <v>53</v>
      </c>
      <c r="B92" s="4" t="s">
        <v>243</v>
      </c>
      <c r="C92" t="s">
        <v>244</v>
      </c>
      <c r="D92" t="s">
        <v>91</v>
      </c>
      <c r="E92" t="s">
        <v>23</v>
      </c>
      <c r="F92" s="9">
        <v>5408</v>
      </c>
      <c r="G92">
        <v>95.1</v>
      </c>
      <c r="H92">
        <v>18.350000000000001</v>
      </c>
      <c r="I92">
        <v>4.1900000000000004</v>
      </c>
      <c r="J92">
        <v>1.47</v>
      </c>
      <c r="K92">
        <v>229.21</v>
      </c>
      <c r="L92">
        <v>25.67</v>
      </c>
      <c r="M92" s="3" t="e">
        <f t="shared" ca="1" si="2"/>
        <v>#NAME?</v>
      </c>
    </row>
    <row r="93" spans="1:14" x14ac:dyDescent="0.25">
      <c r="A93">
        <v>82</v>
      </c>
      <c r="B93" s="4" t="s">
        <v>249</v>
      </c>
      <c r="C93" t="s">
        <v>250</v>
      </c>
      <c r="D93" t="s">
        <v>91</v>
      </c>
      <c r="E93" t="s">
        <v>105</v>
      </c>
      <c r="F93" s="9">
        <v>3431</v>
      </c>
      <c r="G93">
        <v>118.2</v>
      </c>
      <c r="H93">
        <v>29.03</v>
      </c>
      <c r="I93">
        <v>253.09</v>
      </c>
      <c r="J93">
        <v>2.81</v>
      </c>
      <c r="K93">
        <v>3060.23</v>
      </c>
      <c r="L93">
        <v>238.68</v>
      </c>
      <c r="M93" s="3" t="e">
        <f t="shared" ca="1" si="2"/>
        <v>#NAME?</v>
      </c>
    </row>
    <row r="94" spans="1:14" x14ac:dyDescent="0.25">
      <c r="A94">
        <v>56</v>
      </c>
      <c r="B94" s="4" t="s">
        <v>251</v>
      </c>
      <c r="C94" t="s">
        <v>252</v>
      </c>
      <c r="D94" t="s">
        <v>91</v>
      </c>
      <c r="E94" t="s">
        <v>20</v>
      </c>
      <c r="F94" s="9">
        <v>5302</v>
      </c>
      <c r="G94">
        <v>308.77</v>
      </c>
      <c r="H94">
        <v>25.04</v>
      </c>
      <c r="I94">
        <v>59.03</v>
      </c>
      <c r="J94">
        <v>2.59</v>
      </c>
      <c r="K94">
        <v>945.2</v>
      </c>
      <c r="L94">
        <v>162.88999999999999</v>
      </c>
      <c r="M94" s="3" t="e">
        <f t="shared" ca="1" si="2"/>
        <v>#NAME?</v>
      </c>
    </row>
    <row r="95" spans="1:14" x14ac:dyDescent="0.25">
      <c r="A95">
        <v>100</v>
      </c>
      <c r="B95" s="4" t="s">
        <v>333</v>
      </c>
      <c r="C95" t="s">
        <v>334</v>
      </c>
      <c r="D95" t="s">
        <v>91</v>
      </c>
      <c r="E95" t="s">
        <v>20</v>
      </c>
      <c r="F95" s="9">
        <v>2513</v>
      </c>
      <c r="G95">
        <v>83.93</v>
      </c>
      <c r="H95">
        <v>30.05</v>
      </c>
      <c r="I95">
        <v>7.42</v>
      </c>
      <c r="J95">
        <v>1.81</v>
      </c>
      <c r="K95">
        <v>81.09</v>
      </c>
      <c r="L95">
        <v>25.61</v>
      </c>
      <c r="M95" s="3" t="e">
        <f t="shared" ca="1" si="2"/>
        <v>#NAME?</v>
      </c>
    </row>
    <row r="96" spans="1:14" x14ac:dyDescent="0.25">
      <c r="A96">
        <v>86</v>
      </c>
      <c r="B96" s="4" t="s">
        <v>234</v>
      </c>
      <c r="C96" t="s">
        <v>235</v>
      </c>
      <c r="D96" t="s">
        <v>91</v>
      </c>
      <c r="E96" t="s">
        <v>26</v>
      </c>
      <c r="F96" s="9">
        <v>3093</v>
      </c>
      <c r="G96">
        <v>79.91</v>
      </c>
      <c r="H96">
        <v>22.52</v>
      </c>
      <c r="I96">
        <v>10.69</v>
      </c>
      <c r="J96">
        <v>2.0699999999999998</v>
      </c>
      <c r="K96">
        <v>223.72</v>
      </c>
      <c r="L96">
        <v>43.47</v>
      </c>
      <c r="M96" s="3" t="e">
        <f t="shared" ca="1" si="2"/>
        <v>#NAME?</v>
      </c>
    </row>
    <row r="97" spans="1:13" x14ac:dyDescent="0.25">
      <c r="A97">
        <v>62</v>
      </c>
      <c r="B97" s="4" t="s">
        <v>255</v>
      </c>
      <c r="C97" t="s">
        <v>256</v>
      </c>
      <c r="D97" t="s">
        <v>91</v>
      </c>
      <c r="E97" t="s">
        <v>20</v>
      </c>
      <c r="F97" s="9">
        <v>4895</v>
      </c>
      <c r="G97">
        <v>260.93</v>
      </c>
      <c r="H97">
        <v>22.85</v>
      </c>
      <c r="I97">
        <v>195.18</v>
      </c>
      <c r="J97">
        <v>2.2000000000000002</v>
      </c>
      <c r="K97">
        <v>1171.1099999999999</v>
      </c>
      <c r="L97">
        <v>136.80000000000001</v>
      </c>
      <c r="M97" s="3" t="e">
        <f t="shared" ca="1" si="2"/>
        <v>#NAME?</v>
      </c>
    </row>
    <row r="98" spans="1:13" x14ac:dyDescent="0.25">
      <c r="A98">
        <v>30</v>
      </c>
      <c r="B98" s="4" t="s">
        <v>253</v>
      </c>
      <c r="C98" t="s">
        <v>254</v>
      </c>
      <c r="D98" t="s">
        <v>91</v>
      </c>
      <c r="E98" t="s">
        <v>26</v>
      </c>
      <c r="F98" s="9">
        <v>7957</v>
      </c>
      <c r="G98">
        <v>165.98</v>
      </c>
      <c r="H98">
        <v>23.84</v>
      </c>
      <c r="I98">
        <v>45.9</v>
      </c>
      <c r="J98">
        <v>2.15</v>
      </c>
      <c r="K98">
        <v>515.79</v>
      </c>
      <c r="L98">
        <v>149.44</v>
      </c>
      <c r="M98" s="3" t="e">
        <f t="shared" ref="M98:M99" ca="1" si="3">((COM.MICROSOFT.PERCENTRANK.INC(J$2:J$100,J98)+1)*(COM.MICROSOFT.PERCENTRANK.INC(L$2:L$100,L98)+1)/(COM.MICROSOFT.PERCENTRANK.INC(H$2:H$100,H98)+1)/(COM.MICROSOFT.PERCENTRANK.INC(I$2:I$100,I98)+1)/(COM.MICROSOFT.PERCENTRANK.INC(K$2:K$100,K98)+1))</f>
        <v>#NAME?</v>
      </c>
    </row>
    <row r="99" spans="1:13" x14ac:dyDescent="0.25">
      <c r="A99">
        <v>42</v>
      </c>
      <c r="B99" s="4" t="s">
        <v>257</v>
      </c>
      <c r="C99" t="s">
        <v>63</v>
      </c>
      <c r="D99" t="s">
        <v>94</v>
      </c>
      <c r="E99" t="s">
        <v>37</v>
      </c>
      <c r="F99" s="9">
        <v>6489.5</v>
      </c>
      <c r="G99">
        <v>183.59</v>
      </c>
      <c r="H99">
        <v>62.07</v>
      </c>
      <c r="I99">
        <v>10.92</v>
      </c>
      <c r="J99">
        <v>0</v>
      </c>
      <c r="K99">
        <v>27.27</v>
      </c>
      <c r="L99">
        <v>17.62</v>
      </c>
      <c r="M99" s="3" t="e">
        <f t="shared" ca="1" si="3"/>
        <v>#NAME?</v>
      </c>
    </row>
    <row r="100" spans="1:13" x14ac:dyDescent="0.25">
      <c r="A100">
        <v>101</v>
      </c>
      <c r="B100" s="4" t="s">
        <v>335</v>
      </c>
      <c r="C100" t="s">
        <v>336</v>
      </c>
      <c r="D100" t="s">
        <v>91</v>
      </c>
      <c r="E100" t="s">
        <v>37</v>
      </c>
      <c r="F100" s="9">
        <v>2496</v>
      </c>
      <c r="G100">
        <v>21.62</v>
      </c>
      <c r="H100">
        <v>15.56</v>
      </c>
      <c r="J100">
        <v>2.48</v>
      </c>
      <c r="L100">
        <v>22.33</v>
      </c>
      <c r="M100" s="3"/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"/>
  <sheetViews>
    <sheetView workbookViewId="0"/>
  </sheetViews>
  <sheetFormatPr defaultRowHeight="15" x14ac:dyDescent="0.25"/>
  <cols>
    <col min="1" max="1" width="13.5703125" customWidth="1"/>
    <col min="2" max="2" width="41.85546875" style="8" customWidth="1"/>
    <col min="3" max="3" width="15.28515625" customWidth="1"/>
    <col min="4" max="4" width="9.5703125" customWidth="1"/>
    <col min="5" max="5" width="11.5703125" customWidth="1"/>
    <col min="6" max="6" width="14.28515625" customWidth="1"/>
    <col min="7" max="7" width="10" customWidth="1"/>
    <col min="8" max="9" width="9.5703125" customWidth="1"/>
    <col min="10" max="10" width="17.42578125" customWidth="1"/>
    <col min="11" max="11" width="19.140625" customWidth="1"/>
    <col min="12" max="12" width="9.5703125" customWidth="1"/>
    <col min="13" max="13" width="17.42578125" customWidth="1"/>
    <col min="14" max="14" width="95.5703125" style="10" customWidth="1"/>
    <col min="15" max="1024" width="9.5703125" customWidth="1"/>
    <col min="1025" max="1025" width="9.140625" customWidth="1"/>
  </cols>
  <sheetData>
    <row r="1" spans="1:14" x14ac:dyDescent="0.25">
      <c r="A1" t="s">
        <v>85</v>
      </c>
      <c r="B1" s="8" t="s">
        <v>86</v>
      </c>
      <c r="C1" t="s">
        <v>1</v>
      </c>
      <c r="D1" t="s">
        <v>2</v>
      </c>
      <c r="E1" t="s">
        <v>3</v>
      </c>
      <c r="F1" t="s">
        <v>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0" t="s">
        <v>88</v>
      </c>
    </row>
    <row r="2" spans="1:14" x14ac:dyDescent="0.25">
      <c r="A2">
        <v>23</v>
      </c>
      <c r="B2" s="8" t="s">
        <v>290</v>
      </c>
      <c r="C2" s="11" t="s">
        <v>291</v>
      </c>
      <c r="D2" t="s">
        <v>94</v>
      </c>
      <c r="E2" t="s">
        <v>135</v>
      </c>
      <c r="F2" s="9">
        <v>9614.2999999999993</v>
      </c>
      <c r="G2">
        <v>50.83</v>
      </c>
      <c r="H2">
        <v>12.44</v>
      </c>
      <c r="I2">
        <v>1.39</v>
      </c>
      <c r="J2" s="3">
        <v>5.56</v>
      </c>
      <c r="K2">
        <v>0</v>
      </c>
      <c r="L2">
        <v>11.47</v>
      </c>
      <c r="M2" s="3" t="e">
        <f t="shared" ref="M2:M33" ca="1" si="0">((COM.MICROSOFT.PERCENTRANK.INC(J$2:J$100,J2)+1)*(COM.MICROSOFT.PERCENTRANK.INC(L$2:L$100,L2)+1)/(COM.MICROSOFT.PERCENTRANK.INC(H$2:H$100,H2)+1)/(COM.MICROSOFT.PERCENTRANK.INC(I$2:I$100,I2)+1)/(COM.MICROSOFT.PERCENTRANK.INC(K$2:K$100,K2)+1))</f>
        <v>#NAME?</v>
      </c>
      <c r="N2" s="12" t="s">
        <v>292</v>
      </c>
    </row>
    <row r="3" spans="1:14" x14ac:dyDescent="0.25">
      <c r="A3">
        <v>54</v>
      </c>
      <c r="B3" s="8" t="s">
        <v>293</v>
      </c>
      <c r="C3" s="11" t="s">
        <v>294</v>
      </c>
      <c r="D3" t="s">
        <v>94</v>
      </c>
      <c r="E3" t="s">
        <v>23</v>
      </c>
      <c r="F3" s="9">
        <v>5362.2</v>
      </c>
      <c r="G3">
        <v>80.819999999999993</v>
      </c>
      <c r="H3">
        <v>12.59</v>
      </c>
      <c r="I3">
        <v>1.85</v>
      </c>
      <c r="J3">
        <v>3.92</v>
      </c>
      <c r="K3">
        <v>13.57</v>
      </c>
      <c r="L3">
        <v>13.73</v>
      </c>
      <c r="M3" s="3" t="e">
        <f t="shared" ca="1" si="0"/>
        <v>#NAME?</v>
      </c>
      <c r="N3" s="12" t="s">
        <v>295</v>
      </c>
    </row>
    <row r="4" spans="1:14" x14ac:dyDescent="0.25">
      <c r="A4">
        <v>32</v>
      </c>
      <c r="B4" s="8" t="s">
        <v>296</v>
      </c>
      <c r="C4" s="11" t="s">
        <v>297</v>
      </c>
      <c r="D4" t="s">
        <v>94</v>
      </c>
      <c r="E4" t="s">
        <v>23</v>
      </c>
      <c r="F4" s="9">
        <v>7839.6</v>
      </c>
      <c r="G4">
        <v>98.33</v>
      </c>
      <c r="H4">
        <v>13.43</v>
      </c>
      <c r="I4">
        <v>2.2599999999999998</v>
      </c>
      <c r="J4">
        <v>3.71</v>
      </c>
      <c r="K4">
        <v>13.75</v>
      </c>
      <c r="L4">
        <v>16.66</v>
      </c>
      <c r="M4" s="3" t="e">
        <f t="shared" ca="1" si="0"/>
        <v>#NAME?</v>
      </c>
      <c r="N4" s="12" t="s">
        <v>298</v>
      </c>
    </row>
    <row r="5" spans="1:14" ht="30" x14ac:dyDescent="0.25">
      <c r="A5">
        <v>24</v>
      </c>
      <c r="B5" s="8" t="s">
        <v>299</v>
      </c>
      <c r="C5" s="11" t="s">
        <v>300</v>
      </c>
      <c r="D5" t="s">
        <v>91</v>
      </c>
      <c r="E5" t="s">
        <v>105</v>
      </c>
      <c r="F5" s="9">
        <v>9427</v>
      </c>
      <c r="G5" s="3">
        <v>45.21</v>
      </c>
      <c r="H5">
        <v>7.17</v>
      </c>
      <c r="I5">
        <v>1.55</v>
      </c>
      <c r="J5">
        <v>3.35</v>
      </c>
      <c r="K5">
        <v>117.09</v>
      </c>
      <c r="L5">
        <v>22.52</v>
      </c>
      <c r="M5" s="3" t="e">
        <f t="shared" ca="1" si="0"/>
        <v>#NAME?</v>
      </c>
      <c r="N5" s="12" t="s">
        <v>301</v>
      </c>
    </row>
    <row r="6" spans="1:14" ht="30" x14ac:dyDescent="0.25">
      <c r="A6">
        <v>74</v>
      </c>
      <c r="B6" s="8" t="s">
        <v>302</v>
      </c>
      <c r="C6" s="11" t="s">
        <v>303</v>
      </c>
      <c r="D6" t="s">
        <v>94</v>
      </c>
      <c r="E6" t="s">
        <v>112</v>
      </c>
      <c r="F6" s="9">
        <v>3982</v>
      </c>
      <c r="G6">
        <v>9.82</v>
      </c>
      <c r="H6">
        <v>9.98</v>
      </c>
      <c r="I6">
        <v>1.27</v>
      </c>
      <c r="J6">
        <v>3.4</v>
      </c>
      <c r="K6">
        <v>70.849999999999994</v>
      </c>
      <c r="L6">
        <v>13.52</v>
      </c>
      <c r="M6" s="3" t="e">
        <f t="shared" ca="1" si="0"/>
        <v>#NAME?</v>
      </c>
      <c r="N6" s="12" t="s">
        <v>304</v>
      </c>
    </row>
    <row r="7" spans="1:14" x14ac:dyDescent="0.25">
      <c r="A7">
        <v>8</v>
      </c>
      <c r="B7" s="8" t="s">
        <v>308</v>
      </c>
      <c r="C7" s="11" t="s">
        <v>309</v>
      </c>
      <c r="D7" t="s">
        <v>94</v>
      </c>
      <c r="E7" t="s">
        <v>105</v>
      </c>
      <c r="F7" s="9">
        <v>16899.3</v>
      </c>
      <c r="G7">
        <v>124.08</v>
      </c>
      <c r="H7">
        <v>11.23</v>
      </c>
      <c r="I7">
        <v>1.1599999999999999</v>
      </c>
      <c r="J7">
        <v>3.07</v>
      </c>
      <c r="K7">
        <v>55.06</v>
      </c>
      <c r="L7">
        <v>10.63</v>
      </c>
      <c r="M7" s="3" t="e">
        <f t="shared" ca="1" si="0"/>
        <v>#NAME?</v>
      </c>
      <c r="N7" s="12" t="s">
        <v>310</v>
      </c>
    </row>
    <row r="8" spans="1:14" x14ac:dyDescent="0.25">
      <c r="A8">
        <v>40</v>
      </c>
      <c r="B8" s="8" t="s">
        <v>311</v>
      </c>
      <c r="C8" s="11" t="s">
        <v>312</v>
      </c>
      <c r="D8" t="s">
        <v>94</v>
      </c>
      <c r="E8" t="s">
        <v>23</v>
      </c>
      <c r="F8" s="9">
        <v>6646.1</v>
      </c>
      <c r="G8">
        <v>71.06</v>
      </c>
      <c r="H8" s="10">
        <v>13.45</v>
      </c>
      <c r="I8" s="10">
        <v>1.92</v>
      </c>
      <c r="J8" s="3">
        <v>3.41</v>
      </c>
      <c r="K8" s="10">
        <v>15.01</v>
      </c>
      <c r="L8" s="10">
        <v>13.26</v>
      </c>
      <c r="M8" s="3" t="e">
        <f t="shared" ca="1" si="0"/>
        <v>#NAME?</v>
      </c>
      <c r="N8" s="12" t="s">
        <v>313</v>
      </c>
    </row>
    <row r="9" spans="1:14" x14ac:dyDescent="0.25">
      <c r="A9">
        <v>50</v>
      </c>
      <c r="B9" s="8" t="s">
        <v>305</v>
      </c>
      <c r="C9" s="11" t="s">
        <v>306</v>
      </c>
      <c r="D9" t="s">
        <v>94</v>
      </c>
      <c r="E9" t="s">
        <v>105</v>
      </c>
      <c r="F9" s="9">
        <v>5690.3</v>
      </c>
      <c r="G9">
        <v>30.29</v>
      </c>
      <c r="H9">
        <v>9.4700000000000006</v>
      </c>
      <c r="I9">
        <v>0.84</v>
      </c>
      <c r="J9">
        <v>2.81</v>
      </c>
      <c r="K9">
        <v>55.78</v>
      </c>
      <c r="L9">
        <v>8.77</v>
      </c>
      <c r="M9" s="3" t="e">
        <f t="shared" ca="1" si="0"/>
        <v>#NAME?</v>
      </c>
      <c r="N9" s="12" t="s">
        <v>307</v>
      </c>
    </row>
    <row r="10" spans="1:14" x14ac:dyDescent="0.25">
      <c r="A10">
        <v>90</v>
      </c>
      <c r="B10" s="8" t="s">
        <v>92</v>
      </c>
      <c r="C10" t="s">
        <v>93</v>
      </c>
      <c r="D10" t="s">
        <v>94</v>
      </c>
      <c r="E10" t="s">
        <v>23</v>
      </c>
      <c r="F10" s="9">
        <v>2825.3</v>
      </c>
      <c r="G10">
        <v>7.77</v>
      </c>
      <c r="H10">
        <v>7.93</v>
      </c>
      <c r="I10">
        <v>0.63</v>
      </c>
      <c r="J10">
        <v>6.84</v>
      </c>
      <c r="K10">
        <v>194.31</v>
      </c>
      <c r="L10">
        <v>7.58</v>
      </c>
      <c r="M10" s="3" t="e">
        <f t="shared" ca="1" si="0"/>
        <v>#NAME?</v>
      </c>
    </row>
    <row r="11" spans="1:14" x14ac:dyDescent="0.25">
      <c r="A11">
        <v>68</v>
      </c>
      <c r="B11" s="8" t="s">
        <v>89</v>
      </c>
      <c r="C11" t="s">
        <v>90</v>
      </c>
      <c r="D11" t="s">
        <v>91</v>
      </c>
      <c r="E11" t="s">
        <v>23</v>
      </c>
      <c r="F11" s="9">
        <v>4368</v>
      </c>
      <c r="G11">
        <v>110</v>
      </c>
      <c r="H11">
        <v>12.35</v>
      </c>
      <c r="I11">
        <v>1.02</v>
      </c>
      <c r="J11">
        <v>2.75</v>
      </c>
      <c r="K11">
        <v>39.340000000000003</v>
      </c>
      <c r="L11">
        <v>9.84</v>
      </c>
      <c r="M11" s="3" t="e">
        <f t="shared" ca="1" si="0"/>
        <v>#NAME?</v>
      </c>
    </row>
    <row r="12" spans="1:14" x14ac:dyDescent="0.25">
      <c r="A12">
        <v>67</v>
      </c>
      <c r="B12" s="8" t="s">
        <v>314</v>
      </c>
      <c r="C12" t="s">
        <v>315</v>
      </c>
      <c r="D12" t="s">
        <v>91</v>
      </c>
      <c r="E12" t="s">
        <v>105</v>
      </c>
      <c r="F12" s="9">
        <v>4373</v>
      </c>
      <c r="G12">
        <v>52.7</v>
      </c>
      <c r="H12">
        <v>10.46</v>
      </c>
      <c r="I12">
        <v>3.08</v>
      </c>
      <c r="J12">
        <v>2.36</v>
      </c>
      <c r="K12">
        <v>50.47</v>
      </c>
      <c r="L12">
        <v>37.799999999999997</v>
      </c>
      <c r="M12" s="3" t="e">
        <f t="shared" ca="1" si="0"/>
        <v>#NAME?</v>
      </c>
    </row>
    <row r="13" spans="1:14" x14ac:dyDescent="0.25">
      <c r="A13">
        <v>87</v>
      </c>
      <c r="B13" s="8" t="s">
        <v>108</v>
      </c>
      <c r="C13" t="s">
        <v>109</v>
      </c>
      <c r="D13" t="s">
        <v>91</v>
      </c>
      <c r="E13" t="s">
        <v>23</v>
      </c>
      <c r="F13" s="9">
        <v>3014</v>
      </c>
      <c r="G13">
        <v>125.94</v>
      </c>
      <c r="H13">
        <v>12.55</v>
      </c>
      <c r="I13">
        <v>1.5</v>
      </c>
      <c r="J13">
        <v>2.2999999999999998</v>
      </c>
      <c r="K13">
        <v>25.35</v>
      </c>
      <c r="L13">
        <v>12.78</v>
      </c>
      <c r="M13" s="3" t="e">
        <f t="shared" ca="1" si="0"/>
        <v>#NAME?</v>
      </c>
    </row>
    <row r="14" spans="1:14" x14ac:dyDescent="0.25">
      <c r="A14">
        <v>94</v>
      </c>
      <c r="B14" s="8" t="s">
        <v>100</v>
      </c>
      <c r="C14" t="s">
        <v>101</v>
      </c>
      <c r="D14" t="s">
        <v>91</v>
      </c>
      <c r="E14" t="s">
        <v>26</v>
      </c>
      <c r="F14" s="9">
        <v>2737</v>
      </c>
      <c r="G14">
        <v>57.6</v>
      </c>
      <c r="H14">
        <v>11.64</v>
      </c>
      <c r="I14">
        <v>2.86</v>
      </c>
      <c r="J14">
        <v>4.41</v>
      </c>
      <c r="K14">
        <v>100.71</v>
      </c>
      <c r="L14">
        <v>22.33</v>
      </c>
      <c r="M14" s="3" t="e">
        <f t="shared" ca="1" si="0"/>
        <v>#NAME?</v>
      </c>
    </row>
    <row r="15" spans="1:14" x14ac:dyDescent="0.25">
      <c r="A15">
        <v>64</v>
      </c>
      <c r="B15" s="8" t="s">
        <v>317</v>
      </c>
      <c r="C15" s="11" t="s">
        <v>318</v>
      </c>
      <c r="D15" t="s">
        <v>94</v>
      </c>
      <c r="E15" t="s">
        <v>112</v>
      </c>
      <c r="F15" s="9">
        <v>4617</v>
      </c>
      <c r="G15">
        <v>48.26</v>
      </c>
      <c r="H15">
        <v>14.07</v>
      </c>
      <c r="I15">
        <v>2.2000000000000002</v>
      </c>
      <c r="J15">
        <v>5.85</v>
      </c>
      <c r="K15">
        <v>43.15</v>
      </c>
      <c r="L15">
        <v>12.05</v>
      </c>
      <c r="M15" s="3" t="e">
        <f t="shared" ca="1" si="0"/>
        <v>#NAME?</v>
      </c>
      <c r="N15" s="12" t="s">
        <v>319</v>
      </c>
    </row>
    <row r="16" spans="1:14" x14ac:dyDescent="0.25">
      <c r="A16">
        <v>20</v>
      </c>
      <c r="B16" s="8" t="s">
        <v>323</v>
      </c>
      <c r="C16" s="11" t="s">
        <v>324</v>
      </c>
      <c r="D16" t="s">
        <v>94</v>
      </c>
      <c r="E16" t="s">
        <v>37</v>
      </c>
      <c r="F16" s="9">
        <v>10283.700000000001</v>
      </c>
      <c r="G16">
        <v>38.97</v>
      </c>
      <c r="H16">
        <v>17.489999999999998</v>
      </c>
      <c r="I16">
        <v>4.4000000000000004</v>
      </c>
      <c r="J16">
        <v>2.97</v>
      </c>
      <c r="K16">
        <v>11.02</v>
      </c>
      <c r="L16" s="3">
        <v>25.6</v>
      </c>
      <c r="M16" s="3" t="e">
        <f t="shared" ca="1" si="0"/>
        <v>#NAME?</v>
      </c>
      <c r="N16" s="12" t="s">
        <v>325</v>
      </c>
    </row>
    <row r="17" spans="1:14" x14ac:dyDescent="0.25">
      <c r="A17">
        <v>96</v>
      </c>
      <c r="B17" s="8" t="s">
        <v>98</v>
      </c>
      <c r="C17" t="s">
        <v>99</v>
      </c>
      <c r="D17" t="s">
        <v>91</v>
      </c>
      <c r="E17" t="s">
        <v>23</v>
      </c>
      <c r="F17" s="9">
        <v>2659</v>
      </c>
      <c r="G17">
        <v>83.62</v>
      </c>
      <c r="H17">
        <v>12.64</v>
      </c>
      <c r="I17">
        <v>1.5</v>
      </c>
      <c r="J17">
        <v>2.08</v>
      </c>
      <c r="K17">
        <v>22.21</v>
      </c>
      <c r="L17">
        <v>13.21</v>
      </c>
      <c r="M17" s="3" t="e">
        <f t="shared" ca="1" si="0"/>
        <v>#NAME?</v>
      </c>
    </row>
    <row r="18" spans="1:14" x14ac:dyDescent="0.25">
      <c r="A18">
        <v>39</v>
      </c>
      <c r="B18" s="8" t="s">
        <v>96</v>
      </c>
      <c r="C18" t="s">
        <v>97</v>
      </c>
      <c r="D18" t="s">
        <v>94</v>
      </c>
      <c r="E18" t="s">
        <v>23</v>
      </c>
      <c r="F18" s="9">
        <v>6666.4</v>
      </c>
      <c r="G18">
        <v>14.13</v>
      </c>
      <c r="H18">
        <v>12.61</v>
      </c>
      <c r="I18">
        <v>2.3199999999999998</v>
      </c>
      <c r="J18">
        <v>4.21</v>
      </c>
      <c r="K18">
        <v>112.02</v>
      </c>
      <c r="L18">
        <v>19.809999999999999</v>
      </c>
      <c r="M18" s="3" t="e">
        <f t="shared" ca="1" si="0"/>
        <v>#NAME?</v>
      </c>
    </row>
    <row r="19" spans="1:14" x14ac:dyDescent="0.25">
      <c r="A19">
        <v>49</v>
      </c>
      <c r="B19" s="8" t="s">
        <v>320</v>
      </c>
      <c r="C19" t="s">
        <v>321</v>
      </c>
      <c r="D19" t="s">
        <v>91</v>
      </c>
      <c r="E19" t="s">
        <v>37</v>
      </c>
      <c r="F19" s="9">
        <v>5705</v>
      </c>
      <c r="G19">
        <v>53.87</v>
      </c>
      <c r="H19">
        <v>20.63</v>
      </c>
      <c r="I19">
        <v>2.46</v>
      </c>
      <c r="J19">
        <v>4.3099999999999996</v>
      </c>
      <c r="K19">
        <v>31.49</v>
      </c>
      <c r="L19">
        <v>18.05</v>
      </c>
      <c r="M19" s="3" t="e">
        <f t="shared" ca="1" si="0"/>
        <v>#NAME?</v>
      </c>
    </row>
    <row r="20" spans="1:14" x14ac:dyDescent="0.25">
      <c r="A20">
        <v>78</v>
      </c>
      <c r="B20" s="8" t="s">
        <v>110</v>
      </c>
      <c r="C20" t="s">
        <v>111</v>
      </c>
      <c r="D20" t="s">
        <v>94</v>
      </c>
      <c r="E20" t="s">
        <v>112</v>
      </c>
      <c r="F20" s="9">
        <v>3836</v>
      </c>
      <c r="G20">
        <v>98.06</v>
      </c>
      <c r="H20">
        <v>10.89</v>
      </c>
      <c r="I20">
        <v>6.62</v>
      </c>
      <c r="J20">
        <v>3.63</v>
      </c>
      <c r="K20">
        <v>138.63999999999999</v>
      </c>
      <c r="L20">
        <v>60.99</v>
      </c>
      <c r="M20" s="3" t="e">
        <f t="shared" ca="1" si="0"/>
        <v>#NAME?</v>
      </c>
    </row>
    <row r="21" spans="1:14" x14ac:dyDescent="0.25">
      <c r="A21">
        <v>29</v>
      </c>
      <c r="B21" s="8" t="s">
        <v>106</v>
      </c>
      <c r="C21" t="s">
        <v>107</v>
      </c>
      <c r="D21" t="s">
        <v>94</v>
      </c>
      <c r="E21" t="s">
        <v>23</v>
      </c>
      <c r="F21" s="9">
        <v>8550.1</v>
      </c>
      <c r="G21">
        <v>6.49</v>
      </c>
      <c r="H21">
        <v>9.6199999999999992</v>
      </c>
      <c r="I21">
        <v>0.64</v>
      </c>
      <c r="J21">
        <v>3.81</v>
      </c>
      <c r="K21">
        <v>175.81</v>
      </c>
      <c r="L21">
        <v>6.03</v>
      </c>
      <c r="M21" s="3" t="e">
        <f t="shared" ca="1" si="0"/>
        <v>#NAME?</v>
      </c>
    </row>
    <row r="22" spans="1:14" x14ac:dyDescent="0.25">
      <c r="A22">
        <v>71</v>
      </c>
      <c r="B22" s="8" t="s">
        <v>127</v>
      </c>
      <c r="C22" t="s">
        <v>128</v>
      </c>
      <c r="D22" t="s">
        <v>91</v>
      </c>
      <c r="E22" t="s">
        <v>23</v>
      </c>
      <c r="F22" s="9">
        <v>4135</v>
      </c>
      <c r="G22">
        <v>147.28</v>
      </c>
      <c r="H22">
        <v>12.95</v>
      </c>
      <c r="I22">
        <v>1.41</v>
      </c>
      <c r="J22">
        <v>1.94</v>
      </c>
      <c r="K22">
        <v>26.76</v>
      </c>
      <c r="L22">
        <v>10.68</v>
      </c>
      <c r="M22" s="3" t="e">
        <f t="shared" ca="1" si="0"/>
        <v>#NAME?</v>
      </c>
    </row>
    <row r="23" spans="1:14" x14ac:dyDescent="0.25">
      <c r="A23">
        <v>16</v>
      </c>
      <c r="B23" s="8" t="s">
        <v>129</v>
      </c>
      <c r="C23" t="s">
        <v>130</v>
      </c>
      <c r="D23" t="s">
        <v>91</v>
      </c>
      <c r="E23" t="s">
        <v>37</v>
      </c>
      <c r="F23" s="9">
        <v>11872</v>
      </c>
      <c r="G23">
        <v>148.5</v>
      </c>
      <c r="H23">
        <v>12.33</v>
      </c>
      <c r="I23">
        <v>7.64</v>
      </c>
      <c r="J23">
        <v>4.07</v>
      </c>
      <c r="K23">
        <v>189.93</v>
      </c>
      <c r="L23">
        <v>73.099999999999994</v>
      </c>
      <c r="M23" s="3" t="e">
        <f t="shared" ca="1" si="0"/>
        <v>#NAME?</v>
      </c>
    </row>
    <row r="24" spans="1:14" x14ac:dyDescent="0.25">
      <c r="A24">
        <v>44</v>
      </c>
      <c r="B24" s="8" t="s">
        <v>113</v>
      </c>
      <c r="C24" t="s">
        <v>114</v>
      </c>
      <c r="D24" t="s">
        <v>94</v>
      </c>
      <c r="E24" t="s">
        <v>115</v>
      </c>
      <c r="F24" s="9">
        <v>6196</v>
      </c>
      <c r="G24">
        <v>53.91</v>
      </c>
      <c r="H24">
        <v>18.440000000000001</v>
      </c>
      <c r="I24">
        <v>1.31</v>
      </c>
      <c r="J24">
        <v>6.37</v>
      </c>
      <c r="K24">
        <v>39.94</v>
      </c>
      <c r="L24">
        <v>6.48</v>
      </c>
      <c r="M24" s="3" t="e">
        <f t="shared" ca="1" si="0"/>
        <v>#NAME?</v>
      </c>
    </row>
    <row r="25" spans="1:14" x14ac:dyDescent="0.25">
      <c r="A25">
        <v>17</v>
      </c>
      <c r="B25" s="8" t="s">
        <v>138</v>
      </c>
      <c r="C25" t="s">
        <v>139</v>
      </c>
      <c r="D25" t="s">
        <v>91</v>
      </c>
      <c r="E25" t="s">
        <v>37</v>
      </c>
      <c r="F25" s="9">
        <v>10739</v>
      </c>
      <c r="G25">
        <v>33.549999999999997</v>
      </c>
      <c r="H25">
        <v>17.61</v>
      </c>
      <c r="I25">
        <v>2.54</v>
      </c>
      <c r="J25">
        <v>3.44</v>
      </c>
      <c r="K25">
        <v>38.9</v>
      </c>
      <c r="L25">
        <v>14.81</v>
      </c>
      <c r="M25" s="3" t="e">
        <f t="shared" ca="1" si="0"/>
        <v>#NAME?</v>
      </c>
    </row>
    <row r="26" spans="1:14" x14ac:dyDescent="0.25">
      <c r="A26">
        <v>59</v>
      </c>
      <c r="B26" s="8" t="s">
        <v>120</v>
      </c>
      <c r="C26" t="s">
        <v>121</v>
      </c>
      <c r="D26" t="s">
        <v>91</v>
      </c>
      <c r="E26" t="s">
        <v>122</v>
      </c>
      <c r="F26" s="9">
        <v>5070</v>
      </c>
      <c r="G26">
        <v>149.41</v>
      </c>
      <c r="H26">
        <v>6.65</v>
      </c>
      <c r="I26">
        <v>2.82</v>
      </c>
      <c r="J26">
        <v>0.92</v>
      </c>
      <c r="K26">
        <v>65.84</v>
      </c>
      <c r="L26">
        <v>51.89</v>
      </c>
      <c r="M26" s="3" t="e">
        <f t="shared" ca="1" si="0"/>
        <v>#NAME?</v>
      </c>
    </row>
    <row r="27" spans="1:14" x14ac:dyDescent="0.25">
      <c r="A27">
        <v>65</v>
      </c>
      <c r="B27" s="8" t="s">
        <v>104</v>
      </c>
      <c r="C27" t="s">
        <v>94</v>
      </c>
      <c r="D27" t="s">
        <v>91</v>
      </c>
      <c r="E27" t="s">
        <v>105</v>
      </c>
      <c r="F27" s="9">
        <v>4596</v>
      </c>
      <c r="G27">
        <v>12.39</v>
      </c>
      <c r="H27" s="3">
        <v>13.04</v>
      </c>
      <c r="I27" s="3">
        <v>1.71</v>
      </c>
      <c r="J27">
        <v>4.8600000000000003</v>
      </c>
      <c r="K27" s="3">
        <v>319.85000000000002</v>
      </c>
      <c r="L27" s="3">
        <v>15.9</v>
      </c>
      <c r="M27" s="3" t="e">
        <f t="shared" ca="1" si="0"/>
        <v>#NAME?</v>
      </c>
    </row>
    <row r="28" spans="1:14" x14ac:dyDescent="0.25">
      <c r="A28">
        <v>58</v>
      </c>
      <c r="B28" s="8" t="s">
        <v>102</v>
      </c>
      <c r="C28" t="s">
        <v>103</v>
      </c>
      <c r="D28" t="s">
        <v>94</v>
      </c>
      <c r="E28" t="s">
        <v>23</v>
      </c>
      <c r="F28" s="9">
        <v>5127.8999999999996</v>
      </c>
      <c r="G28">
        <v>11.61</v>
      </c>
      <c r="H28">
        <v>12.51</v>
      </c>
      <c r="I28">
        <v>2.31</v>
      </c>
      <c r="J28">
        <v>3.44</v>
      </c>
      <c r="K28">
        <v>254.07</v>
      </c>
      <c r="L28">
        <v>20.97</v>
      </c>
      <c r="M28" s="3" t="e">
        <f t="shared" ca="1" si="0"/>
        <v>#NAME?</v>
      </c>
    </row>
    <row r="29" spans="1:14" x14ac:dyDescent="0.25">
      <c r="A29">
        <v>19</v>
      </c>
      <c r="B29" s="8" t="s">
        <v>123</v>
      </c>
      <c r="C29" t="s">
        <v>124</v>
      </c>
      <c r="D29" t="s">
        <v>91</v>
      </c>
      <c r="E29" t="s">
        <v>37</v>
      </c>
      <c r="F29" s="9">
        <v>10316</v>
      </c>
      <c r="G29">
        <v>39.65</v>
      </c>
      <c r="H29">
        <v>15.19</v>
      </c>
      <c r="I29">
        <v>2.85</v>
      </c>
      <c r="J29" s="3">
        <v>2.73</v>
      </c>
      <c r="K29">
        <v>31.18</v>
      </c>
      <c r="L29">
        <v>16.21</v>
      </c>
      <c r="M29" s="3" t="e">
        <f t="shared" ca="1" si="0"/>
        <v>#NAME?</v>
      </c>
    </row>
    <row r="30" spans="1:14" x14ac:dyDescent="0.25">
      <c r="A30">
        <v>13</v>
      </c>
      <c r="B30" s="8" t="s">
        <v>326</v>
      </c>
      <c r="C30" s="11" t="s">
        <v>327</v>
      </c>
      <c r="D30" t="s">
        <v>91</v>
      </c>
      <c r="E30" t="s">
        <v>122</v>
      </c>
      <c r="F30" s="9">
        <v>13501</v>
      </c>
      <c r="G30">
        <v>83.04</v>
      </c>
      <c r="H30">
        <v>9.01</v>
      </c>
      <c r="I30">
        <v>5.67</v>
      </c>
      <c r="J30">
        <v>2.54</v>
      </c>
      <c r="K30">
        <v>139.49</v>
      </c>
      <c r="L30">
        <v>72.16</v>
      </c>
      <c r="M30" s="3" t="e">
        <f t="shared" ca="1" si="0"/>
        <v>#NAME?</v>
      </c>
      <c r="N30" s="12" t="s">
        <v>328</v>
      </c>
    </row>
    <row r="31" spans="1:14" x14ac:dyDescent="0.25">
      <c r="A31">
        <v>51</v>
      </c>
      <c r="B31" s="8" t="s">
        <v>116</v>
      </c>
      <c r="C31" t="s">
        <v>117</v>
      </c>
      <c r="D31" t="s">
        <v>94</v>
      </c>
      <c r="E31" t="s">
        <v>23</v>
      </c>
      <c r="F31" s="9">
        <v>5501.6</v>
      </c>
      <c r="G31">
        <v>18.71</v>
      </c>
      <c r="H31">
        <v>13.41</v>
      </c>
      <c r="I31">
        <v>1.23</v>
      </c>
      <c r="J31">
        <v>5.5</v>
      </c>
      <c r="K31">
        <v>160.61000000000001</v>
      </c>
      <c r="L31">
        <v>8.6199999999999992</v>
      </c>
      <c r="M31" s="3" t="e">
        <f t="shared" ca="1" si="0"/>
        <v>#NAME?</v>
      </c>
    </row>
    <row r="32" spans="1:14" x14ac:dyDescent="0.25">
      <c r="A32">
        <v>77</v>
      </c>
      <c r="B32" s="8" t="s">
        <v>118</v>
      </c>
      <c r="C32" t="s">
        <v>119</v>
      </c>
      <c r="D32" t="s">
        <v>94</v>
      </c>
      <c r="E32" t="s">
        <v>23</v>
      </c>
      <c r="F32" s="9">
        <v>3842.8</v>
      </c>
      <c r="G32">
        <v>8.73</v>
      </c>
      <c r="H32">
        <v>13.34</v>
      </c>
      <c r="I32">
        <v>1</v>
      </c>
      <c r="J32">
        <v>4.97</v>
      </c>
      <c r="K32">
        <v>161.25</v>
      </c>
      <c r="L32">
        <v>6.79</v>
      </c>
      <c r="M32" s="3" t="e">
        <f t="shared" ca="1" si="0"/>
        <v>#NAME?</v>
      </c>
    </row>
    <row r="33" spans="1:13" x14ac:dyDescent="0.25">
      <c r="A33">
        <v>14</v>
      </c>
      <c r="B33" s="8" t="s">
        <v>147</v>
      </c>
      <c r="C33" t="s">
        <v>148</v>
      </c>
      <c r="D33" t="s">
        <v>91</v>
      </c>
      <c r="E33" t="s">
        <v>135</v>
      </c>
      <c r="F33" s="9">
        <v>13127</v>
      </c>
      <c r="G33">
        <v>49.14</v>
      </c>
      <c r="H33">
        <v>12.61</v>
      </c>
      <c r="I33">
        <v>8.8800000000000008</v>
      </c>
      <c r="J33">
        <v>4.8099999999999996</v>
      </c>
      <c r="K33">
        <v>468.09</v>
      </c>
      <c r="L33">
        <v>67.400000000000006</v>
      </c>
      <c r="M33" s="3" t="e">
        <f t="shared" ca="1" si="0"/>
        <v>#NAME?</v>
      </c>
    </row>
    <row r="34" spans="1:13" x14ac:dyDescent="0.25">
      <c r="A34">
        <v>52</v>
      </c>
      <c r="B34" s="8" t="s">
        <v>125</v>
      </c>
      <c r="C34" t="s">
        <v>126</v>
      </c>
      <c r="D34" t="s">
        <v>94</v>
      </c>
      <c r="E34" t="s">
        <v>23</v>
      </c>
      <c r="F34" s="9">
        <v>5477</v>
      </c>
      <c r="G34">
        <v>25.31</v>
      </c>
      <c r="H34">
        <v>14.69</v>
      </c>
      <c r="I34">
        <v>1.85</v>
      </c>
      <c r="J34">
        <v>5.55</v>
      </c>
      <c r="K34">
        <v>285.32</v>
      </c>
      <c r="L34">
        <v>13.38</v>
      </c>
      <c r="M34" s="3" t="e">
        <f t="shared" ref="M34:M65" ca="1" si="1">((COM.MICROSOFT.PERCENTRANK.INC(J$2:J$100,J34)+1)*(COM.MICROSOFT.PERCENTRANK.INC(L$2:L$100,L34)+1)/(COM.MICROSOFT.PERCENTRANK.INC(H$2:H$100,H34)+1)/(COM.MICROSOFT.PERCENTRANK.INC(I$2:I$100,I34)+1)/(COM.MICROSOFT.PERCENTRANK.INC(K$2:K$100,K34)+1))</f>
        <v>#NAME?</v>
      </c>
    </row>
    <row r="35" spans="1:13" x14ac:dyDescent="0.25">
      <c r="A35">
        <v>55</v>
      </c>
      <c r="B35" s="8" t="s">
        <v>143</v>
      </c>
      <c r="C35" t="s">
        <v>144</v>
      </c>
      <c r="D35" t="s">
        <v>91</v>
      </c>
      <c r="E35" t="s">
        <v>122</v>
      </c>
      <c r="F35" s="9">
        <v>5317</v>
      </c>
      <c r="G35">
        <v>74.709999999999994</v>
      </c>
      <c r="H35">
        <v>14.89</v>
      </c>
      <c r="I35">
        <v>2.14</v>
      </c>
      <c r="J35">
        <v>2.69</v>
      </c>
      <c r="K35">
        <v>69.55</v>
      </c>
      <c r="L35">
        <v>14.3</v>
      </c>
      <c r="M35" s="3" t="e">
        <f t="shared" ca="1" si="1"/>
        <v>#NAME?</v>
      </c>
    </row>
    <row r="36" spans="1:13" x14ac:dyDescent="0.25">
      <c r="A36">
        <v>37</v>
      </c>
      <c r="B36" s="8" t="s">
        <v>136</v>
      </c>
      <c r="C36" t="s">
        <v>137</v>
      </c>
      <c r="D36" t="s">
        <v>94</v>
      </c>
      <c r="E36" t="s">
        <v>23</v>
      </c>
      <c r="F36" s="9">
        <v>6860.7</v>
      </c>
      <c r="G36">
        <v>6.82</v>
      </c>
      <c r="H36">
        <v>12</v>
      </c>
      <c r="I36">
        <v>0.92</v>
      </c>
      <c r="J36">
        <v>2.82</v>
      </c>
      <c r="K36">
        <v>251.68</v>
      </c>
      <c r="L36">
        <v>6.93</v>
      </c>
      <c r="M36" s="3" t="e">
        <f t="shared" ca="1" si="1"/>
        <v>#NAME?</v>
      </c>
    </row>
    <row r="37" spans="1:13" x14ac:dyDescent="0.25">
      <c r="A37">
        <v>91</v>
      </c>
      <c r="B37" s="8" t="s">
        <v>202</v>
      </c>
      <c r="C37" t="s">
        <v>203</v>
      </c>
      <c r="D37" t="s">
        <v>94</v>
      </c>
      <c r="E37" t="s">
        <v>23</v>
      </c>
      <c r="F37" s="9">
        <v>2807.4</v>
      </c>
      <c r="G37">
        <v>10.11</v>
      </c>
      <c r="H37">
        <v>18.63</v>
      </c>
      <c r="I37">
        <v>0.5</v>
      </c>
      <c r="J37">
        <v>4.1100000000000003</v>
      </c>
      <c r="K37">
        <v>87.48</v>
      </c>
      <c r="L37">
        <v>2.5099999999999998</v>
      </c>
      <c r="M37" s="3" t="e">
        <f t="shared" ca="1" si="1"/>
        <v>#NAME?</v>
      </c>
    </row>
    <row r="38" spans="1:13" x14ac:dyDescent="0.25">
      <c r="A38">
        <v>15</v>
      </c>
      <c r="B38" s="8" t="s">
        <v>133</v>
      </c>
      <c r="C38" t="s">
        <v>134</v>
      </c>
      <c r="D38" t="s">
        <v>91</v>
      </c>
      <c r="E38" t="s">
        <v>135</v>
      </c>
      <c r="F38" s="9">
        <v>12976</v>
      </c>
      <c r="G38">
        <v>38.5</v>
      </c>
      <c r="H38">
        <v>18.09</v>
      </c>
      <c r="I38">
        <v>1.91</v>
      </c>
      <c r="J38">
        <v>5.12</v>
      </c>
      <c r="K38">
        <v>92.32</v>
      </c>
      <c r="L38">
        <v>10.56</v>
      </c>
      <c r="M38" s="3" t="e">
        <f t="shared" ca="1" si="1"/>
        <v>#NAME?</v>
      </c>
    </row>
    <row r="39" spans="1:13" x14ac:dyDescent="0.25">
      <c r="A39">
        <v>80</v>
      </c>
      <c r="B39" s="8" t="s">
        <v>155</v>
      </c>
      <c r="C39" t="s">
        <v>156</v>
      </c>
      <c r="D39" t="s">
        <v>91</v>
      </c>
      <c r="E39" t="s">
        <v>23</v>
      </c>
      <c r="F39" s="9">
        <v>3751</v>
      </c>
      <c r="G39">
        <v>87.3</v>
      </c>
      <c r="H39">
        <v>12.73</v>
      </c>
      <c r="I39">
        <v>0.88</v>
      </c>
      <c r="J39">
        <v>1.83</v>
      </c>
      <c r="K39">
        <v>67.790000000000006</v>
      </c>
      <c r="L39">
        <v>7.45</v>
      </c>
      <c r="M39" s="3" t="e">
        <f t="shared" ca="1" si="1"/>
        <v>#NAME?</v>
      </c>
    </row>
    <row r="40" spans="1:13" x14ac:dyDescent="0.25">
      <c r="A40">
        <v>22</v>
      </c>
      <c r="B40" s="8" t="s">
        <v>140</v>
      </c>
      <c r="C40" t="s">
        <v>141</v>
      </c>
      <c r="D40" t="s">
        <v>94</v>
      </c>
      <c r="E40" t="s">
        <v>142</v>
      </c>
      <c r="F40" s="9">
        <v>10150.6</v>
      </c>
      <c r="G40">
        <v>63.08</v>
      </c>
      <c r="H40">
        <v>18.38</v>
      </c>
      <c r="I40">
        <v>1.62</v>
      </c>
      <c r="J40">
        <v>4.66</v>
      </c>
      <c r="K40">
        <v>113.62</v>
      </c>
      <c r="L40">
        <v>10.67</v>
      </c>
      <c r="M40" s="3" t="e">
        <f t="shared" ca="1" si="1"/>
        <v>#NAME?</v>
      </c>
    </row>
    <row r="41" spans="1:13" x14ac:dyDescent="0.25">
      <c r="A41">
        <v>4</v>
      </c>
      <c r="B41" s="8" t="s">
        <v>149</v>
      </c>
      <c r="C41" t="s">
        <v>150</v>
      </c>
      <c r="D41" t="s">
        <v>91</v>
      </c>
      <c r="E41" t="s">
        <v>23</v>
      </c>
      <c r="F41" s="9">
        <v>21938</v>
      </c>
      <c r="G41" s="3">
        <v>55.61</v>
      </c>
      <c r="H41">
        <v>13.7</v>
      </c>
      <c r="I41">
        <v>1.58</v>
      </c>
      <c r="J41">
        <v>2.83</v>
      </c>
      <c r="K41">
        <v>127.81</v>
      </c>
      <c r="L41">
        <v>11.78</v>
      </c>
      <c r="M41" s="3" t="e">
        <f t="shared" ca="1" si="1"/>
        <v>#NAME?</v>
      </c>
    </row>
    <row r="42" spans="1:13" x14ac:dyDescent="0.25">
      <c r="A42">
        <v>18</v>
      </c>
      <c r="B42" s="8" t="s">
        <v>153</v>
      </c>
      <c r="C42" t="s">
        <v>154</v>
      </c>
      <c r="D42" t="s">
        <v>91</v>
      </c>
      <c r="E42" t="s">
        <v>26</v>
      </c>
      <c r="F42" s="9">
        <v>10508</v>
      </c>
      <c r="G42">
        <v>91.62</v>
      </c>
      <c r="H42">
        <v>24.86</v>
      </c>
      <c r="I42">
        <v>4.34</v>
      </c>
      <c r="J42" s="3">
        <v>2.99</v>
      </c>
      <c r="K42">
        <v>32.69</v>
      </c>
      <c r="L42">
        <v>17.850000000000001</v>
      </c>
      <c r="M42" s="3" t="e">
        <f t="shared" ca="1" si="1"/>
        <v>#NAME?</v>
      </c>
    </row>
    <row r="43" spans="1:13" x14ac:dyDescent="0.25">
      <c r="A43">
        <v>10</v>
      </c>
      <c r="B43" s="8" t="s">
        <v>165</v>
      </c>
      <c r="C43" t="s">
        <v>166</v>
      </c>
      <c r="D43" t="s">
        <v>91</v>
      </c>
      <c r="E43" t="s">
        <v>122</v>
      </c>
      <c r="F43" s="9">
        <v>16540</v>
      </c>
      <c r="G43">
        <v>133.9</v>
      </c>
      <c r="H43" s="3">
        <v>22.64</v>
      </c>
      <c r="I43" s="3">
        <v>5.13</v>
      </c>
      <c r="J43">
        <v>2.52</v>
      </c>
      <c r="K43" s="3">
        <v>31.87</v>
      </c>
      <c r="L43" s="3">
        <v>23.37</v>
      </c>
      <c r="M43" s="3" t="e">
        <f t="shared" ca="1" si="1"/>
        <v>#NAME?</v>
      </c>
    </row>
    <row r="44" spans="1:13" x14ac:dyDescent="0.25">
      <c r="A44">
        <v>57</v>
      </c>
      <c r="B44" s="8" t="s">
        <v>131</v>
      </c>
      <c r="C44" t="s">
        <v>132</v>
      </c>
      <c r="D44" t="s">
        <v>94</v>
      </c>
      <c r="E44" t="s">
        <v>122</v>
      </c>
      <c r="F44" s="9">
        <v>5207.3999999999996</v>
      </c>
      <c r="G44">
        <v>50.1</v>
      </c>
      <c r="H44">
        <v>23.04</v>
      </c>
      <c r="I44">
        <v>1.9</v>
      </c>
      <c r="J44">
        <v>3.25</v>
      </c>
      <c r="K44">
        <v>29.23</v>
      </c>
      <c r="L44">
        <v>7.6</v>
      </c>
      <c r="M44" s="3" t="e">
        <f t="shared" ca="1" si="1"/>
        <v>#NAME?</v>
      </c>
    </row>
    <row r="45" spans="1:13" x14ac:dyDescent="0.25">
      <c r="A45">
        <v>66</v>
      </c>
      <c r="B45" s="8" t="s">
        <v>159</v>
      </c>
      <c r="C45" t="s">
        <v>160</v>
      </c>
      <c r="D45" t="s">
        <v>94</v>
      </c>
      <c r="E45" t="s">
        <v>115</v>
      </c>
      <c r="F45" s="9">
        <v>4575</v>
      </c>
      <c r="G45">
        <v>61.04</v>
      </c>
      <c r="H45">
        <v>31.31</v>
      </c>
      <c r="I45">
        <v>1.32</v>
      </c>
      <c r="J45">
        <v>6.22</v>
      </c>
      <c r="K45">
        <v>44.46</v>
      </c>
      <c r="L45">
        <v>2.62</v>
      </c>
      <c r="M45" s="3" t="e">
        <f t="shared" ca="1" si="1"/>
        <v>#NAME?</v>
      </c>
    </row>
    <row r="46" spans="1:13" x14ac:dyDescent="0.25">
      <c r="A46">
        <v>12</v>
      </c>
      <c r="B46" s="8" t="s">
        <v>204</v>
      </c>
      <c r="C46" t="s">
        <v>205</v>
      </c>
      <c r="D46" t="s">
        <v>91</v>
      </c>
      <c r="E46" t="s">
        <v>26</v>
      </c>
      <c r="F46" s="9">
        <v>13643</v>
      </c>
      <c r="G46" s="3">
        <v>84.13</v>
      </c>
      <c r="H46">
        <v>20.239999999999998</v>
      </c>
      <c r="I46">
        <v>3.16</v>
      </c>
      <c r="J46">
        <v>2.5299999999999998</v>
      </c>
      <c r="K46">
        <v>54.01</v>
      </c>
      <c r="L46">
        <v>17.23</v>
      </c>
      <c r="M46" s="3" t="e">
        <f t="shared" ca="1" si="1"/>
        <v>#NAME?</v>
      </c>
    </row>
    <row r="47" spans="1:13" x14ac:dyDescent="0.25">
      <c r="A47">
        <v>99</v>
      </c>
      <c r="B47" s="8" t="s">
        <v>163</v>
      </c>
      <c r="C47" t="s">
        <v>164</v>
      </c>
      <c r="D47" t="s">
        <v>91</v>
      </c>
      <c r="E47" t="s">
        <v>115</v>
      </c>
      <c r="F47" s="9">
        <v>2513.1</v>
      </c>
      <c r="G47">
        <v>26.5</v>
      </c>
      <c r="H47">
        <v>23.5</v>
      </c>
      <c r="I47">
        <v>2.54</v>
      </c>
      <c r="J47">
        <v>6.36</v>
      </c>
      <c r="K47">
        <v>95.8</v>
      </c>
      <c r="L47">
        <v>11.81</v>
      </c>
      <c r="M47" s="3" t="e">
        <f t="shared" ca="1" si="1"/>
        <v>#NAME?</v>
      </c>
    </row>
    <row r="48" spans="1:13" x14ac:dyDescent="0.25">
      <c r="A48">
        <v>47</v>
      </c>
      <c r="B48" s="8" t="s">
        <v>157</v>
      </c>
      <c r="C48" t="s">
        <v>158</v>
      </c>
      <c r="D48" t="s">
        <v>91</v>
      </c>
      <c r="E48" t="s">
        <v>23</v>
      </c>
      <c r="F48" s="9">
        <v>5888</v>
      </c>
      <c r="G48">
        <v>54.23</v>
      </c>
      <c r="H48">
        <v>16.37</v>
      </c>
      <c r="I48">
        <v>2.19</v>
      </c>
      <c r="J48">
        <v>2.23</v>
      </c>
      <c r="K48">
        <v>70.45</v>
      </c>
      <c r="L48">
        <v>13.56</v>
      </c>
      <c r="M48" s="3" t="e">
        <f t="shared" ca="1" si="1"/>
        <v>#NAME?</v>
      </c>
    </row>
    <row r="49" spans="1:13" x14ac:dyDescent="0.25">
      <c r="A49">
        <v>72</v>
      </c>
      <c r="B49" s="8" t="s">
        <v>187</v>
      </c>
      <c r="C49" t="s">
        <v>466</v>
      </c>
      <c r="D49" t="s">
        <v>94</v>
      </c>
      <c r="E49" t="s">
        <v>37</v>
      </c>
      <c r="F49" s="9">
        <v>4111.8999999999996</v>
      </c>
      <c r="G49">
        <v>137.52000000000001</v>
      </c>
      <c r="H49">
        <v>25.28</v>
      </c>
      <c r="I49">
        <v>9.84</v>
      </c>
      <c r="J49">
        <v>1.94</v>
      </c>
      <c r="K49">
        <v>0.25</v>
      </c>
      <c r="L49">
        <v>41.75</v>
      </c>
      <c r="M49" s="3" t="e">
        <f t="shared" ca="1" si="1"/>
        <v>#NAME?</v>
      </c>
    </row>
    <row r="50" spans="1:13" x14ac:dyDescent="0.25">
      <c r="A50">
        <v>31</v>
      </c>
      <c r="B50" s="8" t="s">
        <v>169</v>
      </c>
      <c r="C50" t="s">
        <v>170</v>
      </c>
      <c r="D50" t="s">
        <v>91</v>
      </c>
      <c r="E50" t="s">
        <v>115</v>
      </c>
      <c r="F50" s="9">
        <v>7840</v>
      </c>
      <c r="G50">
        <v>82.26</v>
      </c>
      <c r="H50">
        <v>29.69</v>
      </c>
      <c r="I50">
        <v>2.0299999999999998</v>
      </c>
      <c r="J50">
        <v>3.75</v>
      </c>
      <c r="K50">
        <v>17.29</v>
      </c>
      <c r="L50">
        <v>4.6399999999999997</v>
      </c>
      <c r="M50" s="3" t="e">
        <f t="shared" ca="1" si="1"/>
        <v>#NAME?</v>
      </c>
    </row>
    <row r="51" spans="1:13" x14ac:dyDescent="0.25">
      <c r="A51">
        <v>25</v>
      </c>
      <c r="B51" s="8" t="s">
        <v>190</v>
      </c>
      <c r="C51" t="s">
        <v>191</v>
      </c>
      <c r="D51" t="s">
        <v>91</v>
      </c>
      <c r="E51" t="s">
        <v>26</v>
      </c>
      <c r="F51" s="9">
        <v>9391</v>
      </c>
      <c r="G51">
        <v>99.58</v>
      </c>
      <c r="H51">
        <v>17.63</v>
      </c>
      <c r="I51">
        <v>3.68</v>
      </c>
      <c r="J51">
        <v>1.57</v>
      </c>
      <c r="K51">
        <v>38.1</v>
      </c>
      <c r="L51">
        <v>21.39</v>
      </c>
      <c r="M51" s="3" t="e">
        <f t="shared" ca="1" si="1"/>
        <v>#NAME?</v>
      </c>
    </row>
    <row r="52" spans="1:13" x14ac:dyDescent="0.25">
      <c r="A52">
        <v>70</v>
      </c>
      <c r="B52" s="8" t="s">
        <v>167</v>
      </c>
      <c r="C52" t="s">
        <v>168</v>
      </c>
      <c r="D52" t="s">
        <v>91</v>
      </c>
      <c r="E52" t="s">
        <v>26</v>
      </c>
      <c r="F52" s="9">
        <v>4173</v>
      </c>
      <c r="G52">
        <v>69.849999999999994</v>
      </c>
      <c r="H52">
        <v>17.62</v>
      </c>
      <c r="I52">
        <v>2.57</v>
      </c>
      <c r="J52">
        <v>2.2599999999999998</v>
      </c>
      <c r="K52">
        <v>62.6</v>
      </c>
      <c r="L52">
        <v>13.74</v>
      </c>
      <c r="M52" s="3" t="e">
        <f t="shared" ca="1" si="1"/>
        <v>#NAME?</v>
      </c>
    </row>
    <row r="53" spans="1:13" x14ac:dyDescent="0.25">
      <c r="A53">
        <v>33</v>
      </c>
      <c r="B53" s="8" t="s">
        <v>151</v>
      </c>
      <c r="C53" t="s">
        <v>152</v>
      </c>
      <c r="D53" t="s">
        <v>91</v>
      </c>
      <c r="E53" t="s">
        <v>122</v>
      </c>
      <c r="F53" s="9">
        <v>7722</v>
      </c>
      <c r="G53">
        <v>185.79</v>
      </c>
      <c r="H53">
        <v>16.899999999999999</v>
      </c>
      <c r="I53">
        <v>4.58</v>
      </c>
      <c r="J53">
        <v>2.48</v>
      </c>
      <c r="K53">
        <v>101.06</v>
      </c>
      <c r="L53">
        <v>26.65</v>
      </c>
      <c r="M53" s="3" t="e">
        <f t="shared" ca="1" si="1"/>
        <v>#NAME?</v>
      </c>
    </row>
    <row r="54" spans="1:13" x14ac:dyDescent="0.25">
      <c r="A54">
        <v>81</v>
      </c>
      <c r="B54" s="8" t="s">
        <v>194</v>
      </c>
      <c r="C54" t="s">
        <v>195</v>
      </c>
      <c r="D54" t="s">
        <v>94</v>
      </c>
      <c r="E54" t="s">
        <v>122</v>
      </c>
      <c r="F54" s="9">
        <v>3499</v>
      </c>
      <c r="G54">
        <v>34.630000000000003</v>
      </c>
      <c r="H54">
        <v>22.66</v>
      </c>
      <c r="I54">
        <v>5.87</v>
      </c>
      <c r="J54">
        <v>4.0599999999999996</v>
      </c>
      <c r="K54">
        <v>97.62</v>
      </c>
      <c r="L54">
        <v>20.99</v>
      </c>
      <c r="M54" s="3" t="e">
        <f t="shared" ca="1" si="1"/>
        <v>#NAME?</v>
      </c>
    </row>
    <row r="55" spans="1:13" x14ac:dyDescent="0.25">
      <c r="A55">
        <v>83</v>
      </c>
      <c r="B55" s="8" t="s">
        <v>185</v>
      </c>
      <c r="C55" t="s">
        <v>186</v>
      </c>
      <c r="D55" t="s">
        <v>94</v>
      </c>
      <c r="E55" t="s">
        <v>23</v>
      </c>
      <c r="F55" s="9">
        <v>3252.2</v>
      </c>
      <c r="G55">
        <v>17.21</v>
      </c>
      <c r="H55">
        <v>16.52</v>
      </c>
      <c r="I55">
        <v>1.1499999999999999</v>
      </c>
      <c r="J55">
        <v>3.53</v>
      </c>
      <c r="K55">
        <v>204.98</v>
      </c>
      <c r="L55">
        <v>5.88</v>
      </c>
      <c r="M55" s="3" t="e">
        <f t="shared" ca="1" si="1"/>
        <v>#NAME?</v>
      </c>
    </row>
    <row r="56" spans="1:13" x14ac:dyDescent="0.25">
      <c r="A56">
        <v>7</v>
      </c>
      <c r="B56" s="8" t="s">
        <v>171</v>
      </c>
      <c r="C56" t="s">
        <v>172</v>
      </c>
      <c r="D56" t="s">
        <v>91</v>
      </c>
      <c r="E56" t="s">
        <v>23</v>
      </c>
      <c r="F56" s="9">
        <v>17906</v>
      </c>
      <c r="G56">
        <v>25.93</v>
      </c>
      <c r="H56">
        <v>15.64</v>
      </c>
      <c r="I56">
        <v>1.08</v>
      </c>
      <c r="J56">
        <v>1.86</v>
      </c>
      <c r="K56">
        <v>64.72</v>
      </c>
      <c r="L56">
        <v>6.82</v>
      </c>
      <c r="M56" s="3" t="e">
        <f t="shared" ca="1" si="1"/>
        <v>#NAME?</v>
      </c>
    </row>
    <row r="57" spans="1:13" x14ac:dyDescent="0.25">
      <c r="A57">
        <v>60</v>
      </c>
      <c r="B57" s="8" t="s">
        <v>175</v>
      </c>
      <c r="C57" t="s">
        <v>176</v>
      </c>
      <c r="D57" t="s">
        <v>91</v>
      </c>
      <c r="E57" t="s">
        <v>20</v>
      </c>
      <c r="F57" s="9">
        <v>5055</v>
      </c>
      <c r="G57">
        <v>118.12</v>
      </c>
      <c r="H57">
        <v>18.079999999999998</v>
      </c>
      <c r="I57">
        <v>3.48</v>
      </c>
      <c r="J57">
        <v>2.36</v>
      </c>
      <c r="K57">
        <v>78.67</v>
      </c>
      <c r="L57">
        <v>18.440000000000001</v>
      </c>
      <c r="M57" s="3" t="e">
        <f t="shared" ca="1" si="1"/>
        <v>#NAME?</v>
      </c>
    </row>
    <row r="58" spans="1:13" x14ac:dyDescent="0.25">
      <c r="A58">
        <v>2</v>
      </c>
      <c r="B58" s="8" t="s">
        <v>177</v>
      </c>
      <c r="C58" t="s">
        <v>178</v>
      </c>
      <c r="D58" t="s">
        <v>91</v>
      </c>
      <c r="E58" t="s">
        <v>23</v>
      </c>
      <c r="F58" s="9">
        <v>24733</v>
      </c>
      <c r="G58">
        <v>97.13</v>
      </c>
      <c r="H58" s="3">
        <v>14.28</v>
      </c>
      <c r="I58" s="3">
        <v>1.51</v>
      </c>
      <c r="J58">
        <v>2.3199999999999998</v>
      </c>
      <c r="K58" s="3">
        <v>116.15</v>
      </c>
      <c r="L58" s="3">
        <v>10.16</v>
      </c>
      <c r="M58" s="3" t="e">
        <f t="shared" ca="1" si="1"/>
        <v>#NAME?</v>
      </c>
    </row>
    <row r="59" spans="1:13" x14ac:dyDescent="0.25">
      <c r="A59">
        <v>38</v>
      </c>
      <c r="B59" s="8" t="s">
        <v>181</v>
      </c>
      <c r="C59" t="s">
        <v>182</v>
      </c>
      <c r="D59" t="s">
        <v>94</v>
      </c>
      <c r="E59" t="s">
        <v>122</v>
      </c>
      <c r="F59" s="9">
        <v>6712</v>
      </c>
      <c r="G59">
        <v>85.74</v>
      </c>
      <c r="H59">
        <v>31.3</v>
      </c>
      <c r="I59">
        <v>2.71</v>
      </c>
      <c r="J59">
        <v>3.18</v>
      </c>
      <c r="K59">
        <v>23.92</v>
      </c>
      <c r="L59">
        <v>8.84</v>
      </c>
      <c r="M59" s="3" t="e">
        <f t="shared" ca="1" si="1"/>
        <v>#NAME?</v>
      </c>
    </row>
    <row r="60" spans="1:13" x14ac:dyDescent="0.25">
      <c r="A60">
        <v>88</v>
      </c>
      <c r="B60" s="8" t="s">
        <v>183</v>
      </c>
      <c r="C60" t="s">
        <v>184</v>
      </c>
      <c r="D60" t="s">
        <v>91</v>
      </c>
      <c r="E60" t="s">
        <v>20</v>
      </c>
      <c r="F60" s="9">
        <v>2955</v>
      </c>
      <c r="G60">
        <v>212.55</v>
      </c>
      <c r="H60">
        <v>21.19</v>
      </c>
      <c r="I60">
        <v>6.25</v>
      </c>
      <c r="J60" s="3">
        <v>1.57</v>
      </c>
      <c r="K60">
        <v>29.01</v>
      </c>
      <c r="L60">
        <v>29.11</v>
      </c>
      <c r="M60" s="3" t="e">
        <f t="shared" ca="1" si="1"/>
        <v>#NAME?</v>
      </c>
    </row>
    <row r="61" spans="1:13" x14ac:dyDescent="0.25">
      <c r="A61">
        <v>97</v>
      </c>
      <c r="B61" s="8" t="s">
        <v>188</v>
      </c>
      <c r="C61" t="s">
        <v>189</v>
      </c>
      <c r="D61" t="s">
        <v>94</v>
      </c>
      <c r="E61" t="s">
        <v>135</v>
      </c>
      <c r="F61" s="9">
        <v>2619.6999999999998</v>
      </c>
      <c r="G61">
        <v>10.8</v>
      </c>
      <c r="H61">
        <v>18.95</v>
      </c>
      <c r="I61">
        <v>2.4300000000000002</v>
      </c>
      <c r="J61">
        <v>4.21</v>
      </c>
      <c r="K61">
        <v>236.08</v>
      </c>
      <c r="L61">
        <v>12.46</v>
      </c>
      <c r="M61" s="3" t="e">
        <f t="shared" ca="1" si="1"/>
        <v>#NAME?</v>
      </c>
    </row>
    <row r="62" spans="1:13" x14ac:dyDescent="0.25">
      <c r="A62">
        <v>1</v>
      </c>
      <c r="B62" s="8" t="s">
        <v>218</v>
      </c>
      <c r="C62" t="s">
        <v>219</v>
      </c>
      <c r="D62" t="s">
        <v>91</v>
      </c>
      <c r="E62" t="s">
        <v>37</v>
      </c>
      <c r="F62" s="9">
        <v>45687</v>
      </c>
      <c r="G62">
        <v>155.9</v>
      </c>
      <c r="H62">
        <v>17.73</v>
      </c>
      <c r="I62">
        <v>6.48</v>
      </c>
      <c r="J62" s="3">
        <v>1.62</v>
      </c>
      <c r="K62">
        <v>58.81</v>
      </c>
      <c r="L62">
        <v>36.9</v>
      </c>
      <c r="M62" s="3" t="e">
        <f t="shared" ca="1" si="1"/>
        <v>#NAME?</v>
      </c>
    </row>
    <row r="63" spans="1:13" x14ac:dyDescent="0.25">
      <c r="A63">
        <v>79</v>
      </c>
      <c r="B63" s="8" t="s">
        <v>210</v>
      </c>
      <c r="C63" t="s">
        <v>211</v>
      </c>
      <c r="D63" t="s">
        <v>91</v>
      </c>
      <c r="E63" t="s">
        <v>26</v>
      </c>
      <c r="F63" s="9">
        <v>3760</v>
      </c>
      <c r="G63">
        <v>51.53</v>
      </c>
      <c r="H63">
        <v>22.01</v>
      </c>
      <c r="I63">
        <v>6.82</v>
      </c>
      <c r="J63">
        <v>1.4</v>
      </c>
      <c r="K63">
        <v>27.98</v>
      </c>
      <c r="L63">
        <v>34.380000000000003</v>
      </c>
      <c r="M63" s="3" t="e">
        <f t="shared" ca="1" si="1"/>
        <v>#NAME?</v>
      </c>
    </row>
    <row r="64" spans="1:13" x14ac:dyDescent="0.25">
      <c r="A64">
        <v>85</v>
      </c>
      <c r="B64" s="8" t="s">
        <v>206</v>
      </c>
      <c r="C64" t="s">
        <v>207</v>
      </c>
      <c r="D64" t="s">
        <v>91</v>
      </c>
      <c r="E64" t="s">
        <v>37</v>
      </c>
      <c r="F64" s="9">
        <v>3161</v>
      </c>
      <c r="G64" s="3">
        <v>14.96</v>
      </c>
      <c r="H64">
        <v>80.88</v>
      </c>
      <c r="I64">
        <v>0.78</v>
      </c>
      <c r="J64" s="3">
        <v>1.76</v>
      </c>
      <c r="K64">
        <v>38.69</v>
      </c>
      <c r="L64">
        <v>9.73</v>
      </c>
      <c r="M64" s="3" t="e">
        <f t="shared" ca="1" si="1"/>
        <v>#NAME?</v>
      </c>
    </row>
    <row r="65" spans="1:13" x14ac:dyDescent="0.25">
      <c r="A65">
        <v>92</v>
      </c>
      <c r="B65" s="8" t="s">
        <v>161</v>
      </c>
      <c r="C65" t="s">
        <v>162</v>
      </c>
      <c r="D65" t="s">
        <v>94</v>
      </c>
      <c r="E65" t="s">
        <v>23</v>
      </c>
      <c r="F65" s="9">
        <v>2784.4</v>
      </c>
      <c r="G65">
        <v>3.65</v>
      </c>
      <c r="H65">
        <v>26.34</v>
      </c>
      <c r="I65">
        <v>1</v>
      </c>
      <c r="J65">
        <v>5.17</v>
      </c>
      <c r="K65">
        <v>146.76</v>
      </c>
      <c r="L65">
        <v>4.41</v>
      </c>
      <c r="M65" s="3" t="e">
        <f t="shared" ca="1" si="1"/>
        <v>#NAME?</v>
      </c>
    </row>
    <row r="66" spans="1:13" x14ac:dyDescent="0.25">
      <c r="A66">
        <v>35</v>
      </c>
      <c r="B66" s="8" t="s">
        <v>173</v>
      </c>
      <c r="C66" t="s">
        <v>174</v>
      </c>
      <c r="D66" t="s">
        <v>91</v>
      </c>
      <c r="E66" t="s">
        <v>122</v>
      </c>
      <c r="F66" s="9">
        <v>7215</v>
      </c>
      <c r="G66">
        <v>36.4</v>
      </c>
      <c r="H66" s="3">
        <v>26.51</v>
      </c>
      <c r="I66" s="3">
        <v>3.69</v>
      </c>
      <c r="J66">
        <v>3.54</v>
      </c>
      <c r="K66" s="3">
        <v>52.73</v>
      </c>
      <c r="L66" s="3">
        <v>11.59</v>
      </c>
      <c r="M66" s="3" t="e">
        <f t="shared" ref="M66:M97" ca="1" si="2">((COM.MICROSOFT.PERCENTRANK.INC(J$2:J$100,J66)+1)*(COM.MICROSOFT.PERCENTRANK.INC(L$2:L$100,L66)+1)/(COM.MICROSOFT.PERCENTRANK.INC(H$2:H$100,H66)+1)/(COM.MICROSOFT.PERCENTRANK.INC(I$2:I$100,I66)+1)/(COM.MICROSOFT.PERCENTRANK.INC(K$2:K$100,K66)+1))</f>
        <v>#NAME?</v>
      </c>
    </row>
    <row r="67" spans="1:13" x14ac:dyDescent="0.25">
      <c r="A67">
        <v>11</v>
      </c>
      <c r="B67" s="8" t="s">
        <v>179</v>
      </c>
      <c r="C67" t="s">
        <v>180</v>
      </c>
      <c r="D67" t="s">
        <v>91</v>
      </c>
      <c r="E67" t="s">
        <v>23</v>
      </c>
      <c r="F67" s="9">
        <v>14912</v>
      </c>
      <c r="G67">
        <v>75.180000000000007</v>
      </c>
      <c r="H67">
        <v>14.99</v>
      </c>
      <c r="I67">
        <v>1.02</v>
      </c>
      <c r="J67">
        <v>1.7</v>
      </c>
      <c r="K67">
        <v>81.99</v>
      </c>
      <c r="L67">
        <v>6.67</v>
      </c>
      <c r="M67" s="3" t="e">
        <f t="shared" ca="1" si="2"/>
        <v>#NAME?</v>
      </c>
    </row>
    <row r="68" spans="1:13" x14ac:dyDescent="0.25">
      <c r="A68">
        <v>63</v>
      </c>
      <c r="B68" s="8" t="s">
        <v>200</v>
      </c>
      <c r="C68" t="s">
        <v>201</v>
      </c>
      <c r="D68" t="s">
        <v>91</v>
      </c>
      <c r="E68" t="s">
        <v>20</v>
      </c>
      <c r="F68" s="9">
        <v>4809</v>
      </c>
      <c r="G68">
        <v>143.31</v>
      </c>
      <c r="H68">
        <v>22.21</v>
      </c>
      <c r="I68">
        <v>5.64</v>
      </c>
      <c r="J68">
        <v>2.08</v>
      </c>
      <c r="K68">
        <v>62.89</v>
      </c>
      <c r="L68">
        <v>25.54</v>
      </c>
      <c r="M68" s="3" t="e">
        <f t="shared" ca="1" si="2"/>
        <v>#NAME?</v>
      </c>
    </row>
    <row r="69" spans="1:13" x14ac:dyDescent="0.25">
      <c r="A69">
        <v>48</v>
      </c>
      <c r="B69" s="8" t="s">
        <v>192</v>
      </c>
      <c r="C69" t="s">
        <v>193</v>
      </c>
      <c r="D69" t="s">
        <v>94</v>
      </c>
      <c r="E69" t="s">
        <v>26</v>
      </c>
      <c r="F69" s="9">
        <v>5732.7</v>
      </c>
      <c r="G69">
        <v>59.28</v>
      </c>
      <c r="H69">
        <v>24.89</v>
      </c>
      <c r="I69">
        <v>8.65</v>
      </c>
      <c r="J69">
        <v>2.56</v>
      </c>
      <c r="K69">
        <v>68.09</v>
      </c>
      <c r="L69">
        <v>32.61</v>
      </c>
      <c r="M69" s="3" t="e">
        <f t="shared" ca="1" si="2"/>
        <v>#NAME?</v>
      </c>
    </row>
    <row r="70" spans="1:13" x14ac:dyDescent="0.25">
      <c r="A70">
        <v>69</v>
      </c>
      <c r="B70" s="8" t="s">
        <v>329</v>
      </c>
      <c r="C70" t="s">
        <v>330</v>
      </c>
      <c r="D70" t="s">
        <v>91</v>
      </c>
      <c r="E70" t="s">
        <v>20</v>
      </c>
      <c r="F70" s="9">
        <v>4318</v>
      </c>
      <c r="G70">
        <v>66.650000000000006</v>
      </c>
      <c r="H70">
        <v>27.9</v>
      </c>
      <c r="I70">
        <v>3.11</v>
      </c>
      <c r="J70">
        <v>2.76</v>
      </c>
      <c r="K70">
        <v>78.72</v>
      </c>
      <c r="L70">
        <v>16.71</v>
      </c>
      <c r="M70" s="3" t="e">
        <f t="shared" ca="1" si="2"/>
        <v>#NAME?</v>
      </c>
    </row>
    <row r="71" spans="1:13" x14ac:dyDescent="0.25">
      <c r="A71">
        <v>45</v>
      </c>
      <c r="B71" s="8" t="s">
        <v>196</v>
      </c>
      <c r="C71" t="s">
        <v>197</v>
      </c>
      <c r="D71" t="s">
        <v>91</v>
      </c>
      <c r="E71" t="s">
        <v>23</v>
      </c>
      <c r="F71" s="9">
        <v>5979</v>
      </c>
      <c r="G71">
        <v>49.49</v>
      </c>
      <c r="H71">
        <v>14.15</v>
      </c>
      <c r="I71">
        <v>1.33</v>
      </c>
      <c r="J71">
        <v>2.0299999999999998</v>
      </c>
      <c r="K71">
        <v>231.29</v>
      </c>
      <c r="L71">
        <v>8.09</v>
      </c>
      <c r="M71" s="3" t="e">
        <f t="shared" ca="1" si="2"/>
        <v>#NAME?</v>
      </c>
    </row>
    <row r="72" spans="1:13" x14ac:dyDescent="0.25">
      <c r="A72">
        <v>84</v>
      </c>
      <c r="B72" s="8" t="s">
        <v>216</v>
      </c>
      <c r="C72" t="s">
        <v>217</v>
      </c>
      <c r="D72" t="s">
        <v>94</v>
      </c>
      <c r="E72" t="s">
        <v>135</v>
      </c>
      <c r="F72" s="9">
        <v>3245.7</v>
      </c>
      <c r="G72">
        <v>16.440000000000001</v>
      </c>
      <c r="H72">
        <v>83.69</v>
      </c>
      <c r="I72">
        <v>1.2</v>
      </c>
      <c r="J72">
        <v>4.09</v>
      </c>
      <c r="K72">
        <v>95.89</v>
      </c>
      <c r="L72">
        <v>2.21</v>
      </c>
      <c r="M72" s="3" t="e">
        <f t="shared" ca="1" si="2"/>
        <v>#NAME?</v>
      </c>
    </row>
    <row r="73" spans="1:13" x14ac:dyDescent="0.25">
      <c r="A73">
        <v>34</v>
      </c>
      <c r="B73" s="8" t="s">
        <v>208</v>
      </c>
      <c r="C73" t="s">
        <v>209</v>
      </c>
      <c r="D73" t="s">
        <v>91</v>
      </c>
      <c r="E73" t="s">
        <v>23</v>
      </c>
      <c r="F73" s="9">
        <v>7398</v>
      </c>
      <c r="G73">
        <v>242.6</v>
      </c>
      <c r="H73">
        <v>12.69</v>
      </c>
      <c r="I73">
        <v>1.26</v>
      </c>
      <c r="J73">
        <v>1.24</v>
      </c>
      <c r="K73">
        <v>307.43</v>
      </c>
      <c r="L73">
        <v>9.3699999999999992</v>
      </c>
      <c r="M73" s="3" t="e">
        <f t="shared" ca="1" si="2"/>
        <v>#NAME?</v>
      </c>
    </row>
    <row r="74" spans="1:13" x14ac:dyDescent="0.25">
      <c r="A74">
        <v>3</v>
      </c>
      <c r="B74" s="8" t="s">
        <v>145</v>
      </c>
      <c r="C74" t="s">
        <v>146</v>
      </c>
      <c r="D74" t="s">
        <v>91</v>
      </c>
      <c r="E74" t="s">
        <v>23</v>
      </c>
      <c r="F74" s="9">
        <v>24074</v>
      </c>
      <c r="G74">
        <v>183.09</v>
      </c>
      <c r="H74">
        <v>20.010000000000002</v>
      </c>
      <c r="I74">
        <v>1.58</v>
      </c>
      <c r="J74">
        <v>0</v>
      </c>
      <c r="K74">
        <v>35.18</v>
      </c>
      <c r="L74">
        <v>8.94</v>
      </c>
      <c r="M74" s="3" t="e">
        <f t="shared" ca="1" si="2"/>
        <v>#NAME?</v>
      </c>
    </row>
    <row r="75" spans="1:13" x14ac:dyDescent="0.25">
      <c r="A75">
        <v>27</v>
      </c>
      <c r="B75" s="8" t="s">
        <v>214</v>
      </c>
      <c r="C75" t="s">
        <v>215</v>
      </c>
      <c r="D75" t="s">
        <v>91</v>
      </c>
      <c r="E75" t="s">
        <v>20</v>
      </c>
      <c r="F75" s="9">
        <v>8831</v>
      </c>
      <c r="G75">
        <v>23.36</v>
      </c>
      <c r="H75">
        <v>26.78</v>
      </c>
      <c r="I75">
        <v>2.7</v>
      </c>
      <c r="J75">
        <v>4.0999999999999996</v>
      </c>
      <c r="K75">
        <v>139.13</v>
      </c>
      <c r="L75">
        <v>10.47</v>
      </c>
      <c r="M75" s="3" t="e">
        <f t="shared" ca="1" si="2"/>
        <v>#NAME?</v>
      </c>
    </row>
    <row r="76" spans="1:13" x14ac:dyDescent="0.25">
      <c r="A76">
        <v>43</v>
      </c>
      <c r="B76" s="8" t="s">
        <v>232</v>
      </c>
      <c r="C76" t="s">
        <v>233</v>
      </c>
      <c r="D76" t="s">
        <v>91</v>
      </c>
      <c r="E76" t="s">
        <v>26</v>
      </c>
      <c r="F76" s="9">
        <v>6329</v>
      </c>
      <c r="G76">
        <v>110.78</v>
      </c>
      <c r="H76">
        <v>22.89</v>
      </c>
      <c r="I76">
        <v>13.97</v>
      </c>
      <c r="J76">
        <v>2.93</v>
      </c>
      <c r="K76">
        <v>270.87</v>
      </c>
      <c r="L76">
        <v>54.24</v>
      </c>
      <c r="M76" s="3" t="e">
        <f t="shared" ca="1" si="2"/>
        <v>#NAME?</v>
      </c>
    </row>
    <row r="77" spans="1:13" x14ac:dyDescent="0.25">
      <c r="A77">
        <v>46</v>
      </c>
      <c r="B77" s="8" t="s">
        <v>222</v>
      </c>
      <c r="C77" t="s">
        <v>223</v>
      </c>
      <c r="D77" t="s">
        <v>91</v>
      </c>
      <c r="E77" t="s">
        <v>122</v>
      </c>
      <c r="F77" s="9">
        <v>5953</v>
      </c>
      <c r="G77">
        <v>91.17</v>
      </c>
      <c r="H77">
        <v>22.27</v>
      </c>
      <c r="I77">
        <v>31.18</v>
      </c>
      <c r="J77">
        <v>2.82</v>
      </c>
      <c r="K77">
        <v>786.02</v>
      </c>
      <c r="L77">
        <v>138.75</v>
      </c>
      <c r="M77" s="3" t="e">
        <f t="shared" ca="1" si="2"/>
        <v>#NAME?</v>
      </c>
    </row>
    <row r="78" spans="1:13" x14ac:dyDescent="0.25">
      <c r="A78">
        <v>93</v>
      </c>
      <c r="B78" s="8" t="s">
        <v>241</v>
      </c>
      <c r="C78" t="s">
        <v>242</v>
      </c>
      <c r="D78" t="s">
        <v>91</v>
      </c>
      <c r="E78" t="s">
        <v>26</v>
      </c>
      <c r="F78" s="9">
        <v>2755</v>
      </c>
      <c r="G78">
        <v>26.77</v>
      </c>
      <c r="H78">
        <v>16.579999999999998</v>
      </c>
      <c r="I78">
        <v>3.13</v>
      </c>
      <c r="J78">
        <v>1.35</v>
      </c>
      <c r="K78">
        <v>123.75</v>
      </c>
      <c r="L78">
        <v>20.39</v>
      </c>
      <c r="M78" s="3" t="e">
        <f t="shared" ca="1" si="2"/>
        <v>#NAME?</v>
      </c>
    </row>
    <row r="79" spans="1:13" x14ac:dyDescent="0.25">
      <c r="A79">
        <v>41</v>
      </c>
      <c r="B79" s="8" t="s">
        <v>228</v>
      </c>
      <c r="C79" t="s">
        <v>229</v>
      </c>
      <c r="D79" t="s">
        <v>91</v>
      </c>
      <c r="E79" t="s">
        <v>26</v>
      </c>
      <c r="F79" s="9">
        <v>6527</v>
      </c>
      <c r="G79">
        <v>45.87</v>
      </c>
      <c r="H79">
        <v>47.99</v>
      </c>
      <c r="I79">
        <v>8.44</v>
      </c>
      <c r="J79">
        <v>3.26</v>
      </c>
      <c r="K79">
        <v>128.71</v>
      </c>
      <c r="L79">
        <v>26.85</v>
      </c>
      <c r="M79" s="3" t="e">
        <f t="shared" ca="1" si="2"/>
        <v>#NAME?</v>
      </c>
    </row>
    <row r="80" spans="1:13" x14ac:dyDescent="0.25">
      <c r="A80">
        <v>26</v>
      </c>
      <c r="B80" s="8" t="s">
        <v>226</v>
      </c>
      <c r="C80" t="s">
        <v>227</v>
      </c>
      <c r="D80" t="s">
        <v>91</v>
      </c>
      <c r="E80" t="s">
        <v>37</v>
      </c>
      <c r="F80" s="9">
        <v>8901</v>
      </c>
      <c r="G80">
        <v>48.21</v>
      </c>
      <c r="H80">
        <v>21.02</v>
      </c>
      <c r="I80">
        <v>3.71</v>
      </c>
      <c r="J80">
        <v>1.59</v>
      </c>
      <c r="K80">
        <v>87.51</v>
      </c>
      <c r="L80">
        <v>18.46</v>
      </c>
      <c r="M80" s="3" t="e">
        <f t="shared" ca="1" si="2"/>
        <v>#NAME?</v>
      </c>
    </row>
    <row r="81" spans="1:14" x14ac:dyDescent="0.25">
      <c r="A81">
        <v>21</v>
      </c>
      <c r="B81" s="8" t="s">
        <v>331</v>
      </c>
      <c r="C81" s="11" t="s">
        <v>332</v>
      </c>
      <c r="D81" t="s">
        <v>91</v>
      </c>
      <c r="E81" t="s">
        <v>37</v>
      </c>
      <c r="F81" s="9">
        <v>10217</v>
      </c>
      <c r="G81">
        <v>171.59</v>
      </c>
      <c r="H81">
        <v>37.270000000000003</v>
      </c>
      <c r="I81">
        <v>8.43</v>
      </c>
      <c r="J81">
        <v>0</v>
      </c>
      <c r="K81">
        <v>0</v>
      </c>
      <c r="L81">
        <v>19.7</v>
      </c>
      <c r="M81" s="3" t="e">
        <f t="shared" ca="1" si="2"/>
        <v>#NAME?</v>
      </c>
      <c r="N81" s="12" t="s">
        <v>328</v>
      </c>
    </row>
    <row r="82" spans="1:14" x14ac:dyDescent="0.25">
      <c r="A82">
        <v>28</v>
      </c>
      <c r="B82" s="8" t="s">
        <v>212</v>
      </c>
      <c r="C82" t="s">
        <v>213</v>
      </c>
      <c r="D82" t="s">
        <v>91</v>
      </c>
      <c r="E82" t="s">
        <v>135</v>
      </c>
      <c r="F82" s="9">
        <v>8695</v>
      </c>
      <c r="G82">
        <v>37.69</v>
      </c>
      <c r="H82">
        <v>18.61</v>
      </c>
      <c r="I82">
        <v>3.32</v>
      </c>
      <c r="J82">
        <v>1.67</v>
      </c>
      <c r="K82">
        <v>103.01</v>
      </c>
      <c r="L82">
        <v>16.37</v>
      </c>
      <c r="M82" s="3" t="e">
        <f t="shared" ca="1" si="2"/>
        <v>#NAME?</v>
      </c>
    </row>
    <row r="83" spans="1:14" x14ac:dyDescent="0.25">
      <c r="A83">
        <v>95</v>
      </c>
      <c r="B83" s="8" t="s">
        <v>224</v>
      </c>
      <c r="C83" t="s">
        <v>225</v>
      </c>
      <c r="D83" t="s">
        <v>91</v>
      </c>
      <c r="E83" t="s">
        <v>105</v>
      </c>
      <c r="F83" s="9">
        <v>2676</v>
      </c>
      <c r="G83">
        <v>53.03</v>
      </c>
      <c r="H83">
        <v>13.12</v>
      </c>
      <c r="I83">
        <v>6.78</v>
      </c>
      <c r="J83">
        <v>0.79</v>
      </c>
      <c r="K83">
        <v>594.16</v>
      </c>
      <c r="L83">
        <v>56.82</v>
      </c>
      <c r="M83" s="3" t="e">
        <f t="shared" ca="1" si="2"/>
        <v>#NAME?</v>
      </c>
    </row>
    <row r="84" spans="1:14" x14ac:dyDescent="0.25">
      <c r="A84">
        <v>61</v>
      </c>
      <c r="B84" s="8" t="s">
        <v>247</v>
      </c>
      <c r="C84" t="s">
        <v>248</v>
      </c>
      <c r="D84" t="s">
        <v>91</v>
      </c>
      <c r="E84" t="s">
        <v>26</v>
      </c>
      <c r="F84" s="9">
        <v>5050</v>
      </c>
      <c r="G84">
        <v>216.75</v>
      </c>
      <c r="H84" s="3">
        <v>24.7</v>
      </c>
      <c r="I84" s="3">
        <v>12.56</v>
      </c>
      <c r="J84">
        <v>2.17</v>
      </c>
      <c r="K84" s="3">
        <v>104.13</v>
      </c>
      <c r="L84" s="3">
        <v>46.49</v>
      </c>
      <c r="M84" s="3" t="e">
        <f t="shared" ca="1" si="2"/>
        <v>#NAME?</v>
      </c>
    </row>
    <row r="85" spans="1:14" x14ac:dyDescent="0.25">
      <c r="A85">
        <v>75</v>
      </c>
      <c r="B85" s="8" t="s">
        <v>198</v>
      </c>
      <c r="C85" t="s">
        <v>199</v>
      </c>
      <c r="D85" t="s">
        <v>91</v>
      </c>
      <c r="E85" t="s">
        <v>26</v>
      </c>
      <c r="F85" s="9">
        <v>3926</v>
      </c>
      <c r="G85">
        <v>103.35</v>
      </c>
      <c r="H85">
        <v>19.09</v>
      </c>
      <c r="I85">
        <v>3.28</v>
      </c>
      <c r="J85">
        <v>1.56</v>
      </c>
      <c r="K85">
        <v>92.02</v>
      </c>
      <c r="L85">
        <v>16.28</v>
      </c>
      <c r="M85" s="3" t="e">
        <f t="shared" ca="1" si="2"/>
        <v>#NAME?</v>
      </c>
    </row>
    <row r="86" spans="1:14" x14ac:dyDescent="0.25">
      <c r="A86">
        <v>73</v>
      </c>
      <c r="B86" s="8" t="s">
        <v>236</v>
      </c>
      <c r="C86" t="s">
        <v>237</v>
      </c>
      <c r="D86" t="s">
        <v>94</v>
      </c>
      <c r="E86" t="s">
        <v>37</v>
      </c>
      <c r="F86" s="9">
        <v>4031.9</v>
      </c>
      <c r="G86">
        <v>112.35</v>
      </c>
      <c r="H86">
        <v>33.29</v>
      </c>
      <c r="I86">
        <v>4.3499999999999996</v>
      </c>
      <c r="J86">
        <v>1.22</v>
      </c>
      <c r="K86">
        <v>24.41</v>
      </c>
      <c r="L86">
        <v>14.69</v>
      </c>
      <c r="M86" s="3" t="e">
        <f t="shared" ca="1" si="2"/>
        <v>#NAME?</v>
      </c>
    </row>
    <row r="87" spans="1:14" x14ac:dyDescent="0.25">
      <c r="A87">
        <v>5</v>
      </c>
      <c r="B87" s="8" t="s">
        <v>238</v>
      </c>
      <c r="C87" t="s">
        <v>36</v>
      </c>
      <c r="D87" t="s">
        <v>91</v>
      </c>
      <c r="E87" t="s">
        <v>37</v>
      </c>
      <c r="F87" s="9">
        <v>19478</v>
      </c>
      <c r="G87">
        <v>987.8</v>
      </c>
      <c r="H87">
        <v>35.76</v>
      </c>
      <c r="I87">
        <v>4.93</v>
      </c>
      <c r="J87">
        <v>0</v>
      </c>
      <c r="K87">
        <v>2.83</v>
      </c>
      <c r="L87">
        <v>15.02</v>
      </c>
      <c r="M87" s="3" t="e">
        <f t="shared" ca="1" si="2"/>
        <v>#NAME?</v>
      </c>
    </row>
    <row r="88" spans="1:14" x14ac:dyDescent="0.25">
      <c r="A88">
        <v>76</v>
      </c>
      <c r="B88" s="8" t="s">
        <v>220</v>
      </c>
      <c r="C88" t="s">
        <v>221</v>
      </c>
      <c r="D88" t="s">
        <v>91</v>
      </c>
      <c r="E88" t="s">
        <v>122</v>
      </c>
      <c r="F88" s="9">
        <v>3920</v>
      </c>
      <c r="G88">
        <v>64.459999999999994</v>
      </c>
      <c r="H88">
        <v>35.11</v>
      </c>
      <c r="I88">
        <v>4.41</v>
      </c>
      <c r="J88">
        <v>2.92</v>
      </c>
      <c r="K88">
        <v>60.55</v>
      </c>
      <c r="L88">
        <v>9.25</v>
      </c>
      <c r="M88" s="3" t="e">
        <f t="shared" ca="1" si="2"/>
        <v>#NAME?</v>
      </c>
    </row>
    <row r="89" spans="1:14" x14ac:dyDescent="0.25">
      <c r="A89">
        <v>9</v>
      </c>
      <c r="B89" s="8" t="s">
        <v>239</v>
      </c>
      <c r="C89" t="s">
        <v>240</v>
      </c>
      <c r="D89" t="s">
        <v>91</v>
      </c>
      <c r="E89" t="s">
        <v>37</v>
      </c>
      <c r="F89" s="9">
        <v>16798</v>
      </c>
      <c r="G89">
        <v>76.290000000000006</v>
      </c>
      <c r="H89">
        <v>28.17</v>
      </c>
      <c r="I89">
        <v>8.1199999999999992</v>
      </c>
      <c r="J89">
        <v>2.2000000000000002</v>
      </c>
      <c r="K89">
        <v>105.08</v>
      </c>
      <c r="L89">
        <v>29.37</v>
      </c>
      <c r="M89" s="3" t="e">
        <f t="shared" ca="1" si="2"/>
        <v>#NAME?</v>
      </c>
    </row>
    <row r="90" spans="1:14" x14ac:dyDescent="0.25">
      <c r="A90">
        <v>36</v>
      </c>
      <c r="B90" s="8" t="s">
        <v>245</v>
      </c>
      <c r="C90" t="s">
        <v>246</v>
      </c>
      <c r="D90" t="s">
        <v>91</v>
      </c>
      <c r="E90" t="s">
        <v>122</v>
      </c>
      <c r="F90" s="9">
        <v>7017</v>
      </c>
      <c r="G90">
        <v>194.68</v>
      </c>
      <c r="H90">
        <v>23.41</v>
      </c>
      <c r="I90">
        <v>4.88</v>
      </c>
      <c r="J90">
        <v>1.53</v>
      </c>
      <c r="K90">
        <v>67.349999999999994</v>
      </c>
      <c r="L90">
        <v>19.46</v>
      </c>
      <c r="M90" s="3" t="e">
        <f t="shared" ca="1" si="2"/>
        <v>#NAME?</v>
      </c>
    </row>
    <row r="91" spans="1:14" x14ac:dyDescent="0.25">
      <c r="A91">
        <v>82</v>
      </c>
      <c r="B91" s="8" t="s">
        <v>249</v>
      </c>
      <c r="C91" t="s">
        <v>250</v>
      </c>
      <c r="D91" t="s">
        <v>91</v>
      </c>
      <c r="E91" t="s">
        <v>105</v>
      </c>
      <c r="F91" s="9">
        <v>3431</v>
      </c>
      <c r="G91">
        <v>118.12</v>
      </c>
      <c r="H91">
        <v>29.09</v>
      </c>
      <c r="I91">
        <v>251.08</v>
      </c>
      <c r="J91">
        <v>2.83</v>
      </c>
      <c r="K91">
        <v>3060.23</v>
      </c>
      <c r="L91">
        <v>238.68</v>
      </c>
      <c r="M91" s="3" t="e">
        <f t="shared" ca="1" si="2"/>
        <v>#NAME?</v>
      </c>
    </row>
    <row r="92" spans="1:14" x14ac:dyDescent="0.25">
      <c r="A92">
        <v>89</v>
      </c>
      <c r="B92" s="8" t="s">
        <v>230</v>
      </c>
      <c r="C92" t="s">
        <v>231</v>
      </c>
      <c r="D92" t="s">
        <v>94</v>
      </c>
      <c r="E92" t="s">
        <v>142</v>
      </c>
      <c r="F92" s="9">
        <v>2842</v>
      </c>
      <c r="G92">
        <v>10.69</v>
      </c>
      <c r="H92">
        <v>30.24</v>
      </c>
      <c r="I92">
        <v>1.97</v>
      </c>
      <c r="J92">
        <v>2.35</v>
      </c>
      <c r="K92">
        <v>57.49</v>
      </c>
      <c r="L92">
        <v>5.39</v>
      </c>
      <c r="M92" s="3" t="e">
        <f t="shared" ca="1" si="2"/>
        <v>#NAME?</v>
      </c>
    </row>
    <row r="93" spans="1:14" x14ac:dyDescent="0.25">
      <c r="A93">
        <v>53</v>
      </c>
      <c r="B93" s="8" t="s">
        <v>243</v>
      </c>
      <c r="C93" t="s">
        <v>244</v>
      </c>
      <c r="D93" t="s">
        <v>91</v>
      </c>
      <c r="E93" t="s">
        <v>23</v>
      </c>
      <c r="F93" s="9">
        <v>5408</v>
      </c>
      <c r="G93">
        <v>91.89</v>
      </c>
      <c r="H93">
        <v>18.809999999999999</v>
      </c>
      <c r="I93">
        <v>4.04</v>
      </c>
      <c r="J93">
        <v>1.53</v>
      </c>
      <c r="K93">
        <v>229.21</v>
      </c>
      <c r="L93">
        <v>25.67</v>
      </c>
      <c r="M93" s="3" t="e">
        <f t="shared" ca="1" si="2"/>
        <v>#NAME?</v>
      </c>
    </row>
    <row r="94" spans="1:14" x14ac:dyDescent="0.25">
      <c r="A94">
        <v>100</v>
      </c>
      <c r="B94" s="8" t="s">
        <v>333</v>
      </c>
      <c r="C94" t="s">
        <v>334</v>
      </c>
      <c r="D94" t="s">
        <v>91</v>
      </c>
      <c r="E94" t="s">
        <v>20</v>
      </c>
      <c r="F94" s="9">
        <v>2513</v>
      </c>
      <c r="G94">
        <v>83.93</v>
      </c>
      <c r="H94">
        <v>30.05</v>
      </c>
      <c r="I94">
        <v>7.42</v>
      </c>
      <c r="J94">
        <v>1.81</v>
      </c>
      <c r="K94">
        <v>81.09</v>
      </c>
      <c r="L94">
        <v>25.61</v>
      </c>
      <c r="M94" s="3" t="e">
        <f t="shared" ca="1" si="2"/>
        <v>#NAME?</v>
      </c>
    </row>
    <row r="95" spans="1:14" x14ac:dyDescent="0.25">
      <c r="A95">
        <v>56</v>
      </c>
      <c r="B95" s="8" t="s">
        <v>251</v>
      </c>
      <c r="C95" t="s">
        <v>252</v>
      </c>
      <c r="D95" t="s">
        <v>91</v>
      </c>
      <c r="E95" t="s">
        <v>20</v>
      </c>
      <c r="F95" s="9">
        <v>5302</v>
      </c>
      <c r="G95">
        <v>317.70999999999998</v>
      </c>
      <c r="H95">
        <v>25.02</v>
      </c>
      <c r="I95">
        <v>60.69</v>
      </c>
      <c r="J95">
        <v>2.52</v>
      </c>
      <c r="K95">
        <v>945.2</v>
      </c>
      <c r="L95">
        <v>162.88999999999999</v>
      </c>
      <c r="M95" s="3" t="e">
        <f t="shared" ca="1" si="2"/>
        <v>#NAME?</v>
      </c>
    </row>
    <row r="96" spans="1:14" x14ac:dyDescent="0.25">
      <c r="A96">
        <v>86</v>
      </c>
      <c r="B96" s="8" t="s">
        <v>234</v>
      </c>
      <c r="C96" t="s">
        <v>235</v>
      </c>
      <c r="D96" t="s">
        <v>91</v>
      </c>
      <c r="E96" t="s">
        <v>26</v>
      </c>
      <c r="F96" s="9">
        <v>3093</v>
      </c>
      <c r="G96">
        <v>81.099999999999994</v>
      </c>
      <c r="H96">
        <v>22.86</v>
      </c>
      <c r="I96">
        <v>11</v>
      </c>
      <c r="J96">
        <v>2.0099999999999998</v>
      </c>
      <c r="K96">
        <v>223.72</v>
      </c>
      <c r="L96">
        <v>43.47</v>
      </c>
      <c r="M96" s="3" t="e">
        <f t="shared" ca="1" si="2"/>
        <v>#NAME?</v>
      </c>
    </row>
    <row r="97" spans="1:13" x14ac:dyDescent="0.25">
      <c r="A97">
        <v>62</v>
      </c>
      <c r="B97" s="8" t="s">
        <v>255</v>
      </c>
      <c r="C97" t="s">
        <v>256</v>
      </c>
      <c r="D97" t="s">
        <v>91</v>
      </c>
      <c r="E97" t="s">
        <v>20</v>
      </c>
      <c r="F97" s="9">
        <v>4895</v>
      </c>
      <c r="G97">
        <v>260.93</v>
      </c>
      <c r="H97">
        <v>22.85</v>
      </c>
      <c r="I97">
        <v>195.18</v>
      </c>
      <c r="J97">
        <v>2.2000000000000002</v>
      </c>
      <c r="K97">
        <v>1171.1099999999999</v>
      </c>
      <c r="L97">
        <v>136.80000000000001</v>
      </c>
      <c r="M97" s="3" t="e">
        <f t="shared" ca="1" si="2"/>
        <v>#NAME?</v>
      </c>
    </row>
    <row r="98" spans="1:13" x14ac:dyDescent="0.25">
      <c r="A98">
        <v>30</v>
      </c>
      <c r="B98" s="8" t="s">
        <v>253</v>
      </c>
      <c r="C98" t="s">
        <v>254</v>
      </c>
      <c r="D98" t="s">
        <v>91</v>
      </c>
      <c r="E98" t="s">
        <v>26</v>
      </c>
      <c r="F98" s="9">
        <v>7957</v>
      </c>
      <c r="G98">
        <v>165.16</v>
      </c>
      <c r="H98">
        <v>23.72</v>
      </c>
      <c r="I98">
        <v>46.01</v>
      </c>
      <c r="J98">
        <v>2.15</v>
      </c>
      <c r="K98">
        <v>515.79</v>
      </c>
      <c r="L98">
        <v>149.44</v>
      </c>
      <c r="M98" s="3" t="e">
        <f t="shared" ref="M98:M99" ca="1" si="3">((COM.MICROSOFT.PERCENTRANK.INC(J$2:J$100,J98)+1)*(COM.MICROSOFT.PERCENTRANK.INC(L$2:L$100,L98)+1)/(COM.MICROSOFT.PERCENTRANK.INC(H$2:H$100,H98)+1)/(COM.MICROSOFT.PERCENTRANK.INC(I$2:I$100,I98)+1)/(COM.MICROSOFT.PERCENTRANK.INC(K$2:K$100,K98)+1))</f>
        <v>#NAME?</v>
      </c>
    </row>
    <row r="99" spans="1:13" x14ac:dyDescent="0.25">
      <c r="A99">
        <v>42</v>
      </c>
      <c r="B99" s="8" t="s">
        <v>257</v>
      </c>
      <c r="C99" t="s">
        <v>63</v>
      </c>
      <c r="D99" t="s">
        <v>94</v>
      </c>
      <c r="E99" t="s">
        <v>37</v>
      </c>
      <c r="F99" s="9">
        <v>6489.5</v>
      </c>
      <c r="G99">
        <v>183.12</v>
      </c>
      <c r="H99">
        <v>61.59</v>
      </c>
      <c r="I99">
        <v>10.92</v>
      </c>
      <c r="J99">
        <v>0</v>
      </c>
      <c r="K99">
        <v>27.27</v>
      </c>
      <c r="L99">
        <v>17.62</v>
      </c>
      <c r="M99" s="3" t="e">
        <f t="shared" ca="1" si="3"/>
        <v>#NAME?</v>
      </c>
    </row>
    <row r="100" spans="1:13" x14ac:dyDescent="0.25">
      <c r="A100">
        <v>101</v>
      </c>
      <c r="B100" s="8" t="s">
        <v>335</v>
      </c>
      <c r="C100" t="s">
        <v>336</v>
      </c>
      <c r="D100" t="s">
        <v>91</v>
      </c>
      <c r="E100" t="s">
        <v>37</v>
      </c>
      <c r="F100" s="9">
        <v>2496</v>
      </c>
      <c r="G100">
        <v>20.57</v>
      </c>
      <c r="H100">
        <v>14.81</v>
      </c>
      <c r="J100">
        <v>2.58</v>
      </c>
      <c r="L100">
        <v>22.33</v>
      </c>
      <c r="M100" s="3"/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"/>
  <sheetViews>
    <sheetView workbookViewId="0"/>
  </sheetViews>
  <sheetFormatPr defaultRowHeight="15" x14ac:dyDescent="0.25"/>
  <cols>
    <col min="1" max="1" width="13.5703125" customWidth="1"/>
    <col min="2" max="2" width="41.85546875" customWidth="1"/>
    <col min="3" max="3" width="15.28515625" customWidth="1"/>
    <col min="4" max="4" width="9.5703125" customWidth="1"/>
    <col min="5" max="5" width="11.5703125" customWidth="1"/>
    <col min="6" max="6" width="14.28515625" customWidth="1"/>
    <col min="7" max="7" width="10" customWidth="1"/>
    <col min="8" max="9" width="9.5703125" customWidth="1"/>
    <col min="10" max="10" width="17.42578125" customWidth="1"/>
    <col min="11" max="11" width="19.140625" customWidth="1"/>
    <col min="12" max="12" width="9.5703125" customWidth="1"/>
    <col min="13" max="13" width="17.42578125" customWidth="1"/>
    <col min="14" max="14" width="108.7109375" customWidth="1"/>
    <col min="15" max="1024" width="9.5703125" customWidth="1"/>
    <col min="1025" max="1025" width="9.140625" customWidth="1"/>
  </cols>
  <sheetData>
    <row r="1" spans="1:14" x14ac:dyDescent="0.25">
      <c r="A1" t="s">
        <v>85</v>
      </c>
      <c r="B1" t="s">
        <v>86</v>
      </c>
      <c r="C1" t="s">
        <v>1</v>
      </c>
      <c r="D1" t="s">
        <v>2</v>
      </c>
      <c r="E1" t="s">
        <v>3</v>
      </c>
      <c r="F1" t="s">
        <v>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88</v>
      </c>
    </row>
    <row r="2" spans="1:14" x14ac:dyDescent="0.25">
      <c r="A2">
        <v>23</v>
      </c>
      <c r="B2" t="s">
        <v>290</v>
      </c>
      <c r="C2" s="11" t="s">
        <v>291</v>
      </c>
      <c r="D2" t="s">
        <v>94</v>
      </c>
      <c r="E2" t="s">
        <v>135</v>
      </c>
      <c r="F2" s="9">
        <v>9614.2999999999993</v>
      </c>
      <c r="G2">
        <v>50.7</v>
      </c>
      <c r="H2">
        <v>12.43</v>
      </c>
      <c r="I2">
        <v>1.41</v>
      </c>
      <c r="J2" s="3">
        <v>5.47</v>
      </c>
      <c r="K2">
        <v>0</v>
      </c>
      <c r="L2">
        <v>11.47</v>
      </c>
      <c r="M2" s="3" t="e">
        <f t="shared" ref="M2:M33" ca="1" si="0">((COM.MICROSOFT.PERCENTRANK.INC(J$2:J$100,J2)+1)*(COM.MICROSOFT.PERCENTRANK.INC(L$2:L$100,L2)+1)/(COM.MICROSOFT.PERCENTRANK.INC(H$2:H$100,H2)+1)/(COM.MICROSOFT.PERCENTRANK.INC(I$2:I$100,I2)+1)/(COM.MICROSOFT.PERCENTRANK.INC(K$2:K$100,K2)+1))</f>
        <v>#NAME?</v>
      </c>
      <c r="N2" s="11" t="s">
        <v>292</v>
      </c>
    </row>
    <row r="3" spans="1:14" x14ac:dyDescent="0.25">
      <c r="A3">
        <v>54</v>
      </c>
      <c r="B3" t="s">
        <v>293</v>
      </c>
      <c r="C3" t="s">
        <v>294</v>
      </c>
      <c r="D3" t="s">
        <v>94</v>
      </c>
      <c r="E3" t="s">
        <v>23</v>
      </c>
      <c r="F3" s="9">
        <v>5362.2</v>
      </c>
      <c r="G3">
        <v>79.790000000000006</v>
      </c>
      <c r="H3">
        <v>12.43</v>
      </c>
      <c r="I3">
        <v>1.82</v>
      </c>
      <c r="J3">
        <v>3.99</v>
      </c>
      <c r="K3">
        <v>13.57</v>
      </c>
      <c r="L3">
        <v>13.73</v>
      </c>
      <c r="M3" s="3" t="e">
        <f t="shared" ca="1" si="0"/>
        <v>#NAME?</v>
      </c>
      <c r="N3" s="13" t="s">
        <v>337</v>
      </c>
    </row>
    <row r="4" spans="1:14" x14ac:dyDescent="0.25">
      <c r="A4">
        <v>32</v>
      </c>
      <c r="B4" t="s">
        <v>296</v>
      </c>
      <c r="C4" s="11" t="s">
        <v>297</v>
      </c>
      <c r="D4" t="s">
        <v>94</v>
      </c>
      <c r="E4" t="s">
        <v>23</v>
      </c>
      <c r="F4" s="9">
        <v>7839.6</v>
      </c>
      <c r="G4">
        <v>95.2</v>
      </c>
      <c r="H4">
        <v>13.01</v>
      </c>
      <c r="I4">
        <v>2.1800000000000002</v>
      </c>
      <c r="J4">
        <v>3.85</v>
      </c>
      <c r="K4">
        <v>13.75</v>
      </c>
      <c r="L4">
        <v>16.66</v>
      </c>
      <c r="M4" s="3" t="e">
        <f t="shared" ca="1" si="0"/>
        <v>#NAME?</v>
      </c>
      <c r="N4" s="11" t="s">
        <v>298</v>
      </c>
    </row>
    <row r="5" spans="1:14" x14ac:dyDescent="0.25">
      <c r="A5">
        <v>24</v>
      </c>
      <c r="B5" t="s">
        <v>299</v>
      </c>
      <c r="C5" t="s">
        <v>300</v>
      </c>
      <c r="D5" t="s">
        <v>91</v>
      </c>
      <c r="E5" t="s">
        <v>105</v>
      </c>
      <c r="F5" s="9">
        <v>9427</v>
      </c>
      <c r="G5" s="3">
        <v>40.340000000000003</v>
      </c>
      <c r="H5">
        <v>6.4</v>
      </c>
      <c r="I5">
        <v>1.38</v>
      </c>
      <c r="J5">
        <v>3.78</v>
      </c>
      <c r="K5">
        <v>117.09</v>
      </c>
      <c r="L5">
        <v>22.52</v>
      </c>
      <c r="M5" s="3" t="e">
        <f t="shared" ca="1" si="0"/>
        <v>#NAME?</v>
      </c>
      <c r="N5" s="13" t="s">
        <v>338</v>
      </c>
    </row>
    <row r="6" spans="1:14" x14ac:dyDescent="0.25">
      <c r="A6">
        <v>8</v>
      </c>
      <c r="B6" t="s">
        <v>308</v>
      </c>
      <c r="C6" t="s">
        <v>309</v>
      </c>
      <c r="D6" t="s">
        <v>94</v>
      </c>
      <c r="E6" t="s">
        <v>105</v>
      </c>
      <c r="F6" s="9">
        <v>16899.3</v>
      </c>
      <c r="G6">
        <v>120.98</v>
      </c>
      <c r="H6">
        <v>10.9</v>
      </c>
      <c r="I6">
        <v>1.1599999999999999</v>
      </c>
      <c r="J6">
        <v>3.08</v>
      </c>
      <c r="K6">
        <v>55.06</v>
      </c>
      <c r="L6">
        <v>10.63</v>
      </c>
      <c r="M6" s="3" t="e">
        <f t="shared" ca="1" si="0"/>
        <v>#NAME?</v>
      </c>
      <c r="N6" s="13" t="s">
        <v>339</v>
      </c>
    </row>
    <row r="7" spans="1:14" x14ac:dyDescent="0.25">
      <c r="A7">
        <v>40</v>
      </c>
      <c r="B7" t="s">
        <v>311</v>
      </c>
      <c r="C7" t="s">
        <v>312</v>
      </c>
      <c r="D7" t="s">
        <v>94</v>
      </c>
      <c r="E7" t="s">
        <v>23</v>
      </c>
      <c r="F7" s="9">
        <v>6646.1</v>
      </c>
      <c r="G7">
        <v>70.150000000000006</v>
      </c>
      <c r="H7" s="10">
        <v>13.28</v>
      </c>
      <c r="I7" s="10">
        <v>1.89</v>
      </c>
      <c r="J7" s="3">
        <v>3.46</v>
      </c>
      <c r="K7" s="10">
        <v>15.01</v>
      </c>
      <c r="L7" s="10">
        <v>13.26</v>
      </c>
      <c r="M7" s="3" t="e">
        <f t="shared" ca="1" si="0"/>
        <v>#NAME?</v>
      </c>
      <c r="N7" s="13" t="s">
        <v>337</v>
      </c>
    </row>
    <row r="8" spans="1:14" x14ac:dyDescent="0.25">
      <c r="A8">
        <v>74</v>
      </c>
      <c r="B8" t="s">
        <v>302</v>
      </c>
      <c r="C8" t="s">
        <v>303</v>
      </c>
      <c r="D8" t="s">
        <v>94</v>
      </c>
      <c r="E8" t="s">
        <v>112</v>
      </c>
      <c r="F8" s="9">
        <v>3982</v>
      </c>
      <c r="G8">
        <v>9.73</v>
      </c>
      <c r="H8">
        <v>9.83</v>
      </c>
      <c r="I8">
        <v>1.27</v>
      </c>
      <c r="J8">
        <v>3.37</v>
      </c>
      <c r="K8">
        <v>70.849999999999994</v>
      </c>
      <c r="L8">
        <v>13.52</v>
      </c>
      <c r="M8" s="3" t="e">
        <f t="shared" ca="1" si="0"/>
        <v>#NAME?</v>
      </c>
    </row>
    <row r="9" spans="1:14" x14ac:dyDescent="0.25">
      <c r="A9">
        <v>67</v>
      </c>
      <c r="B9" t="s">
        <v>314</v>
      </c>
      <c r="C9" t="s">
        <v>315</v>
      </c>
      <c r="D9" t="s">
        <v>91</v>
      </c>
      <c r="E9" t="s">
        <v>105</v>
      </c>
      <c r="F9" s="9">
        <v>4373</v>
      </c>
      <c r="G9">
        <v>48.73</v>
      </c>
      <c r="H9">
        <v>9.67</v>
      </c>
      <c r="I9">
        <v>2.88</v>
      </c>
      <c r="J9">
        <v>2.52</v>
      </c>
      <c r="K9">
        <v>50.47</v>
      </c>
      <c r="L9">
        <v>37.799999999999997</v>
      </c>
      <c r="M9" s="3" t="e">
        <f t="shared" ca="1" si="0"/>
        <v>#NAME?</v>
      </c>
    </row>
    <row r="10" spans="1:14" x14ac:dyDescent="0.25">
      <c r="A10">
        <v>50</v>
      </c>
      <c r="B10" t="s">
        <v>305</v>
      </c>
      <c r="C10" t="s">
        <v>306</v>
      </c>
      <c r="D10" t="s">
        <v>94</v>
      </c>
      <c r="E10" t="s">
        <v>105</v>
      </c>
      <c r="F10" s="9">
        <v>5690.3</v>
      </c>
      <c r="G10">
        <v>29.78</v>
      </c>
      <c r="H10">
        <v>9.2799999999999994</v>
      </c>
      <c r="I10">
        <v>0.83</v>
      </c>
      <c r="J10">
        <v>2.81</v>
      </c>
      <c r="K10">
        <v>55.78</v>
      </c>
      <c r="L10">
        <v>8.77</v>
      </c>
      <c r="M10" s="3" t="e">
        <f t="shared" ca="1" si="0"/>
        <v>#NAME?</v>
      </c>
      <c r="N10" s="13" t="s">
        <v>340</v>
      </c>
    </row>
    <row r="11" spans="1:14" x14ac:dyDescent="0.25">
      <c r="A11">
        <v>90</v>
      </c>
      <c r="B11" t="s">
        <v>92</v>
      </c>
      <c r="C11" t="s">
        <v>93</v>
      </c>
      <c r="D11" t="s">
        <v>94</v>
      </c>
      <c r="E11" t="s">
        <v>23</v>
      </c>
      <c r="F11" s="9">
        <v>2825.3</v>
      </c>
      <c r="G11">
        <v>7.8</v>
      </c>
      <c r="H11">
        <v>7.92</v>
      </c>
      <c r="I11">
        <v>0.63</v>
      </c>
      <c r="J11">
        <v>6.82</v>
      </c>
      <c r="K11">
        <v>194.31</v>
      </c>
      <c r="L11">
        <v>7.58</v>
      </c>
      <c r="M11" s="3" t="e">
        <f t="shared" ca="1" si="0"/>
        <v>#NAME?</v>
      </c>
    </row>
    <row r="12" spans="1:14" x14ac:dyDescent="0.25">
      <c r="A12">
        <v>68</v>
      </c>
      <c r="B12" t="s">
        <v>89</v>
      </c>
      <c r="C12" t="s">
        <v>90</v>
      </c>
      <c r="D12" t="s">
        <v>91</v>
      </c>
      <c r="E12" t="s">
        <v>23</v>
      </c>
      <c r="F12" s="9">
        <v>4368</v>
      </c>
      <c r="G12">
        <v>106.84</v>
      </c>
      <c r="H12">
        <v>11.99</v>
      </c>
      <c r="I12">
        <v>0.99</v>
      </c>
      <c r="J12">
        <v>2.83</v>
      </c>
      <c r="K12">
        <v>39.340000000000003</v>
      </c>
      <c r="L12">
        <v>9.84</v>
      </c>
      <c r="M12" s="3" t="e">
        <f t="shared" ca="1" si="0"/>
        <v>#NAME?</v>
      </c>
    </row>
    <row r="13" spans="1:14" x14ac:dyDescent="0.25">
      <c r="A13">
        <v>39</v>
      </c>
      <c r="B13" t="s">
        <v>96</v>
      </c>
      <c r="C13" t="s">
        <v>97</v>
      </c>
      <c r="D13" t="s">
        <v>94</v>
      </c>
      <c r="E13" t="s">
        <v>23</v>
      </c>
      <c r="F13" s="9">
        <v>6666.4</v>
      </c>
      <c r="G13">
        <v>13.46</v>
      </c>
      <c r="H13">
        <v>11.93</v>
      </c>
      <c r="I13">
        <v>2.29</v>
      </c>
      <c r="J13">
        <v>4.29</v>
      </c>
      <c r="K13">
        <v>112.02</v>
      </c>
      <c r="L13">
        <v>19.809999999999999</v>
      </c>
      <c r="M13" s="3" t="e">
        <f t="shared" ca="1" si="0"/>
        <v>#NAME?</v>
      </c>
    </row>
    <row r="14" spans="1:14" x14ac:dyDescent="0.25">
      <c r="A14">
        <v>20</v>
      </c>
      <c r="B14" t="s">
        <v>323</v>
      </c>
      <c r="C14" s="11" t="s">
        <v>324</v>
      </c>
      <c r="D14" t="s">
        <v>94</v>
      </c>
      <c r="E14" t="s">
        <v>37</v>
      </c>
      <c r="F14" s="9">
        <v>10283.700000000001</v>
      </c>
      <c r="G14">
        <v>37.11</v>
      </c>
      <c r="H14">
        <v>16.600000000000001</v>
      </c>
      <c r="I14">
        <v>4.2</v>
      </c>
      <c r="J14">
        <v>3.1</v>
      </c>
      <c r="K14">
        <v>11.02</v>
      </c>
      <c r="L14" s="3">
        <v>25.6</v>
      </c>
      <c r="M14" s="3" t="e">
        <f t="shared" ca="1" si="0"/>
        <v>#NAME?</v>
      </c>
      <c r="N14" s="11" t="s">
        <v>341</v>
      </c>
    </row>
    <row r="15" spans="1:14" x14ac:dyDescent="0.25">
      <c r="A15">
        <v>64</v>
      </c>
      <c r="B15" t="s">
        <v>317</v>
      </c>
      <c r="C15" t="s">
        <v>318</v>
      </c>
      <c r="D15" t="s">
        <v>94</v>
      </c>
      <c r="E15" t="s">
        <v>112</v>
      </c>
      <c r="F15" s="9">
        <v>4617</v>
      </c>
      <c r="G15">
        <v>46.75</v>
      </c>
      <c r="H15">
        <v>13.63</v>
      </c>
      <c r="I15">
        <v>2.13</v>
      </c>
      <c r="J15">
        <v>6.03</v>
      </c>
      <c r="K15">
        <v>43.15</v>
      </c>
      <c r="L15">
        <v>12.05</v>
      </c>
      <c r="M15" s="3" t="e">
        <f t="shared" ca="1" si="0"/>
        <v>#NAME?</v>
      </c>
    </row>
    <row r="16" spans="1:14" x14ac:dyDescent="0.25">
      <c r="A16">
        <v>94</v>
      </c>
      <c r="B16" t="s">
        <v>100</v>
      </c>
      <c r="C16" t="s">
        <v>101</v>
      </c>
      <c r="D16" t="s">
        <v>91</v>
      </c>
      <c r="E16" t="s">
        <v>26</v>
      </c>
      <c r="F16" s="9">
        <v>2737</v>
      </c>
      <c r="G16">
        <v>58.76</v>
      </c>
      <c r="H16">
        <v>11.87</v>
      </c>
      <c r="I16">
        <v>2.98</v>
      </c>
      <c r="J16">
        <v>4.2300000000000004</v>
      </c>
      <c r="K16">
        <v>100.71</v>
      </c>
      <c r="L16">
        <v>22.33</v>
      </c>
      <c r="M16" s="3" t="e">
        <f t="shared" ca="1" si="0"/>
        <v>#NAME?</v>
      </c>
    </row>
    <row r="17" spans="1:14" x14ac:dyDescent="0.25">
      <c r="A17">
        <v>87</v>
      </c>
      <c r="B17" t="s">
        <v>108</v>
      </c>
      <c r="C17" t="s">
        <v>109</v>
      </c>
      <c r="D17" t="s">
        <v>91</v>
      </c>
      <c r="E17" t="s">
        <v>23</v>
      </c>
      <c r="F17" s="9">
        <v>3014</v>
      </c>
      <c r="G17">
        <v>123.15</v>
      </c>
      <c r="H17">
        <v>12.27</v>
      </c>
      <c r="I17">
        <v>1.48</v>
      </c>
      <c r="J17">
        <v>2.35</v>
      </c>
      <c r="K17">
        <v>25.35</v>
      </c>
      <c r="L17">
        <v>12.78</v>
      </c>
      <c r="M17" s="3" t="e">
        <f t="shared" ca="1" si="0"/>
        <v>#NAME?</v>
      </c>
    </row>
    <row r="18" spans="1:14" x14ac:dyDescent="0.25">
      <c r="A18">
        <v>49</v>
      </c>
      <c r="B18" t="s">
        <v>320</v>
      </c>
      <c r="C18" t="s">
        <v>321</v>
      </c>
      <c r="D18" t="s">
        <v>91</v>
      </c>
      <c r="E18" t="s">
        <v>37</v>
      </c>
      <c r="F18" s="9">
        <v>5705</v>
      </c>
      <c r="G18">
        <v>51.26</v>
      </c>
      <c r="H18">
        <v>19.63</v>
      </c>
      <c r="I18">
        <v>2.37</v>
      </c>
      <c r="J18">
        <v>4.46</v>
      </c>
      <c r="K18">
        <v>31.49</v>
      </c>
      <c r="L18">
        <v>18.05</v>
      </c>
      <c r="M18" s="3" t="e">
        <f t="shared" ca="1" si="0"/>
        <v>#NAME?</v>
      </c>
    </row>
    <row r="19" spans="1:14" x14ac:dyDescent="0.25">
      <c r="A19">
        <v>65</v>
      </c>
      <c r="B19" t="s">
        <v>104</v>
      </c>
      <c r="C19" t="s">
        <v>94</v>
      </c>
      <c r="D19" t="s">
        <v>91</v>
      </c>
      <c r="E19" t="s">
        <v>105</v>
      </c>
      <c r="F19" s="9">
        <v>4596</v>
      </c>
      <c r="G19">
        <v>11.9</v>
      </c>
      <c r="H19" s="3">
        <v>12.52</v>
      </c>
      <c r="I19" s="3">
        <v>1.1599999999999999</v>
      </c>
      <c r="J19">
        <v>5.03</v>
      </c>
      <c r="K19" s="3">
        <v>319.85000000000002</v>
      </c>
      <c r="L19" s="3">
        <v>15.9</v>
      </c>
      <c r="M19" s="3" t="e">
        <f t="shared" ca="1" si="0"/>
        <v>#NAME?</v>
      </c>
    </row>
    <row r="20" spans="1:14" x14ac:dyDescent="0.25">
      <c r="A20">
        <v>96</v>
      </c>
      <c r="B20" t="s">
        <v>98</v>
      </c>
      <c r="C20" t="s">
        <v>99</v>
      </c>
      <c r="D20" t="s">
        <v>91</v>
      </c>
      <c r="E20" t="s">
        <v>23</v>
      </c>
      <c r="F20" s="9">
        <v>2659</v>
      </c>
      <c r="G20">
        <v>83.45</v>
      </c>
      <c r="H20">
        <v>12.62</v>
      </c>
      <c r="I20">
        <v>1.52</v>
      </c>
      <c r="J20">
        <v>2.06</v>
      </c>
      <c r="K20">
        <v>22.21</v>
      </c>
      <c r="L20">
        <v>13.21</v>
      </c>
      <c r="M20" s="3" t="e">
        <f t="shared" ca="1" si="0"/>
        <v>#NAME?</v>
      </c>
    </row>
    <row r="21" spans="1:14" x14ac:dyDescent="0.25">
      <c r="A21">
        <v>19</v>
      </c>
      <c r="B21" t="s">
        <v>123</v>
      </c>
      <c r="C21" t="s">
        <v>124</v>
      </c>
      <c r="D21" t="s">
        <v>91</v>
      </c>
      <c r="E21" t="s">
        <v>37</v>
      </c>
      <c r="F21" s="9">
        <v>10316</v>
      </c>
      <c r="G21">
        <v>37.299999999999997</v>
      </c>
      <c r="H21">
        <v>14.29</v>
      </c>
      <c r="I21">
        <v>2.68</v>
      </c>
      <c r="J21" s="3">
        <v>2.91</v>
      </c>
      <c r="K21">
        <v>31.18</v>
      </c>
      <c r="L21">
        <v>16.21</v>
      </c>
      <c r="M21" s="3" t="e">
        <f t="shared" ca="1" si="0"/>
        <v>#NAME?</v>
      </c>
    </row>
    <row r="22" spans="1:14" x14ac:dyDescent="0.25">
      <c r="A22">
        <v>29</v>
      </c>
      <c r="B22" t="s">
        <v>106</v>
      </c>
      <c r="C22" t="s">
        <v>107</v>
      </c>
      <c r="D22" t="s">
        <v>94</v>
      </c>
      <c r="E22" t="s">
        <v>23</v>
      </c>
      <c r="F22" s="9">
        <v>8550.1</v>
      </c>
      <c r="G22">
        <v>6.51</v>
      </c>
      <c r="H22">
        <v>9.61</v>
      </c>
      <c r="I22">
        <v>0.63</v>
      </c>
      <c r="J22">
        <v>3.85</v>
      </c>
      <c r="K22">
        <v>175.81</v>
      </c>
      <c r="L22">
        <v>6.03</v>
      </c>
      <c r="M22" s="3" t="e">
        <f t="shared" ca="1" si="0"/>
        <v>#NAME?</v>
      </c>
    </row>
    <row r="23" spans="1:14" x14ac:dyDescent="0.25">
      <c r="A23">
        <v>71</v>
      </c>
      <c r="B23" t="s">
        <v>127</v>
      </c>
      <c r="C23" t="s">
        <v>128</v>
      </c>
      <c r="D23" t="s">
        <v>91</v>
      </c>
      <c r="E23" t="s">
        <v>23</v>
      </c>
      <c r="F23" s="9">
        <v>4135</v>
      </c>
      <c r="G23">
        <v>142.13999999999999</v>
      </c>
      <c r="H23">
        <v>12.49</v>
      </c>
      <c r="I23">
        <v>1.37</v>
      </c>
      <c r="J23">
        <v>2.0099999999999998</v>
      </c>
      <c r="K23">
        <v>26.76</v>
      </c>
      <c r="L23">
        <v>10.68</v>
      </c>
      <c r="M23" s="3" t="e">
        <f t="shared" ca="1" si="0"/>
        <v>#NAME?</v>
      </c>
    </row>
    <row r="24" spans="1:14" x14ac:dyDescent="0.25">
      <c r="A24">
        <v>78</v>
      </c>
      <c r="B24" t="s">
        <v>110</v>
      </c>
      <c r="C24" t="s">
        <v>111</v>
      </c>
      <c r="D24" t="s">
        <v>94</v>
      </c>
      <c r="E24" t="s">
        <v>112</v>
      </c>
      <c r="F24" s="9">
        <v>3836</v>
      </c>
      <c r="G24">
        <v>99.71</v>
      </c>
      <c r="H24">
        <v>11.07</v>
      </c>
      <c r="I24">
        <v>6.66</v>
      </c>
      <c r="J24">
        <v>3.61</v>
      </c>
      <c r="K24">
        <v>138.63999999999999</v>
      </c>
      <c r="L24">
        <v>60.99</v>
      </c>
      <c r="M24" s="3" t="e">
        <f t="shared" ca="1" si="0"/>
        <v>#NAME?</v>
      </c>
    </row>
    <row r="25" spans="1:14" x14ac:dyDescent="0.25">
      <c r="A25">
        <v>58</v>
      </c>
      <c r="B25" t="s">
        <v>102</v>
      </c>
      <c r="C25" t="s">
        <v>103</v>
      </c>
      <c r="D25" t="s">
        <v>94</v>
      </c>
      <c r="E25" t="s">
        <v>23</v>
      </c>
      <c r="F25" s="9">
        <v>5127.8999999999996</v>
      </c>
      <c r="G25">
        <v>10.91</v>
      </c>
      <c r="H25">
        <v>11.67</v>
      </c>
      <c r="I25">
        <v>2.25</v>
      </c>
      <c r="J25">
        <v>3.5</v>
      </c>
      <c r="K25">
        <v>254.07</v>
      </c>
      <c r="L25">
        <v>20.97</v>
      </c>
      <c r="M25" s="3" t="e">
        <f t="shared" ca="1" si="0"/>
        <v>#NAME?</v>
      </c>
    </row>
    <row r="26" spans="1:14" x14ac:dyDescent="0.25">
      <c r="A26">
        <v>44</v>
      </c>
      <c r="B26" t="s">
        <v>113</v>
      </c>
      <c r="C26" t="s">
        <v>114</v>
      </c>
      <c r="D26" t="s">
        <v>94</v>
      </c>
      <c r="E26" t="s">
        <v>115</v>
      </c>
      <c r="F26" s="9">
        <v>6196</v>
      </c>
      <c r="G26">
        <v>53</v>
      </c>
      <c r="H26">
        <v>18.13</v>
      </c>
      <c r="I26">
        <v>1.31</v>
      </c>
      <c r="J26">
        <v>6.38</v>
      </c>
      <c r="K26">
        <v>39.94</v>
      </c>
      <c r="L26">
        <v>6.48</v>
      </c>
      <c r="M26" s="3" t="e">
        <f t="shared" ca="1" si="0"/>
        <v>#NAME?</v>
      </c>
    </row>
    <row r="27" spans="1:14" x14ac:dyDescent="0.25">
      <c r="A27">
        <v>16</v>
      </c>
      <c r="B27" t="s">
        <v>129</v>
      </c>
      <c r="C27" t="s">
        <v>130</v>
      </c>
      <c r="D27" t="s">
        <v>91</v>
      </c>
      <c r="E27" t="s">
        <v>37</v>
      </c>
      <c r="F27" s="9">
        <v>11872</v>
      </c>
      <c r="G27">
        <v>145.47</v>
      </c>
      <c r="H27">
        <v>12.08</v>
      </c>
      <c r="I27">
        <v>7.6</v>
      </c>
      <c r="J27">
        <v>4.09</v>
      </c>
      <c r="K27">
        <v>189.93</v>
      </c>
      <c r="L27">
        <v>73.099999999999994</v>
      </c>
      <c r="M27" s="3" t="e">
        <f t="shared" ca="1" si="0"/>
        <v>#NAME?</v>
      </c>
    </row>
    <row r="28" spans="1:14" x14ac:dyDescent="0.25">
      <c r="A28">
        <v>17</v>
      </c>
      <c r="B28" t="s">
        <v>138</v>
      </c>
      <c r="C28" t="s">
        <v>139</v>
      </c>
      <c r="D28" t="s">
        <v>91</v>
      </c>
      <c r="E28" t="s">
        <v>37</v>
      </c>
      <c r="F28" s="9">
        <v>10739</v>
      </c>
      <c r="G28">
        <v>33.51</v>
      </c>
      <c r="H28">
        <v>17.600000000000001</v>
      </c>
      <c r="I28">
        <v>2.54</v>
      </c>
      <c r="J28">
        <v>3.44</v>
      </c>
      <c r="K28">
        <v>38.9</v>
      </c>
      <c r="L28">
        <v>14.81</v>
      </c>
      <c r="M28" s="3" t="e">
        <f t="shared" ca="1" si="0"/>
        <v>#NAME?</v>
      </c>
    </row>
    <row r="29" spans="1:14" x14ac:dyDescent="0.25">
      <c r="A29">
        <v>59</v>
      </c>
      <c r="B29" t="s">
        <v>120</v>
      </c>
      <c r="C29" t="s">
        <v>121</v>
      </c>
      <c r="D29" t="s">
        <v>91</v>
      </c>
      <c r="E29" t="s">
        <v>122</v>
      </c>
      <c r="F29" s="9">
        <v>5070</v>
      </c>
      <c r="G29">
        <v>155.27000000000001</v>
      </c>
      <c r="H29">
        <v>6.91</v>
      </c>
      <c r="I29">
        <v>2.95</v>
      </c>
      <c r="J29">
        <v>0.88</v>
      </c>
      <c r="K29">
        <v>65.84</v>
      </c>
      <c r="L29">
        <v>51.89</v>
      </c>
      <c r="M29" s="3" t="e">
        <f t="shared" ca="1" si="0"/>
        <v>#NAME?</v>
      </c>
    </row>
    <row r="30" spans="1:14" x14ac:dyDescent="0.25">
      <c r="A30">
        <v>51</v>
      </c>
      <c r="B30" t="s">
        <v>116</v>
      </c>
      <c r="C30" t="s">
        <v>117</v>
      </c>
      <c r="D30" t="s">
        <v>94</v>
      </c>
      <c r="E30" t="s">
        <v>23</v>
      </c>
      <c r="F30" s="9">
        <v>5501.6</v>
      </c>
      <c r="G30">
        <v>18.28</v>
      </c>
      <c r="H30">
        <v>13.05</v>
      </c>
      <c r="I30">
        <v>1.19</v>
      </c>
      <c r="J30">
        <v>5.63</v>
      </c>
      <c r="K30">
        <v>160.61000000000001</v>
      </c>
      <c r="L30">
        <v>8.6199999999999992</v>
      </c>
      <c r="M30" s="3" t="e">
        <f t="shared" ca="1" si="0"/>
        <v>#NAME?</v>
      </c>
    </row>
    <row r="31" spans="1:14" x14ac:dyDescent="0.25">
      <c r="A31">
        <v>13</v>
      </c>
      <c r="B31" t="s">
        <v>326</v>
      </c>
      <c r="C31" s="11" t="s">
        <v>327</v>
      </c>
      <c r="D31" t="s">
        <v>91</v>
      </c>
      <c r="E31" t="s">
        <v>122</v>
      </c>
      <c r="F31" s="9">
        <v>13501</v>
      </c>
      <c r="G31">
        <v>84.07</v>
      </c>
      <c r="H31">
        <v>9.1300000000000008</v>
      </c>
      <c r="I31">
        <v>5.8</v>
      </c>
      <c r="J31">
        <v>2.48</v>
      </c>
      <c r="K31">
        <v>139.49</v>
      </c>
      <c r="L31">
        <v>72.16</v>
      </c>
      <c r="M31" s="3" t="e">
        <f t="shared" ca="1" si="0"/>
        <v>#NAME?</v>
      </c>
      <c r="N31" t="s">
        <v>342</v>
      </c>
    </row>
    <row r="32" spans="1:14" x14ac:dyDescent="0.25">
      <c r="A32">
        <v>77</v>
      </c>
      <c r="B32" t="s">
        <v>118</v>
      </c>
      <c r="C32" t="s">
        <v>119</v>
      </c>
      <c r="D32" t="s">
        <v>94</v>
      </c>
      <c r="E32" t="s">
        <v>23</v>
      </c>
      <c r="F32" s="9">
        <v>3842.8</v>
      </c>
      <c r="G32">
        <v>8.85</v>
      </c>
      <c r="H32">
        <v>13.46</v>
      </c>
      <c r="I32">
        <v>1.02</v>
      </c>
      <c r="J32">
        <v>6.31</v>
      </c>
      <c r="K32">
        <v>161.25</v>
      </c>
      <c r="L32">
        <v>6.79</v>
      </c>
      <c r="M32" s="3" t="e">
        <f t="shared" ca="1" si="0"/>
        <v>#NAME?</v>
      </c>
    </row>
    <row r="33" spans="1:13" x14ac:dyDescent="0.25">
      <c r="A33">
        <v>14</v>
      </c>
      <c r="B33" t="s">
        <v>147</v>
      </c>
      <c r="C33" t="s">
        <v>148</v>
      </c>
      <c r="D33" t="s">
        <v>91</v>
      </c>
      <c r="E33" t="s">
        <v>135</v>
      </c>
      <c r="F33" s="9">
        <v>13127</v>
      </c>
      <c r="G33">
        <v>49.28</v>
      </c>
      <c r="H33">
        <v>12.65</v>
      </c>
      <c r="I33">
        <v>8.9600000000000009</v>
      </c>
      <c r="J33">
        <v>4.7699999999999996</v>
      </c>
      <c r="K33">
        <v>468.09</v>
      </c>
      <c r="L33">
        <v>67.400000000000006</v>
      </c>
      <c r="M33" s="3" t="e">
        <f t="shared" ca="1" si="0"/>
        <v>#NAME?</v>
      </c>
    </row>
    <row r="34" spans="1:13" x14ac:dyDescent="0.25">
      <c r="A34">
        <v>52</v>
      </c>
      <c r="B34" t="s">
        <v>125</v>
      </c>
      <c r="C34" t="s">
        <v>126</v>
      </c>
      <c r="D34" t="s">
        <v>94</v>
      </c>
      <c r="E34" t="s">
        <v>23</v>
      </c>
      <c r="F34" s="9">
        <v>5477</v>
      </c>
      <c r="G34">
        <v>25.16</v>
      </c>
      <c r="H34">
        <v>14.36</v>
      </c>
      <c r="I34">
        <v>1.84</v>
      </c>
      <c r="J34">
        <v>5.51</v>
      </c>
      <c r="K34">
        <v>285.32</v>
      </c>
      <c r="L34">
        <v>13.38</v>
      </c>
      <c r="M34" s="3" t="e">
        <f t="shared" ref="M34:M65" ca="1" si="1">((COM.MICROSOFT.PERCENTRANK.INC(J$2:J$100,J34)+1)*(COM.MICROSOFT.PERCENTRANK.INC(L$2:L$100,L34)+1)/(COM.MICROSOFT.PERCENTRANK.INC(H$2:H$100,H34)+1)/(COM.MICROSOFT.PERCENTRANK.INC(I$2:I$100,I34)+1)/(COM.MICROSOFT.PERCENTRANK.INC(K$2:K$100,K34)+1))</f>
        <v>#NAME?</v>
      </c>
    </row>
    <row r="35" spans="1:13" x14ac:dyDescent="0.25">
      <c r="A35">
        <v>80</v>
      </c>
      <c r="B35" t="s">
        <v>155</v>
      </c>
      <c r="C35" t="s">
        <v>156</v>
      </c>
      <c r="D35" t="s">
        <v>91</v>
      </c>
      <c r="E35" t="s">
        <v>23</v>
      </c>
      <c r="F35" s="9">
        <v>3751</v>
      </c>
      <c r="G35">
        <v>83.98</v>
      </c>
      <c r="H35">
        <v>12.25</v>
      </c>
      <c r="I35">
        <v>0.84</v>
      </c>
      <c r="J35">
        <v>1.93</v>
      </c>
      <c r="K35">
        <v>67.790000000000006</v>
      </c>
      <c r="L35">
        <v>7.45</v>
      </c>
      <c r="M35" s="3" t="e">
        <f t="shared" ca="1" si="1"/>
        <v>#NAME?</v>
      </c>
    </row>
    <row r="36" spans="1:13" x14ac:dyDescent="0.25">
      <c r="A36">
        <v>91</v>
      </c>
      <c r="B36" t="s">
        <v>202</v>
      </c>
      <c r="C36" t="s">
        <v>203</v>
      </c>
      <c r="D36" t="s">
        <v>94</v>
      </c>
      <c r="E36" t="s">
        <v>23</v>
      </c>
      <c r="F36" s="9">
        <v>2807.4</v>
      </c>
      <c r="G36">
        <v>10.210000000000001</v>
      </c>
      <c r="H36">
        <v>18.36</v>
      </c>
      <c r="I36">
        <v>0.49</v>
      </c>
      <c r="J36">
        <v>4.0199999999999996</v>
      </c>
      <c r="K36">
        <v>87.48</v>
      </c>
      <c r="L36">
        <v>2.5099999999999998</v>
      </c>
      <c r="M36" s="3" t="e">
        <f t="shared" ca="1" si="1"/>
        <v>#NAME?</v>
      </c>
    </row>
    <row r="37" spans="1:13" x14ac:dyDescent="0.25">
      <c r="A37">
        <v>37</v>
      </c>
      <c r="B37" t="s">
        <v>136</v>
      </c>
      <c r="C37" t="s">
        <v>137</v>
      </c>
      <c r="D37" t="s">
        <v>94</v>
      </c>
      <c r="E37" t="s">
        <v>23</v>
      </c>
      <c r="F37" s="9">
        <v>6860.7</v>
      </c>
      <c r="G37">
        <v>6.86</v>
      </c>
      <c r="H37">
        <v>12.01</v>
      </c>
      <c r="I37">
        <v>0.9</v>
      </c>
      <c r="J37">
        <v>2.87</v>
      </c>
      <c r="K37">
        <v>251.68</v>
      </c>
      <c r="L37">
        <v>6.93</v>
      </c>
      <c r="M37" s="3" t="e">
        <f t="shared" ca="1" si="1"/>
        <v>#NAME?</v>
      </c>
    </row>
    <row r="38" spans="1:13" x14ac:dyDescent="0.25">
      <c r="A38">
        <v>22</v>
      </c>
      <c r="B38" t="s">
        <v>140</v>
      </c>
      <c r="C38" t="s">
        <v>141</v>
      </c>
      <c r="D38" t="s">
        <v>94</v>
      </c>
      <c r="E38" t="s">
        <v>142</v>
      </c>
      <c r="F38" s="9">
        <v>10150.6</v>
      </c>
      <c r="G38">
        <v>62.53</v>
      </c>
      <c r="H38">
        <v>17.79</v>
      </c>
      <c r="I38">
        <v>1.61</v>
      </c>
      <c r="J38">
        <v>4.55</v>
      </c>
      <c r="K38">
        <v>113.62</v>
      </c>
      <c r="L38">
        <v>10.67</v>
      </c>
      <c r="M38" s="3" t="e">
        <f t="shared" ca="1" si="1"/>
        <v>#NAME?</v>
      </c>
    </row>
    <row r="39" spans="1:13" x14ac:dyDescent="0.25">
      <c r="A39">
        <v>15</v>
      </c>
      <c r="B39" t="s">
        <v>133</v>
      </c>
      <c r="C39" t="s">
        <v>134</v>
      </c>
      <c r="D39" t="s">
        <v>91</v>
      </c>
      <c r="E39" t="s">
        <v>135</v>
      </c>
      <c r="F39" s="9">
        <v>12976</v>
      </c>
      <c r="G39">
        <v>38.590000000000003</v>
      </c>
      <c r="H39">
        <v>18.14</v>
      </c>
      <c r="I39">
        <v>1.93</v>
      </c>
      <c r="J39">
        <v>5.0599999999999996</v>
      </c>
      <c r="K39">
        <v>92.32</v>
      </c>
      <c r="L39">
        <v>10.56</v>
      </c>
      <c r="M39" s="3" t="e">
        <f t="shared" ca="1" si="1"/>
        <v>#NAME?</v>
      </c>
    </row>
    <row r="40" spans="1:13" x14ac:dyDescent="0.25">
      <c r="A40">
        <v>4</v>
      </c>
      <c r="B40" t="s">
        <v>149</v>
      </c>
      <c r="C40" t="s">
        <v>150</v>
      </c>
      <c r="D40" t="s">
        <v>91</v>
      </c>
      <c r="E40" t="s">
        <v>23</v>
      </c>
      <c r="F40" s="9">
        <v>21938</v>
      </c>
      <c r="G40" s="3">
        <v>54.33</v>
      </c>
      <c r="H40">
        <v>13.39</v>
      </c>
      <c r="I40">
        <v>1.54</v>
      </c>
      <c r="J40">
        <v>2.9</v>
      </c>
      <c r="K40">
        <v>127.81</v>
      </c>
      <c r="L40">
        <v>11.78</v>
      </c>
      <c r="M40" s="3" t="e">
        <f t="shared" ca="1" si="1"/>
        <v>#NAME?</v>
      </c>
    </row>
    <row r="41" spans="1:13" x14ac:dyDescent="0.25">
      <c r="A41">
        <v>10</v>
      </c>
      <c r="B41" t="s">
        <v>165</v>
      </c>
      <c r="C41" t="s">
        <v>166</v>
      </c>
      <c r="D41" t="s">
        <v>91</v>
      </c>
      <c r="E41" t="s">
        <v>122</v>
      </c>
      <c r="F41" s="9">
        <v>16540</v>
      </c>
      <c r="G41">
        <v>129.72</v>
      </c>
      <c r="H41" s="3">
        <v>21.93</v>
      </c>
      <c r="I41" s="3">
        <v>5.03</v>
      </c>
      <c r="J41">
        <v>2.57</v>
      </c>
      <c r="K41" s="3">
        <v>31.87</v>
      </c>
      <c r="L41" s="3">
        <v>23.37</v>
      </c>
      <c r="M41" s="3" t="e">
        <f t="shared" ca="1" si="1"/>
        <v>#NAME?</v>
      </c>
    </row>
    <row r="42" spans="1:13" x14ac:dyDescent="0.25">
      <c r="A42">
        <v>57</v>
      </c>
      <c r="B42" t="s">
        <v>131</v>
      </c>
      <c r="C42" t="s">
        <v>132</v>
      </c>
      <c r="D42" t="s">
        <v>94</v>
      </c>
      <c r="E42" t="s">
        <v>122</v>
      </c>
      <c r="F42" s="9">
        <v>5207.3999999999996</v>
      </c>
      <c r="G42">
        <v>49.61</v>
      </c>
      <c r="H42">
        <v>22.72</v>
      </c>
      <c r="I42">
        <v>1.85</v>
      </c>
      <c r="J42">
        <v>3.31</v>
      </c>
      <c r="K42">
        <v>29.23</v>
      </c>
      <c r="L42">
        <v>7.6</v>
      </c>
      <c r="M42" s="3" t="e">
        <f t="shared" ca="1" si="1"/>
        <v>#NAME?</v>
      </c>
    </row>
    <row r="43" spans="1:13" x14ac:dyDescent="0.25">
      <c r="A43">
        <v>12</v>
      </c>
      <c r="B43" t="s">
        <v>204</v>
      </c>
      <c r="C43" t="s">
        <v>205</v>
      </c>
      <c r="D43" t="s">
        <v>91</v>
      </c>
      <c r="E43" t="s">
        <v>26</v>
      </c>
      <c r="F43" s="9">
        <v>13643</v>
      </c>
      <c r="G43" s="3">
        <v>79.260000000000005</v>
      </c>
      <c r="H43">
        <v>19.059999999999999</v>
      </c>
      <c r="I43">
        <v>3.11</v>
      </c>
      <c r="J43">
        <v>2.57</v>
      </c>
      <c r="K43">
        <v>54.01</v>
      </c>
      <c r="L43">
        <v>17.23</v>
      </c>
      <c r="M43" s="3" t="e">
        <f t="shared" ca="1" si="1"/>
        <v>#NAME?</v>
      </c>
    </row>
    <row r="44" spans="1:13" x14ac:dyDescent="0.25">
      <c r="A44">
        <v>55</v>
      </c>
      <c r="B44" t="s">
        <v>143</v>
      </c>
      <c r="C44" t="s">
        <v>144</v>
      </c>
      <c r="D44" t="s">
        <v>91</v>
      </c>
      <c r="E44" t="s">
        <v>122</v>
      </c>
      <c r="F44" s="9">
        <v>5317</v>
      </c>
      <c r="G44">
        <v>80.98</v>
      </c>
      <c r="H44">
        <v>16.14</v>
      </c>
      <c r="I44">
        <v>2.35</v>
      </c>
      <c r="J44">
        <v>2.4500000000000002</v>
      </c>
      <c r="K44">
        <v>69.55</v>
      </c>
      <c r="L44">
        <v>14.3</v>
      </c>
      <c r="M44" s="3" t="e">
        <f t="shared" ca="1" si="1"/>
        <v>#NAME?</v>
      </c>
    </row>
    <row r="45" spans="1:13" x14ac:dyDescent="0.25">
      <c r="A45">
        <v>18</v>
      </c>
      <c r="B45" t="s">
        <v>153</v>
      </c>
      <c r="C45" t="s">
        <v>154</v>
      </c>
      <c r="D45" t="s">
        <v>91</v>
      </c>
      <c r="E45" t="s">
        <v>26</v>
      </c>
      <c r="F45" s="9">
        <v>10508</v>
      </c>
      <c r="G45">
        <v>90.4</v>
      </c>
      <c r="H45">
        <v>24.53</v>
      </c>
      <c r="I45">
        <v>4.37</v>
      </c>
      <c r="J45" s="3">
        <v>2.98</v>
      </c>
      <c r="K45">
        <v>32.69</v>
      </c>
      <c r="L45">
        <v>17.850000000000001</v>
      </c>
      <c r="M45" s="3" t="e">
        <f t="shared" ca="1" si="1"/>
        <v>#NAME?</v>
      </c>
    </row>
    <row r="46" spans="1:13" x14ac:dyDescent="0.25">
      <c r="A46">
        <v>66</v>
      </c>
      <c r="B46" t="s">
        <v>159</v>
      </c>
      <c r="C46" t="s">
        <v>160</v>
      </c>
      <c r="D46" t="s">
        <v>94</v>
      </c>
      <c r="E46" t="s">
        <v>115</v>
      </c>
      <c r="F46" s="9">
        <v>4575</v>
      </c>
      <c r="G46">
        <v>59.71</v>
      </c>
      <c r="H46">
        <v>30.63</v>
      </c>
      <c r="I46">
        <v>1.31</v>
      </c>
      <c r="J46">
        <v>6.25</v>
      </c>
      <c r="K46">
        <v>44.46</v>
      </c>
      <c r="L46">
        <v>2.62</v>
      </c>
      <c r="M46" s="3" t="e">
        <f t="shared" ca="1" si="1"/>
        <v>#NAME?</v>
      </c>
    </row>
    <row r="47" spans="1:13" x14ac:dyDescent="0.25">
      <c r="A47">
        <v>99</v>
      </c>
      <c r="B47" t="s">
        <v>163</v>
      </c>
      <c r="C47" t="s">
        <v>164</v>
      </c>
      <c r="D47" t="s">
        <v>91</v>
      </c>
      <c r="E47" t="s">
        <v>115</v>
      </c>
      <c r="F47" s="9">
        <v>2513.1</v>
      </c>
      <c r="G47">
        <v>26.08</v>
      </c>
      <c r="H47">
        <v>23.12</v>
      </c>
      <c r="I47">
        <v>2.5299999999999998</v>
      </c>
      <c r="J47">
        <v>6.39</v>
      </c>
      <c r="K47">
        <v>95.8</v>
      </c>
      <c r="L47">
        <v>11.81</v>
      </c>
      <c r="M47" s="3" t="e">
        <f t="shared" ca="1" si="1"/>
        <v>#NAME?</v>
      </c>
    </row>
    <row r="48" spans="1:13" x14ac:dyDescent="0.25">
      <c r="A48">
        <v>72</v>
      </c>
      <c r="B48" t="s">
        <v>187</v>
      </c>
      <c r="C48" t="s">
        <v>466</v>
      </c>
      <c r="D48" t="s">
        <v>94</v>
      </c>
      <c r="E48" t="s">
        <v>37</v>
      </c>
      <c r="F48" s="9">
        <v>4111.8999999999996</v>
      </c>
      <c r="G48">
        <v>136.41</v>
      </c>
      <c r="H48">
        <v>24.18</v>
      </c>
      <c r="I48">
        <v>11.64</v>
      </c>
      <c r="J48">
        <v>1.77</v>
      </c>
      <c r="K48">
        <v>0.32</v>
      </c>
      <c r="L48">
        <v>60.08</v>
      </c>
      <c r="M48" s="3" t="e">
        <f t="shared" ca="1" si="1"/>
        <v>#NAME?</v>
      </c>
    </row>
    <row r="49" spans="1:13" x14ac:dyDescent="0.25">
      <c r="A49">
        <v>47</v>
      </c>
      <c r="B49" t="s">
        <v>157</v>
      </c>
      <c r="C49" t="s">
        <v>158</v>
      </c>
      <c r="D49" t="s">
        <v>91</v>
      </c>
      <c r="E49" t="s">
        <v>23</v>
      </c>
      <c r="F49" s="9">
        <v>5888</v>
      </c>
      <c r="G49">
        <v>54.19</v>
      </c>
      <c r="H49">
        <v>16.36</v>
      </c>
      <c r="I49">
        <v>2.1800000000000002</v>
      </c>
      <c r="J49">
        <v>2.2400000000000002</v>
      </c>
      <c r="K49">
        <v>70.45</v>
      </c>
      <c r="L49">
        <v>13.56</v>
      </c>
      <c r="M49" s="3" t="e">
        <f t="shared" ca="1" si="1"/>
        <v>#NAME?</v>
      </c>
    </row>
    <row r="50" spans="1:13" x14ac:dyDescent="0.25">
      <c r="A50">
        <v>81</v>
      </c>
      <c r="B50" t="s">
        <v>194</v>
      </c>
      <c r="C50" t="s">
        <v>195</v>
      </c>
      <c r="D50" t="s">
        <v>94</v>
      </c>
      <c r="E50" t="s">
        <v>122</v>
      </c>
      <c r="F50" s="9">
        <v>3499</v>
      </c>
      <c r="G50">
        <v>33.24</v>
      </c>
      <c r="H50">
        <v>21.77</v>
      </c>
      <c r="I50">
        <v>5.68</v>
      </c>
      <c r="J50">
        <v>4.2</v>
      </c>
      <c r="K50">
        <v>97.62</v>
      </c>
      <c r="L50">
        <v>20.99</v>
      </c>
      <c r="M50" s="3" t="e">
        <f t="shared" ca="1" si="1"/>
        <v>#NAME?</v>
      </c>
    </row>
    <row r="51" spans="1:13" x14ac:dyDescent="0.25">
      <c r="A51">
        <v>25</v>
      </c>
      <c r="B51" t="s">
        <v>190</v>
      </c>
      <c r="C51" t="s">
        <v>191</v>
      </c>
      <c r="D51" t="s">
        <v>91</v>
      </c>
      <c r="E51" t="s">
        <v>26</v>
      </c>
      <c r="F51" s="9">
        <v>9391</v>
      </c>
      <c r="G51">
        <v>98.68</v>
      </c>
      <c r="H51">
        <v>17.47</v>
      </c>
      <c r="I51">
        <v>3.65</v>
      </c>
      <c r="J51">
        <v>1.58</v>
      </c>
      <c r="K51">
        <v>38.1</v>
      </c>
      <c r="L51">
        <v>21.39</v>
      </c>
      <c r="M51" s="3" t="e">
        <f t="shared" ca="1" si="1"/>
        <v>#NAME?</v>
      </c>
    </row>
    <row r="52" spans="1:13" x14ac:dyDescent="0.25">
      <c r="A52">
        <v>31</v>
      </c>
      <c r="B52" t="s">
        <v>169</v>
      </c>
      <c r="C52" t="s">
        <v>170</v>
      </c>
      <c r="D52" t="s">
        <v>91</v>
      </c>
      <c r="E52" t="s">
        <v>115</v>
      </c>
      <c r="F52" s="9">
        <v>7840</v>
      </c>
      <c r="G52">
        <v>81.23</v>
      </c>
      <c r="H52">
        <v>29.31</v>
      </c>
      <c r="I52">
        <v>2.0099999999999998</v>
      </c>
      <c r="J52">
        <v>3.81</v>
      </c>
      <c r="K52">
        <v>17.29</v>
      </c>
      <c r="L52">
        <v>4.6399999999999997</v>
      </c>
      <c r="M52" s="3" t="e">
        <f t="shared" ca="1" si="1"/>
        <v>#NAME?</v>
      </c>
    </row>
    <row r="53" spans="1:13" x14ac:dyDescent="0.25">
      <c r="A53">
        <v>7</v>
      </c>
      <c r="B53" t="s">
        <v>171</v>
      </c>
      <c r="C53" t="s">
        <v>172</v>
      </c>
      <c r="D53" t="s">
        <v>91</v>
      </c>
      <c r="E53" t="s">
        <v>23</v>
      </c>
      <c r="F53" s="9">
        <v>17906</v>
      </c>
      <c r="G53">
        <v>25.51</v>
      </c>
      <c r="H53">
        <v>15.39</v>
      </c>
      <c r="I53">
        <v>1.03</v>
      </c>
      <c r="J53">
        <v>1.93</v>
      </c>
      <c r="K53">
        <v>64.72</v>
      </c>
      <c r="L53">
        <v>6.82</v>
      </c>
      <c r="M53" s="3" t="e">
        <f t="shared" ca="1" si="1"/>
        <v>#NAME?</v>
      </c>
    </row>
    <row r="54" spans="1:13" x14ac:dyDescent="0.25">
      <c r="A54">
        <v>33</v>
      </c>
      <c r="B54" t="s">
        <v>151</v>
      </c>
      <c r="C54" t="s">
        <v>152</v>
      </c>
      <c r="D54" t="s">
        <v>91</v>
      </c>
      <c r="E54" t="s">
        <v>122</v>
      </c>
      <c r="F54" s="9">
        <v>7722</v>
      </c>
      <c r="G54">
        <v>184.38</v>
      </c>
      <c r="H54">
        <v>16.760000000000002</v>
      </c>
      <c r="I54">
        <v>4.59</v>
      </c>
      <c r="J54">
        <v>2.48</v>
      </c>
      <c r="K54">
        <v>101.06</v>
      </c>
      <c r="L54">
        <v>26.65</v>
      </c>
      <c r="M54" s="3" t="e">
        <f t="shared" ca="1" si="1"/>
        <v>#NAME?</v>
      </c>
    </row>
    <row r="55" spans="1:13" x14ac:dyDescent="0.25">
      <c r="A55">
        <v>83</v>
      </c>
      <c r="B55" t="s">
        <v>185</v>
      </c>
      <c r="C55" t="s">
        <v>186</v>
      </c>
      <c r="D55" t="s">
        <v>94</v>
      </c>
      <c r="E55" t="s">
        <v>23</v>
      </c>
      <c r="F55" s="9">
        <v>3252.2</v>
      </c>
      <c r="G55">
        <v>16.93</v>
      </c>
      <c r="H55">
        <v>16.07</v>
      </c>
      <c r="I55">
        <v>1.1200000000000001</v>
      </c>
      <c r="J55">
        <v>3.6</v>
      </c>
      <c r="K55">
        <v>204.98</v>
      </c>
      <c r="L55">
        <v>5.88</v>
      </c>
      <c r="M55" s="3" t="e">
        <f t="shared" ca="1" si="1"/>
        <v>#NAME?</v>
      </c>
    </row>
    <row r="56" spans="1:13" x14ac:dyDescent="0.25">
      <c r="A56">
        <v>60</v>
      </c>
      <c r="B56" t="s">
        <v>175</v>
      </c>
      <c r="C56" t="s">
        <v>176</v>
      </c>
      <c r="D56" t="s">
        <v>91</v>
      </c>
      <c r="E56" t="s">
        <v>20</v>
      </c>
      <c r="F56" s="9">
        <v>5055</v>
      </c>
      <c r="G56">
        <v>116.72</v>
      </c>
      <c r="H56">
        <v>17.87</v>
      </c>
      <c r="I56">
        <v>3.36</v>
      </c>
      <c r="J56">
        <v>2.44</v>
      </c>
      <c r="K56">
        <v>78.67</v>
      </c>
      <c r="L56">
        <v>18.440000000000001</v>
      </c>
      <c r="M56" s="3" t="e">
        <f t="shared" ca="1" si="1"/>
        <v>#NAME?</v>
      </c>
    </row>
    <row r="57" spans="1:13" x14ac:dyDescent="0.25">
      <c r="A57">
        <v>2</v>
      </c>
      <c r="B57" t="s">
        <v>177</v>
      </c>
      <c r="C57" t="s">
        <v>178</v>
      </c>
      <c r="D57" t="s">
        <v>91</v>
      </c>
      <c r="E57" t="s">
        <v>23</v>
      </c>
      <c r="F57" s="9">
        <v>24733</v>
      </c>
      <c r="G57">
        <v>95.31</v>
      </c>
      <c r="H57" s="3">
        <v>14.01</v>
      </c>
      <c r="I57" s="3">
        <v>1.46</v>
      </c>
      <c r="J57">
        <v>2.39</v>
      </c>
      <c r="K57" s="3">
        <v>116.15</v>
      </c>
      <c r="L57" s="3">
        <v>10.16</v>
      </c>
      <c r="M57" s="3" t="e">
        <f t="shared" ca="1" si="1"/>
        <v>#NAME?</v>
      </c>
    </row>
    <row r="58" spans="1:13" x14ac:dyDescent="0.25">
      <c r="A58">
        <v>88</v>
      </c>
      <c r="B58" t="s">
        <v>183</v>
      </c>
      <c r="C58" t="s">
        <v>184</v>
      </c>
      <c r="D58" t="s">
        <v>91</v>
      </c>
      <c r="E58" t="s">
        <v>20</v>
      </c>
      <c r="F58" s="9">
        <v>2955</v>
      </c>
      <c r="G58">
        <v>207.17</v>
      </c>
      <c r="H58">
        <v>20.65</v>
      </c>
      <c r="I58">
        <v>6.01</v>
      </c>
      <c r="J58" s="3">
        <v>1.64</v>
      </c>
      <c r="K58">
        <v>29.01</v>
      </c>
      <c r="L58">
        <v>29.11</v>
      </c>
      <c r="M58" s="3" t="e">
        <f t="shared" ca="1" si="1"/>
        <v>#NAME?</v>
      </c>
    </row>
    <row r="59" spans="1:13" x14ac:dyDescent="0.25">
      <c r="A59">
        <v>38</v>
      </c>
      <c r="B59" t="s">
        <v>181</v>
      </c>
      <c r="C59" t="s">
        <v>182</v>
      </c>
      <c r="D59" t="s">
        <v>94</v>
      </c>
      <c r="E59" t="s">
        <v>122</v>
      </c>
      <c r="F59" s="9">
        <v>6712</v>
      </c>
      <c r="G59">
        <v>84.37</v>
      </c>
      <c r="H59">
        <v>30.8</v>
      </c>
      <c r="I59">
        <v>2.7</v>
      </c>
      <c r="J59">
        <v>3.19</v>
      </c>
      <c r="K59">
        <v>23.92</v>
      </c>
      <c r="L59">
        <v>8.84</v>
      </c>
      <c r="M59" s="3" t="e">
        <f t="shared" ca="1" si="1"/>
        <v>#NAME?</v>
      </c>
    </row>
    <row r="60" spans="1:13" x14ac:dyDescent="0.25">
      <c r="A60">
        <v>1</v>
      </c>
      <c r="B60" t="s">
        <v>218</v>
      </c>
      <c r="C60" t="s">
        <v>219</v>
      </c>
      <c r="D60" t="s">
        <v>91</v>
      </c>
      <c r="E60" t="s">
        <v>37</v>
      </c>
      <c r="F60" s="9">
        <v>45687</v>
      </c>
      <c r="G60">
        <v>154.03</v>
      </c>
      <c r="H60">
        <v>17.52</v>
      </c>
      <c r="I60">
        <v>6.37</v>
      </c>
      <c r="J60" s="3">
        <v>1.65</v>
      </c>
      <c r="K60">
        <v>58.81</v>
      </c>
      <c r="L60">
        <v>36.9</v>
      </c>
      <c r="M60" s="3" t="e">
        <f t="shared" ca="1" si="1"/>
        <v>#NAME?</v>
      </c>
    </row>
    <row r="61" spans="1:13" x14ac:dyDescent="0.25">
      <c r="A61">
        <v>97</v>
      </c>
      <c r="B61" t="s">
        <v>188</v>
      </c>
      <c r="C61" t="s">
        <v>189</v>
      </c>
      <c r="D61" t="s">
        <v>94</v>
      </c>
      <c r="E61" t="s">
        <v>135</v>
      </c>
      <c r="F61" s="9">
        <v>2619.6999999999998</v>
      </c>
      <c r="G61">
        <v>10.83</v>
      </c>
      <c r="H61">
        <v>18.920000000000002</v>
      </c>
      <c r="I61">
        <v>2.4</v>
      </c>
      <c r="J61">
        <v>4.2300000000000004</v>
      </c>
      <c r="K61">
        <v>236.08</v>
      </c>
      <c r="L61">
        <v>12.46</v>
      </c>
      <c r="M61" s="3" t="e">
        <f t="shared" ca="1" si="1"/>
        <v>#NAME?</v>
      </c>
    </row>
    <row r="62" spans="1:13" x14ac:dyDescent="0.25">
      <c r="A62">
        <v>11</v>
      </c>
      <c r="B62" t="s">
        <v>179</v>
      </c>
      <c r="C62" t="s">
        <v>180</v>
      </c>
      <c r="D62" t="s">
        <v>91</v>
      </c>
      <c r="E62" t="s">
        <v>23</v>
      </c>
      <c r="F62" s="9">
        <v>14912</v>
      </c>
      <c r="G62">
        <v>72.61</v>
      </c>
      <c r="H62">
        <v>14.48</v>
      </c>
      <c r="I62">
        <v>0.96</v>
      </c>
      <c r="J62">
        <v>1.8</v>
      </c>
      <c r="K62">
        <v>81.99</v>
      </c>
      <c r="L62">
        <v>6.67</v>
      </c>
      <c r="M62" s="3" t="e">
        <f t="shared" ca="1" si="1"/>
        <v>#NAME?</v>
      </c>
    </row>
    <row r="63" spans="1:13" x14ac:dyDescent="0.25">
      <c r="A63">
        <v>35</v>
      </c>
      <c r="B63" t="s">
        <v>173</v>
      </c>
      <c r="C63" t="s">
        <v>174</v>
      </c>
      <c r="D63" t="s">
        <v>91</v>
      </c>
      <c r="E63" t="s">
        <v>122</v>
      </c>
      <c r="F63" s="9">
        <v>7215</v>
      </c>
      <c r="G63">
        <v>35.380000000000003</v>
      </c>
      <c r="H63" s="3">
        <v>25.77</v>
      </c>
      <c r="I63" s="3">
        <v>3.6</v>
      </c>
      <c r="J63">
        <v>3.63</v>
      </c>
      <c r="K63" s="3">
        <v>52.73</v>
      </c>
      <c r="L63" s="3">
        <v>11.59</v>
      </c>
      <c r="M63" s="3" t="e">
        <f t="shared" ca="1" si="1"/>
        <v>#NAME?</v>
      </c>
    </row>
    <row r="64" spans="1:13" x14ac:dyDescent="0.25">
      <c r="A64">
        <v>85</v>
      </c>
      <c r="B64" t="s">
        <v>206</v>
      </c>
      <c r="C64" t="s">
        <v>207</v>
      </c>
      <c r="D64" t="s">
        <v>91</v>
      </c>
      <c r="E64" t="s">
        <v>37</v>
      </c>
      <c r="F64" s="9">
        <v>3161</v>
      </c>
      <c r="G64" s="3">
        <v>15.02</v>
      </c>
      <c r="H64">
        <v>81.23</v>
      </c>
      <c r="I64">
        <v>0.79</v>
      </c>
      <c r="J64" s="3">
        <v>1.75</v>
      </c>
      <c r="K64">
        <v>38.69</v>
      </c>
      <c r="L64">
        <v>9.73</v>
      </c>
      <c r="M64" s="3" t="e">
        <f t="shared" ca="1" si="1"/>
        <v>#NAME?</v>
      </c>
    </row>
    <row r="65" spans="1:13" x14ac:dyDescent="0.25">
      <c r="A65">
        <v>79</v>
      </c>
      <c r="B65" t="s">
        <v>210</v>
      </c>
      <c r="C65" t="s">
        <v>211</v>
      </c>
      <c r="D65" t="s">
        <v>91</v>
      </c>
      <c r="E65" t="s">
        <v>26</v>
      </c>
      <c r="F65" s="9">
        <v>3760</v>
      </c>
      <c r="G65">
        <v>51.87</v>
      </c>
      <c r="H65">
        <v>20.7</v>
      </c>
      <c r="I65">
        <v>7.11</v>
      </c>
      <c r="J65">
        <v>1.34</v>
      </c>
      <c r="K65">
        <v>27.98</v>
      </c>
      <c r="L65">
        <v>34.380000000000003</v>
      </c>
      <c r="M65" s="3" t="e">
        <f t="shared" ca="1" si="1"/>
        <v>#NAME?</v>
      </c>
    </row>
    <row r="66" spans="1:13" x14ac:dyDescent="0.25">
      <c r="A66">
        <v>92</v>
      </c>
      <c r="B66" t="s">
        <v>161</v>
      </c>
      <c r="C66" t="s">
        <v>162</v>
      </c>
      <c r="D66" t="s">
        <v>94</v>
      </c>
      <c r="E66" t="s">
        <v>23</v>
      </c>
      <c r="F66" s="9">
        <v>2784.4</v>
      </c>
      <c r="G66">
        <v>3.62</v>
      </c>
      <c r="H66">
        <v>25.48</v>
      </c>
      <c r="I66">
        <v>0.97</v>
      </c>
      <c r="J66">
        <v>5.23</v>
      </c>
      <c r="K66">
        <v>146.76</v>
      </c>
      <c r="L66">
        <v>4.41</v>
      </c>
      <c r="M66" s="3" t="e">
        <f t="shared" ref="M66:M97" ca="1" si="2">((COM.MICROSOFT.PERCENTRANK.INC(J$2:J$100,J66)+1)*(COM.MICROSOFT.PERCENTRANK.INC(L$2:L$100,L66)+1)/(COM.MICROSOFT.PERCENTRANK.INC(H$2:H$100,H66)+1)/(COM.MICROSOFT.PERCENTRANK.INC(I$2:I$100,I66)+1)/(COM.MICROSOFT.PERCENTRANK.INC(K$2:K$100,K66)+1))</f>
        <v>#NAME?</v>
      </c>
    </row>
    <row r="67" spans="1:13" x14ac:dyDescent="0.25">
      <c r="A67">
        <v>70</v>
      </c>
      <c r="B67" t="s">
        <v>167</v>
      </c>
      <c r="C67" t="s">
        <v>168</v>
      </c>
      <c r="D67" t="s">
        <v>91</v>
      </c>
      <c r="E67" t="s">
        <v>26</v>
      </c>
      <c r="F67" s="9">
        <v>4173</v>
      </c>
      <c r="G67">
        <v>77.900000000000006</v>
      </c>
      <c r="H67">
        <v>19.649999999999999</v>
      </c>
      <c r="I67">
        <v>2.87</v>
      </c>
      <c r="J67">
        <v>2.02</v>
      </c>
      <c r="K67">
        <v>62.6</v>
      </c>
      <c r="L67">
        <v>13.74</v>
      </c>
      <c r="M67" s="3" t="e">
        <f t="shared" ca="1" si="2"/>
        <v>#NAME?</v>
      </c>
    </row>
    <row r="68" spans="1:13" x14ac:dyDescent="0.25">
      <c r="A68">
        <v>48</v>
      </c>
      <c r="B68" t="s">
        <v>192</v>
      </c>
      <c r="C68" t="s">
        <v>193</v>
      </c>
      <c r="D68" t="s">
        <v>94</v>
      </c>
      <c r="E68" t="s">
        <v>26</v>
      </c>
      <c r="F68" s="9">
        <v>5732.7</v>
      </c>
      <c r="G68">
        <v>57.99</v>
      </c>
      <c r="H68">
        <v>24.24</v>
      </c>
      <c r="I68">
        <v>8.5399999999999991</v>
      </c>
      <c r="J68">
        <v>2.57</v>
      </c>
      <c r="K68">
        <v>68.09</v>
      </c>
      <c r="L68">
        <v>32.61</v>
      </c>
      <c r="M68" s="3" t="e">
        <f t="shared" ca="1" si="2"/>
        <v>#NAME?</v>
      </c>
    </row>
    <row r="69" spans="1:13" x14ac:dyDescent="0.25">
      <c r="A69">
        <v>69</v>
      </c>
      <c r="B69" t="s">
        <v>329</v>
      </c>
      <c r="C69" t="s">
        <v>330</v>
      </c>
      <c r="D69" t="s">
        <v>91</v>
      </c>
      <c r="E69" t="s">
        <v>20</v>
      </c>
      <c r="F69" s="9">
        <v>4318</v>
      </c>
      <c r="G69">
        <v>66.650000000000006</v>
      </c>
      <c r="H69">
        <v>27.9</v>
      </c>
      <c r="I69">
        <v>3.11</v>
      </c>
      <c r="J69">
        <v>2.76</v>
      </c>
      <c r="K69">
        <v>78.72</v>
      </c>
      <c r="L69">
        <v>16.71</v>
      </c>
      <c r="M69" s="3" t="e">
        <f t="shared" ca="1" si="2"/>
        <v>#NAME?</v>
      </c>
    </row>
    <row r="70" spans="1:13" x14ac:dyDescent="0.25">
      <c r="A70">
        <v>63</v>
      </c>
      <c r="B70" t="s">
        <v>200</v>
      </c>
      <c r="C70" t="s">
        <v>201</v>
      </c>
      <c r="D70" t="s">
        <v>91</v>
      </c>
      <c r="E70" t="s">
        <v>20</v>
      </c>
      <c r="F70" s="9">
        <v>4809</v>
      </c>
      <c r="G70">
        <v>139.65</v>
      </c>
      <c r="H70">
        <v>21.65</v>
      </c>
      <c r="I70">
        <v>5.51</v>
      </c>
      <c r="J70">
        <v>1.9</v>
      </c>
      <c r="K70">
        <v>62.89</v>
      </c>
      <c r="L70">
        <v>25.54</v>
      </c>
      <c r="M70" s="3" t="e">
        <f t="shared" ca="1" si="2"/>
        <v>#NAME?</v>
      </c>
    </row>
    <row r="71" spans="1:13" x14ac:dyDescent="0.25">
      <c r="A71">
        <v>45</v>
      </c>
      <c r="B71" t="s">
        <v>196</v>
      </c>
      <c r="C71" t="s">
        <v>197</v>
      </c>
      <c r="D71" t="s">
        <v>91</v>
      </c>
      <c r="E71" t="s">
        <v>23</v>
      </c>
      <c r="F71" s="9">
        <v>5979</v>
      </c>
      <c r="G71">
        <v>48.1</v>
      </c>
      <c r="H71">
        <v>13.75</v>
      </c>
      <c r="I71">
        <v>1.28</v>
      </c>
      <c r="J71">
        <v>2.11</v>
      </c>
      <c r="K71">
        <v>231.29</v>
      </c>
      <c r="L71">
        <v>8.09</v>
      </c>
      <c r="M71" s="3" t="e">
        <f t="shared" ca="1" si="2"/>
        <v>#NAME?</v>
      </c>
    </row>
    <row r="72" spans="1:13" x14ac:dyDescent="0.25">
      <c r="A72">
        <v>95</v>
      </c>
      <c r="B72" t="s">
        <v>224</v>
      </c>
      <c r="C72" t="s">
        <v>225</v>
      </c>
      <c r="D72" t="s">
        <v>91</v>
      </c>
      <c r="E72" t="s">
        <v>105</v>
      </c>
      <c r="F72" s="9">
        <v>2676</v>
      </c>
      <c r="G72">
        <v>47.13</v>
      </c>
      <c r="H72">
        <v>11.65</v>
      </c>
      <c r="I72">
        <v>6.37</v>
      </c>
      <c r="J72">
        <v>0.84</v>
      </c>
      <c r="K72">
        <v>594.16</v>
      </c>
      <c r="L72">
        <v>56.82</v>
      </c>
      <c r="M72" s="3" t="e">
        <f t="shared" ca="1" si="2"/>
        <v>#NAME?</v>
      </c>
    </row>
    <row r="73" spans="1:13" x14ac:dyDescent="0.25">
      <c r="A73">
        <v>34</v>
      </c>
      <c r="B73" t="s">
        <v>208</v>
      </c>
      <c r="C73" t="s">
        <v>209</v>
      </c>
      <c r="D73" t="s">
        <v>91</v>
      </c>
      <c r="E73" t="s">
        <v>23</v>
      </c>
      <c r="F73" s="9">
        <v>7398</v>
      </c>
      <c r="G73">
        <v>234.05</v>
      </c>
      <c r="H73">
        <v>12.24</v>
      </c>
      <c r="I73">
        <v>1.19</v>
      </c>
      <c r="J73">
        <v>1.3</v>
      </c>
      <c r="K73">
        <v>307.43</v>
      </c>
      <c r="L73">
        <v>9.3699999999999992</v>
      </c>
      <c r="M73" s="3" t="e">
        <f t="shared" ca="1" si="2"/>
        <v>#NAME?</v>
      </c>
    </row>
    <row r="74" spans="1:13" x14ac:dyDescent="0.25">
      <c r="A74">
        <v>46</v>
      </c>
      <c r="B74" t="s">
        <v>222</v>
      </c>
      <c r="C74" t="s">
        <v>223</v>
      </c>
      <c r="D74" t="s">
        <v>91</v>
      </c>
      <c r="E74" t="s">
        <v>122</v>
      </c>
      <c r="F74" s="9">
        <v>5953</v>
      </c>
      <c r="G74">
        <v>84.12</v>
      </c>
      <c r="H74">
        <v>20.54</v>
      </c>
      <c r="I74">
        <v>29.32</v>
      </c>
      <c r="J74">
        <v>3</v>
      </c>
      <c r="K74">
        <v>786.02</v>
      </c>
      <c r="L74">
        <v>138.75</v>
      </c>
      <c r="M74" s="3" t="e">
        <f t="shared" ca="1" si="2"/>
        <v>#NAME?</v>
      </c>
    </row>
    <row r="75" spans="1:13" x14ac:dyDescent="0.25">
      <c r="A75">
        <v>84</v>
      </c>
      <c r="B75" t="s">
        <v>216</v>
      </c>
      <c r="C75" t="s">
        <v>217</v>
      </c>
      <c r="D75" t="s">
        <v>94</v>
      </c>
      <c r="E75" t="s">
        <v>135</v>
      </c>
      <c r="F75" s="9">
        <v>3245.7</v>
      </c>
      <c r="G75">
        <v>16.350000000000001</v>
      </c>
      <c r="H75">
        <v>82.87</v>
      </c>
      <c r="I75">
        <v>1.2</v>
      </c>
      <c r="J75">
        <v>4.0599999999999996</v>
      </c>
      <c r="K75">
        <v>95.89</v>
      </c>
      <c r="L75">
        <v>2.21</v>
      </c>
      <c r="M75" s="3" t="e">
        <f t="shared" ca="1" si="2"/>
        <v>#NAME?</v>
      </c>
    </row>
    <row r="76" spans="1:13" x14ac:dyDescent="0.25">
      <c r="A76">
        <v>3</v>
      </c>
      <c r="B76" t="s">
        <v>145</v>
      </c>
      <c r="C76" t="s">
        <v>146</v>
      </c>
      <c r="D76" t="s">
        <v>91</v>
      </c>
      <c r="E76" t="s">
        <v>23</v>
      </c>
      <c r="F76" s="9">
        <v>24074</v>
      </c>
      <c r="G76">
        <v>183.09</v>
      </c>
      <c r="H76">
        <v>20.010000000000002</v>
      </c>
      <c r="I76">
        <v>1.58</v>
      </c>
      <c r="J76">
        <v>0</v>
      </c>
      <c r="K76">
        <v>35.18</v>
      </c>
      <c r="L76">
        <v>8.94</v>
      </c>
      <c r="M76" s="3" t="e">
        <f t="shared" ca="1" si="2"/>
        <v>#NAME?</v>
      </c>
    </row>
    <row r="77" spans="1:13" x14ac:dyDescent="0.25">
      <c r="A77">
        <v>93</v>
      </c>
      <c r="B77" t="s">
        <v>241</v>
      </c>
      <c r="C77" t="s">
        <v>242</v>
      </c>
      <c r="D77" t="s">
        <v>91</v>
      </c>
      <c r="E77" t="s">
        <v>26</v>
      </c>
      <c r="F77" s="9">
        <v>2755</v>
      </c>
      <c r="G77">
        <v>27.03</v>
      </c>
      <c r="H77">
        <v>16.75</v>
      </c>
      <c r="I77">
        <v>3.17</v>
      </c>
      <c r="J77">
        <v>1.34</v>
      </c>
      <c r="K77">
        <v>123.75</v>
      </c>
      <c r="L77">
        <v>20.39</v>
      </c>
      <c r="M77" s="3" t="e">
        <f t="shared" ca="1" si="2"/>
        <v>#NAME?</v>
      </c>
    </row>
    <row r="78" spans="1:13" x14ac:dyDescent="0.25">
      <c r="A78">
        <v>41</v>
      </c>
      <c r="B78" t="s">
        <v>228</v>
      </c>
      <c r="C78" t="s">
        <v>229</v>
      </c>
      <c r="D78" t="s">
        <v>91</v>
      </c>
      <c r="E78" t="s">
        <v>26</v>
      </c>
      <c r="F78" s="9">
        <v>6527</v>
      </c>
      <c r="G78">
        <v>44.41</v>
      </c>
      <c r="H78">
        <v>46.46</v>
      </c>
      <c r="I78">
        <v>8.4700000000000006</v>
      </c>
      <c r="J78">
        <v>3.25</v>
      </c>
      <c r="K78">
        <v>128.71</v>
      </c>
      <c r="L78">
        <v>26.85</v>
      </c>
      <c r="M78" s="3" t="e">
        <f t="shared" ca="1" si="2"/>
        <v>#NAME?</v>
      </c>
    </row>
    <row r="79" spans="1:13" x14ac:dyDescent="0.25">
      <c r="A79">
        <v>27</v>
      </c>
      <c r="B79" t="s">
        <v>214</v>
      </c>
      <c r="C79" t="s">
        <v>215</v>
      </c>
      <c r="D79" t="s">
        <v>91</v>
      </c>
      <c r="E79" t="s">
        <v>20</v>
      </c>
      <c r="F79" s="9">
        <v>8831</v>
      </c>
      <c r="G79">
        <v>24.41</v>
      </c>
      <c r="H79">
        <v>27.98</v>
      </c>
      <c r="I79">
        <v>2.87</v>
      </c>
      <c r="J79">
        <v>3.85</v>
      </c>
      <c r="K79">
        <v>139.13</v>
      </c>
      <c r="L79">
        <v>10.47</v>
      </c>
      <c r="M79" s="3" t="e">
        <f t="shared" ca="1" si="2"/>
        <v>#NAME?</v>
      </c>
    </row>
    <row r="80" spans="1:13" x14ac:dyDescent="0.25">
      <c r="A80">
        <v>43</v>
      </c>
      <c r="B80" t="s">
        <v>232</v>
      </c>
      <c r="C80" t="s">
        <v>233</v>
      </c>
      <c r="D80" t="s">
        <v>91</v>
      </c>
      <c r="E80" t="s">
        <v>26</v>
      </c>
      <c r="F80" s="9">
        <v>6329</v>
      </c>
      <c r="G80">
        <v>110.42</v>
      </c>
      <c r="H80">
        <v>23.39</v>
      </c>
      <c r="I80">
        <v>14.2</v>
      </c>
      <c r="J80">
        <v>2.88</v>
      </c>
      <c r="K80">
        <v>270.87</v>
      </c>
      <c r="L80">
        <v>54.24</v>
      </c>
      <c r="M80" s="3" t="e">
        <f t="shared" ca="1" si="2"/>
        <v>#NAME?</v>
      </c>
    </row>
    <row r="81" spans="1:14" x14ac:dyDescent="0.25">
      <c r="A81">
        <v>21</v>
      </c>
      <c r="B81" t="s">
        <v>331</v>
      </c>
      <c r="C81" s="11" t="s">
        <v>332</v>
      </c>
      <c r="D81" t="s">
        <v>91</v>
      </c>
      <c r="E81" t="s">
        <v>37</v>
      </c>
      <c r="F81" s="9">
        <v>10217</v>
      </c>
      <c r="G81">
        <v>167.06</v>
      </c>
      <c r="H81">
        <v>36.29</v>
      </c>
      <c r="I81">
        <v>8.02</v>
      </c>
      <c r="J81">
        <v>0</v>
      </c>
      <c r="K81">
        <v>0</v>
      </c>
      <c r="L81">
        <v>19.7</v>
      </c>
      <c r="M81" s="3" t="e">
        <f t="shared" ca="1" si="2"/>
        <v>#NAME?</v>
      </c>
      <c r="N81" t="s">
        <v>342</v>
      </c>
    </row>
    <row r="82" spans="1:14" x14ac:dyDescent="0.25">
      <c r="A82">
        <v>28</v>
      </c>
      <c r="B82" t="s">
        <v>212</v>
      </c>
      <c r="C82" t="s">
        <v>213</v>
      </c>
      <c r="D82" t="s">
        <v>91</v>
      </c>
      <c r="E82" t="s">
        <v>135</v>
      </c>
      <c r="F82" s="9">
        <v>8695</v>
      </c>
      <c r="G82">
        <v>38.24</v>
      </c>
      <c r="H82">
        <v>18.88</v>
      </c>
      <c r="I82">
        <v>3.32</v>
      </c>
      <c r="J82">
        <v>1.67</v>
      </c>
      <c r="K82">
        <v>103.01</v>
      </c>
      <c r="L82">
        <v>16.37</v>
      </c>
      <c r="M82" s="3" t="e">
        <f t="shared" ca="1" si="2"/>
        <v>#NAME?</v>
      </c>
    </row>
    <row r="83" spans="1:14" x14ac:dyDescent="0.25">
      <c r="A83">
        <v>61</v>
      </c>
      <c r="B83" t="s">
        <v>247</v>
      </c>
      <c r="C83" t="s">
        <v>248</v>
      </c>
      <c r="D83" t="s">
        <v>91</v>
      </c>
      <c r="E83" t="s">
        <v>26</v>
      </c>
      <c r="F83" s="9">
        <v>5050</v>
      </c>
      <c r="G83">
        <v>208.47</v>
      </c>
      <c r="H83" s="3">
        <v>23.76</v>
      </c>
      <c r="I83" s="3">
        <v>12.23</v>
      </c>
      <c r="J83">
        <v>2.23</v>
      </c>
      <c r="K83" s="3">
        <v>104.13</v>
      </c>
      <c r="L83" s="3">
        <v>46.49</v>
      </c>
      <c r="M83" s="3" t="e">
        <f t="shared" ca="1" si="2"/>
        <v>#NAME?</v>
      </c>
    </row>
    <row r="84" spans="1:14" x14ac:dyDescent="0.25">
      <c r="A84">
        <v>26</v>
      </c>
      <c r="B84" t="s">
        <v>226</v>
      </c>
      <c r="C84" t="s">
        <v>227</v>
      </c>
      <c r="D84" t="s">
        <v>91</v>
      </c>
      <c r="E84" t="s">
        <v>37</v>
      </c>
      <c r="F84" s="9">
        <v>8901</v>
      </c>
      <c r="G84">
        <v>48.1</v>
      </c>
      <c r="H84">
        <v>20.97</v>
      </c>
      <c r="I84">
        <v>3.68</v>
      </c>
      <c r="J84">
        <v>1.59</v>
      </c>
      <c r="K84">
        <v>87.51</v>
      </c>
      <c r="L84">
        <v>18.46</v>
      </c>
      <c r="M84" s="3" t="e">
        <f t="shared" ca="1" si="2"/>
        <v>#NAME?</v>
      </c>
    </row>
    <row r="85" spans="1:14" x14ac:dyDescent="0.25">
      <c r="A85">
        <v>73</v>
      </c>
      <c r="B85" t="s">
        <v>236</v>
      </c>
      <c r="C85" t="s">
        <v>237</v>
      </c>
      <c r="D85" t="s">
        <v>94</v>
      </c>
      <c r="E85" t="s">
        <v>37</v>
      </c>
      <c r="F85" s="9">
        <v>4031.9</v>
      </c>
      <c r="G85">
        <v>107.72</v>
      </c>
      <c r="H85">
        <v>31.78</v>
      </c>
      <c r="I85">
        <v>4.1399999999999997</v>
      </c>
      <c r="J85">
        <v>1.27</v>
      </c>
      <c r="K85">
        <v>24.41</v>
      </c>
      <c r="L85">
        <v>14.69</v>
      </c>
      <c r="M85" s="3" t="e">
        <f t="shared" ca="1" si="2"/>
        <v>#NAME?</v>
      </c>
    </row>
    <row r="86" spans="1:14" x14ac:dyDescent="0.25">
      <c r="A86">
        <v>5</v>
      </c>
      <c r="B86" t="s">
        <v>238</v>
      </c>
      <c r="C86" t="s">
        <v>36</v>
      </c>
      <c r="D86" t="s">
        <v>91</v>
      </c>
      <c r="E86" t="s">
        <v>37</v>
      </c>
      <c r="F86" s="9">
        <v>19478</v>
      </c>
      <c r="G86">
        <v>949.89</v>
      </c>
      <c r="H86">
        <v>34.39</v>
      </c>
      <c r="I86">
        <v>4.66</v>
      </c>
      <c r="J86">
        <v>0</v>
      </c>
      <c r="K86">
        <v>2.83</v>
      </c>
      <c r="L86">
        <v>15.02</v>
      </c>
      <c r="M86" s="3" t="e">
        <f t="shared" ca="1" si="2"/>
        <v>#NAME?</v>
      </c>
    </row>
    <row r="87" spans="1:14" x14ac:dyDescent="0.25">
      <c r="A87">
        <v>75</v>
      </c>
      <c r="B87" t="s">
        <v>198</v>
      </c>
      <c r="C87" t="s">
        <v>199</v>
      </c>
      <c r="D87" t="s">
        <v>91</v>
      </c>
      <c r="E87" t="s">
        <v>26</v>
      </c>
      <c r="F87" s="9">
        <v>3926</v>
      </c>
      <c r="G87">
        <v>102.6</v>
      </c>
      <c r="H87">
        <v>18.95</v>
      </c>
      <c r="I87">
        <v>3.27</v>
      </c>
      <c r="J87">
        <v>1.56</v>
      </c>
      <c r="K87">
        <v>92.02</v>
      </c>
      <c r="L87">
        <v>16.28</v>
      </c>
      <c r="M87" s="3" t="e">
        <f t="shared" ca="1" si="2"/>
        <v>#NAME?</v>
      </c>
    </row>
    <row r="88" spans="1:14" x14ac:dyDescent="0.25">
      <c r="A88">
        <v>9</v>
      </c>
      <c r="B88" t="s">
        <v>239</v>
      </c>
      <c r="C88" t="s">
        <v>240</v>
      </c>
      <c r="D88" t="s">
        <v>91</v>
      </c>
      <c r="E88" t="s">
        <v>37</v>
      </c>
      <c r="F88" s="9">
        <v>16798</v>
      </c>
      <c r="G88">
        <v>73.59</v>
      </c>
      <c r="H88">
        <v>27.17</v>
      </c>
      <c r="I88">
        <v>7.8</v>
      </c>
      <c r="J88">
        <v>2.29</v>
      </c>
      <c r="K88">
        <v>105.08</v>
      </c>
      <c r="L88">
        <v>29.37</v>
      </c>
      <c r="M88" s="3" t="e">
        <f t="shared" ca="1" si="2"/>
        <v>#NAME?</v>
      </c>
    </row>
    <row r="89" spans="1:14" x14ac:dyDescent="0.25">
      <c r="A89">
        <v>89</v>
      </c>
      <c r="B89" t="s">
        <v>230</v>
      </c>
      <c r="C89" t="s">
        <v>231</v>
      </c>
      <c r="D89" t="s">
        <v>94</v>
      </c>
      <c r="E89" t="s">
        <v>142</v>
      </c>
      <c r="F89" s="9">
        <v>2842</v>
      </c>
      <c r="G89">
        <v>10.11</v>
      </c>
      <c r="H89">
        <v>28.6</v>
      </c>
      <c r="I89">
        <v>1.88</v>
      </c>
      <c r="J89">
        <v>2.4700000000000002</v>
      </c>
      <c r="K89">
        <v>57.49</v>
      </c>
      <c r="L89">
        <v>5.39</v>
      </c>
      <c r="M89" s="3" t="e">
        <f t="shared" ca="1" si="2"/>
        <v>#NAME?</v>
      </c>
    </row>
    <row r="90" spans="1:14" x14ac:dyDescent="0.25">
      <c r="A90">
        <v>36</v>
      </c>
      <c r="B90" t="s">
        <v>245</v>
      </c>
      <c r="C90" t="s">
        <v>246</v>
      </c>
      <c r="D90" t="s">
        <v>91</v>
      </c>
      <c r="E90" t="s">
        <v>122</v>
      </c>
      <c r="F90" s="9">
        <v>7017</v>
      </c>
      <c r="G90">
        <v>193.36</v>
      </c>
      <c r="H90">
        <v>23.25</v>
      </c>
      <c r="I90">
        <v>4.79</v>
      </c>
      <c r="J90">
        <v>1.56</v>
      </c>
      <c r="K90">
        <v>67.349999999999994</v>
      </c>
      <c r="L90">
        <v>19.46</v>
      </c>
      <c r="M90" s="3" t="e">
        <f t="shared" ca="1" si="2"/>
        <v>#NAME?</v>
      </c>
    </row>
    <row r="91" spans="1:14" x14ac:dyDescent="0.25">
      <c r="A91">
        <v>53</v>
      </c>
      <c r="B91" t="s">
        <v>243</v>
      </c>
      <c r="C91" t="s">
        <v>244</v>
      </c>
      <c r="D91" t="s">
        <v>91</v>
      </c>
      <c r="E91" t="s">
        <v>23</v>
      </c>
      <c r="F91" s="9">
        <v>5408</v>
      </c>
      <c r="G91">
        <v>89.54</v>
      </c>
      <c r="H91">
        <v>18.329999999999998</v>
      </c>
      <c r="I91">
        <v>3.91</v>
      </c>
      <c r="J91">
        <v>1.44</v>
      </c>
      <c r="K91">
        <v>229.21</v>
      </c>
      <c r="L91">
        <v>25.67</v>
      </c>
      <c r="M91" s="3" t="e">
        <f t="shared" ca="1" si="2"/>
        <v>#NAME?</v>
      </c>
    </row>
    <row r="92" spans="1:14" x14ac:dyDescent="0.25">
      <c r="A92">
        <v>76</v>
      </c>
      <c r="B92" t="s">
        <v>220</v>
      </c>
      <c r="C92" t="s">
        <v>221</v>
      </c>
      <c r="D92" t="s">
        <v>91</v>
      </c>
      <c r="E92" t="s">
        <v>122</v>
      </c>
      <c r="F92" s="9">
        <v>3920</v>
      </c>
      <c r="G92">
        <v>64.540000000000006</v>
      </c>
      <c r="H92">
        <v>35.15</v>
      </c>
      <c r="I92">
        <v>4.4400000000000004</v>
      </c>
      <c r="J92">
        <v>2.9</v>
      </c>
      <c r="K92">
        <v>60.55</v>
      </c>
      <c r="L92">
        <v>9.25</v>
      </c>
      <c r="M92" s="3" t="e">
        <f t="shared" ca="1" si="2"/>
        <v>#NAME?</v>
      </c>
    </row>
    <row r="93" spans="1:14" x14ac:dyDescent="0.25">
      <c r="A93">
        <v>100</v>
      </c>
      <c r="B93" t="s">
        <v>333</v>
      </c>
      <c r="C93" t="s">
        <v>334</v>
      </c>
      <c r="D93" t="s">
        <v>91</v>
      </c>
      <c r="E93" t="s">
        <v>20</v>
      </c>
      <c r="F93" s="9">
        <v>2513</v>
      </c>
      <c r="G93">
        <v>83.93</v>
      </c>
      <c r="H93">
        <v>30.05</v>
      </c>
      <c r="I93">
        <v>7.42</v>
      </c>
      <c r="J93">
        <v>1.81</v>
      </c>
      <c r="K93">
        <v>81.09</v>
      </c>
      <c r="L93">
        <v>25.61</v>
      </c>
      <c r="M93" s="3" t="e">
        <f t="shared" ca="1" si="2"/>
        <v>#NAME?</v>
      </c>
    </row>
    <row r="94" spans="1:14" x14ac:dyDescent="0.25">
      <c r="A94">
        <v>82</v>
      </c>
      <c r="B94" t="s">
        <v>249</v>
      </c>
      <c r="C94" t="s">
        <v>250</v>
      </c>
      <c r="D94" t="s">
        <v>91</v>
      </c>
      <c r="E94" t="s">
        <v>105</v>
      </c>
      <c r="F94" s="9">
        <v>3431</v>
      </c>
      <c r="G94">
        <v>118.59</v>
      </c>
      <c r="H94">
        <v>29.21</v>
      </c>
      <c r="I94">
        <v>254.87</v>
      </c>
      <c r="J94">
        <v>2.79</v>
      </c>
      <c r="K94">
        <v>3060.23</v>
      </c>
      <c r="L94">
        <v>238.68</v>
      </c>
      <c r="M94" s="3" t="e">
        <f t="shared" ca="1" si="2"/>
        <v>#NAME?</v>
      </c>
    </row>
    <row r="95" spans="1:14" x14ac:dyDescent="0.25">
      <c r="A95">
        <v>86</v>
      </c>
      <c r="B95" t="s">
        <v>234</v>
      </c>
      <c r="C95" t="s">
        <v>235</v>
      </c>
      <c r="D95" t="s">
        <v>91</v>
      </c>
      <c r="E95" t="s">
        <v>26</v>
      </c>
      <c r="F95" s="9">
        <v>3093</v>
      </c>
      <c r="G95">
        <v>79.2</v>
      </c>
      <c r="H95">
        <v>22.32</v>
      </c>
      <c r="I95">
        <v>10.67</v>
      </c>
      <c r="J95">
        <v>2.0699999999999998</v>
      </c>
      <c r="K95">
        <v>223.72</v>
      </c>
      <c r="L95">
        <v>43.47</v>
      </c>
      <c r="M95" s="3" t="e">
        <f t="shared" ca="1" si="2"/>
        <v>#NAME?</v>
      </c>
    </row>
    <row r="96" spans="1:14" x14ac:dyDescent="0.25">
      <c r="A96">
        <v>30</v>
      </c>
      <c r="B96" t="s">
        <v>253</v>
      </c>
      <c r="C96" t="s">
        <v>254</v>
      </c>
      <c r="D96" t="s">
        <v>91</v>
      </c>
      <c r="E96" t="s">
        <v>26</v>
      </c>
      <c r="F96" s="9">
        <v>7957</v>
      </c>
      <c r="G96">
        <v>161.24</v>
      </c>
      <c r="H96">
        <v>23.16</v>
      </c>
      <c r="I96">
        <v>44.77</v>
      </c>
      <c r="J96">
        <v>2.21</v>
      </c>
      <c r="K96">
        <v>515.79</v>
      </c>
      <c r="L96">
        <v>149.44</v>
      </c>
      <c r="M96" s="3" t="e">
        <f t="shared" ca="1" si="2"/>
        <v>#NAME?</v>
      </c>
    </row>
    <row r="97" spans="1:13" x14ac:dyDescent="0.25">
      <c r="A97">
        <v>62</v>
      </c>
      <c r="B97" t="s">
        <v>255</v>
      </c>
      <c r="C97" t="s">
        <v>256</v>
      </c>
      <c r="D97" t="s">
        <v>91</v>
      </c>
      <c r="E97" t="s">
        <v>20</v>
      </c>
      <c r="F97" s="9">
        <v>4895</v>
      </c>
      <c r="G97">
        <v>254.84</v>
      </c>
      <c r="H97">
        <v>22.31</v>
      </c>
      <c r="I97">
        <v>191.64</v>
      </c>
      <c r="J97">
        <v>2.2400000000000002</v>
      </c>
      <c r="K97">
        <v>1171.1099999999999</v>
      </c>
      <c r="L97">
        <v>136.80000000000001</v>
      </c>
      <c r="M97" s="3" t="e">
        <f t="shared" ca="1" si="2"/>
        <v>#NAME?</v>
      </c>
    </row>
    <row r="98" spans="1:13" x14ac:dyDescent="0.25">
      <c r="A98">
        <v>56</v>
      </c>
      <c r="B98" t="s">
        <v>251</v>
      </c>
      <c r="C98" t="s">
        <v>252</v>
      </c>
      <c r="D98" t="s">
        <v>91</v>
      </c>
      <c r="E98" t="s">
        <v>20</v>
      </c>
      <c r="F98" s="9">
        <v>5302</v>
      </c>
      <c r="G98">
        <v>309.51</v>
      </c>
      <c r="H98">
        <v>24.37</v>
      </c>
      <c r="I98">
        <v>59.21</v>
      </c>
      <c r="J98">
        <v>2.35</v>
      </c>
      <c r="K98">
        <v>945.2</v>
      </c>
      <c r="L98">
        <v>162.88999999999999</v>
      </c>
      <c r="M98" s="3" t="e">
        <f t="shared" ref="M98:M99" ca="1" si="3">((COM.MICROSOFT.PERCENTRANK.INC(J$2:J$100,J98)+1)*(COM.MICROSOFT.PERCENTRANK.INC(L$2:L$100,L98)+1)/(COM.MICROSOFT.PERCENTRANK.INC(H$2:H$100,H98)+1)/(COM.MICROSOFT.PERCENTRANK.INC(I$2:I$100,I98)+1)/(COM.MICROSOFT.PERCENTRANK.INC(K$2:K$100,K98)+1))</f>
        <v>#NAME?</v>
      </c>
    </row>
    <row r="99" spans="1:13" x14ac:dyDescent="0.25">
      <c r="A99">
        <v>42</v>
      </c>
      <c r="B99" t="s">
        <v>257</v>
      </c>
      <c r="C99" t="s">
        <v>63</v>
      </c>
      <c r="D99" t="s">
        <v>94</v>
      </c>
      <c r="E99" t="s">
        <v>37</v>
      </c>
      <c r="F99" s="9">
        <v>6489.5</v>
      </c>
      <c r="G99">
        <v>171.33</v>
      </c>
      <c r="H99">
        <v>57.75</v>
      </c>
      <c r="I99">
        <v>10.039999999999999</v>
      </c>
      <c r="J99">
        <v>0</v>
      </c>
      <c r="K99">
        <v>27.27</v>
      </c>
      <c r="L99">
        <v>17.62</v>
      </c>
      <c r="M99" s="3" t="e">
        <f t="shared" ca="1" si="3"/>
        <v>#NAME?</v>
      </c>
    </row>
    <row r="100" spans="1:13" x14ac:dyDescent="0.25">
      <c r="A100">
        <v>101</v>
      </c>
      <c r="B100" t="s">
        <v>335</v>
      </c>
      <c r="C100" t="s">
        <v>336</v>
      </c>
      <c r="D100" t="s">
        <v>91</v>
      </c>
      <c r="E100" t="s">
        <v>37</v>
      </c>
      <c r="F100" s="9">
        <v>2496</v>
      </c>
      <c r="G100">
        <v>19.89</v>
      </c>
      <c r="H100">
        <v>14.32</v>
      </c>
      <c r="J100">
        <v>2.67</v>
      </c>
      <c r="L100">
        <v>22.33</v>
      </c>
      <c r="M100" s="3"/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2"/>
  <sheetViews>
    <sheetView workbookViewId="0">
      <selection activeCell="C7" sqref="C7"/>
    </sheetView>
  </sheetViews>
  <sheetFormatPr defaultRowHeight="15" x14ac:dyDescent="0.25"/>
  <cols>
    <col min="1" max="1" width="13.5703125" customWidth="1"/>
    <col min="2" max="2" width="41.85546875" customWidth="1"/>
    <col min="3" max="3" width="15.28515625" customWidth="1"/>
    <col min="4" max="4" width="9.5703125" customWidth="1"/>
    <col min="5" max="5" width="11.5703125" customWidth="1"/>
    <col min="6" max="6" width="14.28515625" customWidth="1"/>
    <col min="7" max="7" width="10" customWidth="1"/>
    <col min="8" max="9" width="9.5703125" customWidth="1"/>
    <col min="10" max="10" width="17.42578125" customWidth="1"/>
    <col min="11" max="11" width="19.140625" customWidth="1"/>
    <col min="12" max="12" width="9.5703125" customWidth="1"/>
    <col min="13" max="13" width="17.42578125" customWidth="1"/>
    <col min="14" max="14" width="108.7109375" customWidth="1"/>
    <col min="15" max="1024" width="9.5703125" customWidth="1"/>
    <col min="1025" max="1025" width="9.140625" customWidth="1"/>
  </cols>
  <sheetData>
    <row r="1" spans="1:14" x14ac:dyDescent="0.25">
      <c r="A1" t="s">
        <v>85</v>
      </c>
      <c r="B1" t="s">
        <v>86</v>
      </c>
      <c r="C1" t="s">
        <v>1</v>
      </c>
      <c r="D1" t="s">
        <v>2</v>
      </c>
      <c r="E1" t="s">
        <v>3</v>
      </c>
      <c r="F1" t="s">
        <v>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88</v>
      </c>
    </row>
    <row r="2" spans="1:14" x14ac:dyDescent="0.25">
      <c r="A2">
        <v>24</v>
      </c>
      <c r="B2" s="11" t="s">
        <v>299</v>
      </c>
      <c r="C2" t="s">
        <v>300</v>
      </c>
      <c r="D2" t="s">
        <v>91</v>
      </c>
      <c r="E2" t="s">
        <v>105</v>
      </c>
      <c r="F2" s="9">
        <v>9427</v>
      </c>
      <c r="G2" s="3">
        <v>36.49</v>
      </c>
      <c r="H2">
        <v>5.79</v>
      </c>
      <c r="I2">
        <v>1.23</v>
      </c>
      <c r="J2">
        <v>4.24</v>
      </c>
      <c r="K2">
        <v>117.09</v>
      </c>
      <c r="L2">
        <v>22.52</v>
      </c>
      <c r="M2" s="3" t="e">
        <f t="shared" ref="M2:M33" ca="1" si="0">(COM.MICROSOFT.PERCENTRANK.INC(F$2:F$93,F2)+1)*(COM.MICROSOFT.PERCENTRANK.INC(J$2:J$93,J2)+1)*(COM.MICROSOFT.PERCENTRANK.INC(L$2:L$93,L2)+1)/(COM.MICROSOFT.PERCENTRANK.INC(H$2:H$93,H2)+1)/(COM.MICROSOFT.PERCENTRANK.INC(I$2:I$93,I2)+1)/(COM.MICROSOFT.PERCENTRANK.INC(K$2:K$93,K2)+1)</f>
        <v>#NAME?</v>
      </c>
      <c r="N2" s="14" t="s">
        <v>343</v>
      </c>
    </row>
    <row r="3" spans="1:14" x14ac:dyDescent="0.25">
      <c r="A3">
        <v>8</v>
      </c>
      <c r="B3" s="11" t="s">
        <v>308</v>
      </c>
      <c r="C3" t="s">
        <v>309</v>
      </c>
      <c r="D3" t="s">
        <v>94</v>
      </c>
      <c r="E3" t="s">
        <v>105</v>
      </c>
      <c r="F3" s="9">
        <v>16899.3</v>
      </c>
      <c r="G3">
        <v>112.83</v>
      </c>
      <c r="H3">
        <v>9.99</v>
      </c>
      <c r="I3">
        <v>1.05</v>
      </c>
      <c r="J3">
        <v>3.35</v>
      </c>
      <c r="K3">
        <v>55.06</v>
      </c>
      <c r="L3">
        <v>10.63</v>
      </c>
      <c r="M3" s="3" t="e">
        <f t="shared" ca="1" si="0"/>
        <v>#NAME?</v>
      </c>
      <c r="N3" s="13" t="s">
        <v>340</v>
      </c>
    </row>
    <row r="4" spans="1:14" x14ac:dyDescent="0.25">
      <c r="A4">
        <v>32</v>
      </c>
      <c r="B4" s="11" t="s">
        <v>296</v>
      </c>
      <c r="C4" s="11" t="s">
        <v>297</v>
      </c>
      <c r="D4" t="s">
        <v>94</v>
      </c>
      <c r="E4" t="s">
        <v>23</v>
      </c>
      <c r="F4" s="9">
        <v>7839.6</v>
      </c>
      <c r="G4">
        <v>74.33</v>
      </c>
      <c r="H4">
        <v>12.68</v>
      </c>
      <c r="I4">
        <v>2.13</v>
      </c>
      <c r="J4">
        <v>3.94</v>
      </c>
      <c r="K4">
        <v>13.75</v>
      </c>
      <c r="L4">
        <v>16.66</v>
      </c>
      <c r="M4" s="3" t="e">
        <f t="shared" ca="1" si="0"/>
        <v>#NAME?</v>
      </c>
      <c r="N4" s="11" t="s">
        <v>298</v>
      </c>
    </row>
    <row r="5" spans="1:14" x14ac:dyDescent="0.25">
      <c r="A5">
        <v>23</v>
      </c>
      <c r="B5" s="11" t="s">
        <v>290</v>
      </c>
      <c r="C5" s="11" t="s">
        <v>291</v>
      </c>
      <c r="D5" t="s">
        <v>94</v>
      </c>
      <c r="E5" t="s">
        <v>135</v>
      </c>
      <c r="F5" s="9">
        <v>9614.2999999999993</v>
      </c>
      <c r="G5">
        <v>53.17</v>
      </c>
      <c r="H5">
        <v>12.95</v>
      </c>
      <c r="I5">
        <v>1.47</v>
      </c>
      <c r="J5" s="3">
        <v>3</v>
      </c>
      <c r="K5">
        <v>0</v>
      </c>
      <c r="L5">
        <v>11.47</v>
      </c>
      <c r="M5" s="3" t="e">
        <f t="shared" ca="1" si="0"/>
        <v>#NAME?</v>
      </c>
      <c r="N5" s="11" t="s">
        <v>292</v>
      </c>
    </row>
    <row r="6" spans="1:14" x14ac:dyDescent="0.25">
      <c r="A6">
        <v>54</v>
      </c>
      <c r="B6" s="11" t="s">
        <v>293</v>
      </c>
      <c r="C6" t="s">
        <v>294</v>
      </c>
      <c r="D6" t="s">
        <v>94</v>
      </c>
      <c r="E6" t="s">
        <v>23</v>
      </c>
      <c r="F6" s="9">
        <v>5362.2</v>
      </c>
      <c r="G6">
        <v>62.17</v>
      </c>
      <c r="H6">
        <v>12.22</v>
      </c>
      <c r="I6">
        <v>1.77</v>
      </c>
      <c r="J6">
        <v>4.0999999999999996</v>
      </c>
      <c r="K6">
        <v>13.57</v>
      </c>
      <c r="L6">
        <v>13.73</v>
      </c>
      <c r="M6" s="3" t="e">
        <f t="shared" ca="1" si="0"/>
        <v>#NAME?</v>
      </c>
      <c r="N6" s="13" t="s">
        <v>337</v>
      </c>
    </row>
    <row r="7" spans="1:14" x14ac:dyDescent="0.25">
      <c r="A7">
        <v>6</v>
      </c>
      <c r="B7" s="11" t="s">
        <v>344</v>
      </c>
      <c r="C7" t="s">
        <v>345</v>
      </c>
      <c r="D7" t="s">
        <v>94</v>
      </c>
      <c r="E7" t="s">
        <v>37</v>
      </c>
      <c r="F7" s="9">
        <v>19316.5</v>
      </c>
      <c r="G7" s="3">
        <f>2316000/1124.45</f>
        <v>2059.6736182133486</v>
      </c>
      <c r="H7">
        <v>10.91</v>
      </c>
      <c r="I7">
        <v>1.73</v>
      </c>
      <c r="J7">
        <v>1.8</v>
      </c>
      <c r="K7">
        <v>0.7</v>
      </c>
      <c r="L7">
        <v>12.48</v>
      </c>
      <c r="M7" s="3" t="e">
        <f t="shared" ca="1" si="0"/>
        <v>#NAME?</v>
      </c>
      <c r="N7" s="14" t="s">
        <v>346</v>
      </c>
    </row>
    <row r="8" spans="1:14" x14ac:dyDescent="0.25">
      <c r="A8">
        <v>40</v>
      </c>
      <c r="B8" s="11" t="s">
        <v>311</v>
      </c>
      <c r="C8" t="s">
        <v>312</v>
      </c>
      <c r="D8" t="s">
        <v>94</v>
      </c>
      <c r="E8" t="s">
        <v>23</v>
      </c>
      <c r="F8" s="9">
        <v>6646.1</v>
      </c>
      <c r="G8">
        <v>54.5</v>
      </c>
      <c r="H8" s="10">
        <v>13.23</v>
      </c>
      <c r="I8" s="10">
        <v>1.77</v>
      </c>
      <c r="J8" s="3">
        <v>3.7</v>
      </c>
      <c r="K8" s="10">
        <v>15.01</v>
      </c>
      <c r="L8" s="10">
        <v>13.26</v>
      </c>
      <c r="M8" s="3" t="e">
        <f t="shared" ca="1" si="0"/>
        <v>#NAME?</v>
      </c>
      <c r="N8" s="13" t="s">
        <v>337</v>
      </c>
    </row>
    <row r="9" spans="1:14" x14ac:dyDescent="0.25">
      <c r="A9">
        <v>20</v>
      </c>
      <c r="B9" s="11" t="s">
        <v>323</v>
      </c>
      <c r="C9" s="11" t="s">
        <v>324</v>
      </c>
      <c r="D9" t="s">
        <v>94</v>
      </c>
      <c r="E9" t="s">
        <v>37</v>
      </c>
      <c r="F9" s="9">
        <v>10283.700000000001</v>
      </c>
      <c r="G9">
        <v>36.93</v>
      </c>
      <c r="H9">
        <v>16.45</v>
      </c>
      <c r="I9">
        <v>4.1500000000000004</v>
      </c>
      <c r="J9">
        <v>3.12</v>
      </c>
      <c r="K9">
        <v>11.02</v>
      </c>
      <c r="L9" s="3">
        <v>25.6</v>
      </c>
      <c r="M9" s="3" t="e">
        <f t="shared" ca="1" si="0"/>
        <v>#NAME?</v>
      </c>
      <c r="N9" s="11" t="s">
        <v>341</v>
      </c>
    </row>
    <row r="10" spans="1:14" x14ac:dyDescent="0.25">
      <c r="A10">
        <v>50</v>
      </c>
      <c r="B10" s="11" t="s">
        <v>305</v>
      </c>
      <c r="C10" t="s">
        <v>306</v>
      </c>
      <c r="D10" t="s">
        <v>94</v>
      </c>
      <c r="E10" t="s">
        <v>105</v>
      </c>
      <c r="F10" s="9">
        <v>5690.3</v>
      </c>
      <c r="G10">
        <v>27.99</v>
      </c>
      <c r="H10">
        <v>8.56</v>
      </c>
      <c r="I10">
        <v>0.76</v>
      </c>
      <c r="J10">
        <v>3.03</v>
      </c>
      <c r="K10">
        <v>55.78</v>
      </c>
      <c r="L10">
        <v>8.77</v>
      </c>
      <c r="M10" s="3" t="e">
        <f t="shared" ca="1" si="0"/>
        <v>#NAME?</v>
      </c>
      <c r="N10" s="13" t="s">
        <v>340</v>
      </c>
    </row>
    <row r="11" spans="1:14" x14ac:dyDescent="0.25">
      <c r="A11">
        <v>19</v>
      </c>
      <c r="B11" s="11" t="s">
        <v>123</v>
      </c>
      <c r="C11" t="s">
        <v>124</v>
      </c>
      <c r="D11" t="s">
        <v>91</v>
      </c>
      <c r="E11" t="s">
        <v>37</v>
      </c>
      <c r="F11" s="9">
        <v>10316</v>
      </c>
      <c r="G11">
        <v>35.159999999999997</v>
      </c>
      <c r="H11">
        <v>13.48</v>
      </c>
      <c r="I11">
        <v>2.4900000000000002</v>
      </c>
      <c r="J11" s="3">
        <v>3.12</v>
      </c>
      <c r="K11">
        <v>31.18</v>
      </c>
      <c r="L11">
        <v>16.21</v>
      </c>
      <c r="M11" s="3" t="e">
        <f t="shared" ca="1" si="0"/>
        <v>#NAME?</v>
      </c>
    </row>
    <row r="12" spans="1:14" x14ac:dyDescent="0.25">
      <c r="A12">
        <v>29</v>
      </c>
      <c r="B12" s="11" t="s">
        <v>106</v>
      </c>
      <c r="C12" t="s">
        <v>107</v>
      </c>
      <c r="D12" t="s">
        <v>94</v>
      </c>
      <c r="E12" t="s">
        <v>23</v>
      </c>
      <c r="F12" s="9">
        <v>8550.1</v>
      </c>
      <c r="G12">
        <v>6.07</v>
      </c>
      <c r="H12">
        <v>8.8000000000000007</v>
      </c>
      <c r="I12">
        <v>0.57999999999999996</v>
      </c>
      <c r="J12">
        <v>4.12</v>
      </c>
      <c r="K12">
        <v>175.81</v>
      </c>
      <c r="L12">
        <v>6.03</v>
      </c>
      <c r="M12" s="3" t="e">
        <f t="shared" ca="1" si="0"/>
        <v>#NAME?</v>
      </c>
    </row>
    <row r="13" spans="1:14" x14ac:dyDescent="0.25">
      <c r="A13">
        <v>17</v>
      </c>
      <c r="B13" s="11" t="s">
        <v>138</v>
      </c>
      <c r="C13" t="s">
        <v>139</v>
      </c>
      <c r="D13" t="s">
        <v>91</v>
      </c>
      <c r="E13" t="s">
        <v>37</v>
      </c>
      <c r="F13" s="9">
        <v>10739</v>
      </c>
      <c r="G13">
        <v>32.28</v>
      </c>
      <c r="H13">
        <v>16.95</v>
      </c>
      <c r="I13">
        <v>2.42</v>
      </c>
      <c r="J13">
        <v>3.63</v>
      </c>
      <c r="K13">
        <v>38.9</v>
      </c>
      <c r="L13">
        <v>14.81</v>
      </c>
      <c r="M13" s="3" t="e">
        <f t="shared" ca="1" si="0"/>
        <v>#NAME?</v>
      </c>
    </row>
    <row r="14" spans="1:14" x14ac:dyDescent="0.25">
      <c r="A14">
        <v>39</v>
      </c>
      <c r="B14" s="11" t="s">
        <v>96</v>
      </c>
      <c r="C14" t="s">
        <v>97</v>
      </c>
      <c r="D14" t="s">
        <v>94</v>
      </c>
      <c r="E14" t="s">
        <v>23</v>
      </c>
      <c r="F14" s="9">
        <v>6666.4</v>
      </c>
      <c r="G14">
        <v>12.79</v>
      </c>
      <c r="H14">
        <v>11.31</v>
      </c>
      <c r="I14">
        <v>2.16</v>
      </c>
      <c r="J14">
        <v>3.61</v>
      </c>
      <c r="K14">
        <v>112.02</v>
      </c>
      <c r="L14">
        <v>19.809999999999999</v>
      </c>
      <c r="M14" s="3" t="e">
        <f t="shared" ca="1" si="0"/>
        <v>#NAME?</v>
      </c>
    </row>
    <row r="15" spans="1:14" x14ac:dyDescent="0.25">
      <c r="A15">
        <v>16</v>
      </c>
      <c r="B15" s="11" t="s">
        <v>129</v>
      </c>
      <c r="C15" t="s">
        <v>130</v>
      </c>
      <c r="D15" t="s">
        <v>91</v>
      </c>
      <c r="E15" t="s">
        <v>37</v>
      </c>
      <c r="F15" s="9">
        <v>11872</v>
      </c>
      <c r="G15">
        <v>143.18</v>
      </c>
      <c r="H15">
        <v>11.89</v>
      </c>
      <c r="I15">
        <v>7.39</v>
      </c>
      <c r="J15">
        <v>4.21</v>
      </c>
      <c r="K15">
        <v>189.93</v>
      </c>
      <c r="L15">
        <v>73.099999999999994</v>
      </c>
      <c r="M15" s="3" t="e">
        <f t="shared" ca="1" si="0"/>
        <v>#NAME?</v>
      </c>
    </row>
    <row r="16" spans="1:14" x14ac:dyDescent="0.25">
      <c r="A16">
        <v>67</v>
      </c>
      <c r="B16" s="11" t="s">
        <v>314</v>
      </c>
      <c r="C16" t="s">
        <v>315</v>
      </c>
      <c r="D16" t="s">
        <v>91</v>
      </c>
      <c r="E16" t="s">
        <v>105</v>
      </c>
      <c r="F16" s="9">
        <v>4373</v>
      </c>
      <c r="G16">
        <v>47.01</v>
      </c>
      <c r="H16">
        <v>9.33</v>
      </c>
      <c r="I16">
        <v>2.79</v>
      </c>
      <c r="J16">
        <v>2.61</v>
      </c>
      <c r="K16">
        <v>50.47</v>
      </c>
      <c r="L16">
        <v>37.799999999999997</v>
      </c>
      <c r="M16" s="3" t="e">
        <f t="shared" ca="1" si="0"/>
        <v>#NAME?</v>
      </c>
    </row>
    <row r="17" spans="1:13" x14ac:dyDescent="0.25">
      <c r="A17">
        <v>4</v>
      </c>
      <c r="B17" s="11" t="s">
        <v>149</v>
      </c>
      <c r="C17" t="s">
        <v>150</v>
      </c>
      <c r="D17" t="s">
        <v>91</v>
      </c>
      <c r="E17" t="s">
        <v>23</v>
      </c>
      <c r="F17" s="9">
        <v>21938</v>
      </c>
      <c r="G17" s="3">
        <v>50.93</v>
      </c>
      <c r="H17">
        <v>12.55</v>
      </c>
      <c r="I17">
        <v>1.47</v>
      </c>
      <c r="J17">
        <v>3.04</v>
      </c>
      <c r="K17">
        <v>127.81</v>
      </c>
      <c r="L17">
        <v>11.78</v>
      </c>
      <c r="M17" s="3" t="e">
        <f t="shared" ca="1" si="0"/>
        <v>#NAME?</v>
      </c>
    </row>
    <row r="18" spans="1:13" x14ac:dyDescent="0.25">
      <c r="A18">
        <v>13</v>
      </c>
      <c r="B18" s="11" t="s">
        <v>326</v>
      </c>
      <c r="C18" t="s">
        <v>327</v>
      </c>
      <c r="D18" t="s">
        <v>91</v>
      </c>
      <c r="E18" t="s">
        <v>122</v>
      </c>
      <c r="F18" s="9">
        <v>13501</v>
      </c>
      <c r="G18">
        <v>83.05</v>
      </c>
      <c r="H18">
        <v>9.02</v>
      </c>
      <c r="I18">
        <v>5.62</v>
      </c>
      <c r="J18">
        <v>2.56</v>
      </c>
      <c r="K18">
        <v>139.49</v>
      </c>
      <c r="L18">
        <v>72.16</v>
      </c>
      <c r="M18" s="3" t="e">
        <f t="shared" ca="1" si="0"/>
        <v>#NAME?</v>
      </c>
    </row>
    <row r="19" spans="1:13" x14ac:dyDescent="0.25">
      <c r="A19">
        <v>49</v>
      </c>
      <c r="B19" s="11" t="s">
        <v>320</v>
      </c>
      <c r="C19" t="s">
        <v>321</v>
      </c>
      <c r="D19" t="s">
        <v>91</v>
      </c>
      <c r="E19" t="s">
        <v>37</v>
      </c>
      <c r="F19" s="9">
        <v>5705</v>
      </c>
      <c r="G19">
        <v>52.49</v>
      </c>
      <c r="H19">
        <v>20.100000000000001</v>
      </c>
      <c r="I19">
        <v>2.42</v>
      </c>
      <c r="J19">
        <v>4.37</v>
      </c>
      <c r="K19">
        <v>31.49</v>
      </c>
      <c r="L19">
        <v>18.05</v>
      </c>
      <c r="M19" s="3" t="e">
        <f t="shared" ca="1" si="0"/>
        <v>#NAME?</v>
      </c>
    </row>
    <row r="20" spans="1:13" x14ac:dyDescent="0.25">
      <c r="A20">
        <v>68</v>
      </c>
      <c r="B20" s="11" t="s">
        <v>89</v>
      </c>
      <c r="C20" t="s">
        <v>90</v>
      </c>
      <c r="D20" t="s">
        <v>91</v>
      </c>
      <c r="E20" t="s">
        <v>23</v>
      </c>
      <c r="F20" s="9">
        <v>4368</v>
      </c>
      <c r="G20">
        <v>102.14</v>
      </c>
      <c r="H20">
        <v>11.46</v>
      </c>
      <c r="I20">
        <v>0.96</v>
      </c>
      <c r="J20">
        <v>2.94</v>
      </c>
      <c r="K20">
        <v>39.340000000000003</v>
      </c>
      <c r="L20">
        <v>9.84</v>
      </c>
      <c r="M20" s="3" t="e">
        <f t="shared" ca="1" si="0"/>
        <v>#NAME?</v>
      </c>
    </row>
    <row r="21" spans="1:13" x14ac:dyDescent="0.25">
      <c r="A21">
        <v>14</v>
      </c>
      <c r="B21" s="11" t="s">
        <v>147</v>
      </c>
      <c r="C21" t="s">
        <v>148</v>
      </c>
      <c r="D21" t="s">
        <v>91</v>
      </c>
      <c r="E21" t="s">
        <v>135</v>
      </c>
      <c r="F21" s="9">
        <v>13127</v>
      </c>
      <c r="G21">
        <v>48.09</v>
      </c>
      <c r="H21">
        <v>12.34</v>
      </c>
      <c r="I21">
        <v>8.7100000000000009</v>
      </c>
      <c r="J21">
        <v>4.8</v>
      </c>
      <c r="K21">
        <v>468.09</v>
      </c>
      <c r="L21">
        <v>67.400000000000006</v>
      </c>
      <c r="M21" s="3" t="e">
        <f t="shared" ca="1" si="0"/>
        <v>#NAME?</v>
      </c>
    </row>
    <row r="22" spans="1:13" x14ac:dyDescent="0.25">
      <c r="A22">
        <v>15</v>
      </c>
      <c r="B22" s="11" t="s">
        <v>133</v>
      </c>
      <c r="C22" t="s">
        <v>134</v>
      </c>
      <c r="D22" t="s">
        <v>91</v>
      </c>
      <c r="E22" t="s">
        <v>135</v>
      </c>
      <c r="F22" s="9">
        <v>12976</v>
      </c>
      <c r="G22">
        <v>37.54</v>
      </c>
      <c r="H22">
        <v>17.64</v>
      </c>
      <c r="I22">
        <v>1.88</v>
      </c>
      <c r="J22">
        <v>5.2</v>
      </c>
      <c r="K22">
        <v>92.32</v>
      </c>
      <c r="L22">
        <v>10.56</v>
      </c>
      <c r="M22" s="3" t="e">
        <f t="shared" ca="1" si="0"/>
        <v>#NAME?</v>
      </c>
    </row>
    <row r="23" spans="1:13" x14ac:dyDescent="0.25">
      <c r="A23">
        <v>64</v>
      </c>
      <c r="B23" s="11" t="s">
        <v>317</v>
      </c>
      <c r="C23" t="s">
        <v>318</v>
      </c>
      <c r="D23" t="s">
        <v>94</v>
      </c>
      <c r="E23" t="s">
        <v>112</v>
      </c>
      <c r="F23" s="9">
        <v>4617</v>
      </c>
      <c r="G23">
        <v>49.17</v>
      </c>
      <c r="H23">
        <v>14.34</v>
      </c>
      <c r="I23">
        <v>2.19</v>
      </c>
      <c r="J23">
        <v>5.85</v>
      </c>
      <c r="K23">
        <v>43.15</v>
      </c>
      <c r="L23">
        <v>12.05</v>
      </c>
      <c r="M23" s="3" t="e">
        <f t="shared" ca="1" si="0"/>
        <v>#NAME?</v>
      </c>
    </row>
    <row r="24" spans="1:13" x14ac:dyDescent="0.25">
      <c r="A24">
        <v>44</v>
      </c>
      <c r="B24" s="11" t="s">
        <v>113</v>
      </c>
      <c r="C24" t="s">
        <v>114</v>
      </c>
      <c r="D24" t="s">
        <v>94</v>
      </c>
      <c r="E24" t="s">
        <v>115</v>
      </c>
      <c r="F24" s="9">
        <v>6196</v>
      </c>
      <c r="G24">
        <v>51.94</v>
      </c>
      <c r="H24">
        <v>17.760000000000002</v>
      </c>
      <c r="I24">
        <v>1.26</v>
      </c>
      <c r="J24">
        <v>5.16</v>
      </c>
      <c r="K24">
        <v>39.94</v>
      </c>
      <c r="L24">
        <v>6.48</v>
      </c>
      <c r="M24" s="3" t="e">
        <f t="shared" ca="1" si="0"/>
        <v>#NAME?</v>
      </c>
    </row>
    <row r="25" spans="1:13" x14ac:dyDescent="0.25">
      <c r="A25">
        <v>58</v>
      </c>
      <c r="B25" s="11" t="s">
        <v>102</v>
      </c>
      <c r="C25" t="s">
        <v>103</v>
      </c>
      <c r="D25" t="s">
        <v>94</v>
      </c>
      <c r="E25" t="s">
        <v>23</v>
      </c>
      <c r="F25" s="9">
        <v>5127.8999999999996</v>
      </c>
      <c r="G25">
        <v>10.61</v>
      </c>
      <c r="H25">
        <v>11.33</v>
      </c>
      <c r="I25">
        <v>2.14</v>
      </c>
      <c r="J25">
        <v>3.66</v>
      </c>
      <c r="K25">
        <v>254.07</v>
      </c>
      <c r="L25">
        <v>20.97</v>
      </c>
      <c r="M25" s="3" t="e">
        <f t="shared" ca="1" si="0"/>
        <v>#NAME?</v>
      </c>
    </row>
    <row r="26" spans="1:13" x14ac:dyDescent="0.25">
      <c r="A26">
        <v>65</v>
      </c>
      <c r="B26" s="11" t="s">
        <v>104</v>
      </c>
      <c r="C26" t="s">
        <v>94</v>
      </c>
      <c r="D26" t="s">
        <v>91</v>
      </c>
      <c r="E26" t="s">
        <v>105</v>
      </c>
      <c r="F26" s="9">
        <v>4596</v>
      </c>
      <c r="G26">
        <v>11.07</v>
      </c>
      <c r="H26" s="3">
        <v>11.66</v>
      </c>
      <c r="I26" s="3">
        <v>1.52</v>
      </c>
      <c r="J26">
        <v>5.48</v>
      </c>
      <c r="K26" s="3">
        <v>319.85000000000002</v>
      </c>
      <c r="L26" s="3">
        <v>15.9</v>
      </c>
      <c r="M26" s="3" t="e">
        <f t="shared" ca="1" si="0"/>
        <v>#NAME?</v>
      </c>
    </row>
    <row r="27" spans="1:13" x14ac:dyDescent="0.25">
      <c r="A27">
        <v>51</v>
      </c>
      <c r="B27" s="11" t="s">
        <v>116</v>
      </c>
      <c r="C27" t="s">
        <v>117</v>
      </c>
      <c r="D27" t="s">
        <v>94</v>
      </c>
      <c r="E27" t="s">
        <v>23</v>
      </c>
      <c r="F27" s="9">
        <v>5501.6</v>
      </c>
      <c r="G27">
        <v>17.8</v>
      </c>
      <c r="H27">
        <v>12.61</v>
      </c>
      <c r="I27">
        <v>1.1599999999999999</v>
      </c>
      <c r="J27">
        <v>5.76</v>
      </c>
      <c r="K27">
        <v>160.61000000000001</v>
      </c>
      <c r="L27">
        <v>8.6199999999999992</v>
      </c>
      <c r="M27" s="3" t="e">
        <f t="shared" ca="1" si="0"/>
        <v>#NAME?</v>
      </c>
    </row>
    <row r="28" spans="1:13" x14ac:dyDescent="0.25">
      <c r="A28">
        <v>12</v>
      </c>
      <c r="B28" s="11" t="s">
        <v>204</v>
      </c>
      <c r="C28" t="s">
        <v>205</v>
      </c>
      <c r="D28" t="s">
        <v>91</v>
      </c>
      <c r="E28" t="s">
        <v>26</v>
      </c>
      <c r="F28" s="9">
        <v>13643</v>
      </c>
      <c r="G28" s="3">
        <v>78.39</v>
      </c>
      <c r="H28">
        <v>18.86</v>
      </c>
      <c r="I28">
        <v>3.08</v>
      </c>
      <c r="J28">
        <v>2.6</v>
      </c>
      <c r="K28">
        <v>54.01</v>
      </c>
      <c r="L28">
        <v>17.23</v>
      </c>
      <c r="M28" s="3" t="e">
        <f t="shared" ca="1" si="0"/>
        <v>#NAME?</v>
      </c>
    </row>
    <row r="29" spans="1:13" x14ac:dyDescent="0.25">
      <c r="A29">
        <v>10</v>
      </c>
      <c r="B29" s="11" t="s">
        <v>165</v>
      </c>
      <c r="C29" t="s">
        <v>166</v>
      </c>
      <c r="D29" t="s">
        <v>91</v>
      </c>
      <c r="E29" t="s">
        <v>122</v>
      </c>
      <c r="F29" s="9">
        <v>16540</v>
      </c>
      <c r="G29">
        <v>131.97</v>
      </c>
      <c r="H29" s="3">
        <v>22.32</v>
      </c>
      <c r="I29" s="3">
        <v>5.04</v>
      </c>
      <c r="J29">
        <v>2.56</v>
      </c>
      <c r="K29" s="3">
        <v>31.87</v>
      </c>
      <c r="L29" s="3">
        <v>23.37</v>
      </c>
      <c r="M29" s="3" t="e">
        <f t="shared" ca="1" si="0"/>
        <v>#NAME?</v>
      </c>
    </row>
    <row r="30" spans="1:13" x14ac:dyDescent="0.25">
      <c r="A30">
        <v>22</v>
      </c>
      <c r="B30" s="11" t="s">
        <v>140</v>
      </c>
      <c r="C30" t="s">
        <v>141</v>
      </c>
      <c r="D30" t="s">
        <v>94</v>
      </c>
      <c r="E30" t="s">
        <v>142</v>
      </c>
      <c r="F30" s="9">
        <v>10150.6</v>
      </c>
      <c r="G30">
        <v>63.73</v>
      </c>
      <c r="H30">
        <v>18.88</v>
      </c>
      <c r="I30">
        <v>1.65</v>
      </c>
      <c r="J30">
        <v>4.62</v>
      </c>
      <c r="K30">
        <v>113.62</v>
      </c>
      <c r="L30">
        <v>10.67</v>
      </c>
      <c r="M30" s="3" t="e">
        <f t="shared" ca="1" si="0"/>
        <v>#NAME?</v>
      </c>
    </row>
    <row r="31" spans="1:13" x14ac:dyDescent="0.25">
      <c r="A31">
        <v>37</v>
      </c>
      <c r="B31" s="11" t="s">
        <v>136</v>
      </c>
      <c r="C31" t="s">
        <v>137</v>
      </c>
      <c r="D31" t="s">
        <v>94</v>
      </c>
      <c r="E31" t="s">
        <v>23</v>
      </c>
      <c r="F31" s="9">
        <v>6860.7</v>
      </c>
      <c r="G31">
        <v>6.51</v>
      </c>
      <c r="H31">
        <v>11.33</v>
      </c>
      <c r="I31">
        <v>0.87</v>
      </c>
      <c r="J31">
        <v>2.98</v>
      </c>
      <c r="K31">
        <v>251.68</v>
      </c>
      <c r="L31">
        <v>6.93</v>
      </c>
      <c r="M31" s="3" t="e">
        <f t="shared" ca="1" si="0"/>
        <v>#NAME?</v>
      </c>
    </row>
    <row r="32" spans="1:13" x14ac:dyDescent="0.25">
      <c r="A32">
        <v>90</v>
      </c>
      <c r="B32" s="11" t="s">
        <v>92</v>
      </c>
      <c r="C32" t="s">
        <v>93</v>
      </c>
      <c r="D32" t="s">
        <v>94</v>
      </c>
      <c r="E32" t="s">
        <v>23</v>
      </c>
      <c r="F32" s="9">
        <v>2825.3</v>
      </c>
      <c r="G32">
        <v>7.47</v>
      </c>
      <c r="H32">
        <v>7.46</v>
      </c>
      <c r="I32">
        <v>0.59</v>
      </c>
      <c r="J32">
        <v>7.18</v>
      </c>
      <c r="K32">
        <v>194.31</v>
      </c>
      <c r="L32">
        <v>7.58</v>
      </c>
      <c r="M32" s="3" t="e">
        <f t="shared" ca="1" si="0"/>
        <v>#NAME?</v>
      </c>
    </row>
    <row r="33" spans="1:13" x14ac:dyDescent="0.25">
      <c r="A33">
        <v>7</v>
      </c>
      <c r="B33" s="11" t="s">
        <v>171</v>
      </c>
      <c r="C33" t="s">
        <v>172</v>
      </c>
      <c r="D33" t="s">
        <v>91</v>
      </c>
      <c r="E33" t="s">
        <v>23</v>
      </c>
      <c r="F33" s="9">
        <v>17906</v>
      </c>
      <c r="G33">
        <v>23.87</v>
      </c>
      <c r="H33">
        <v>14.4</v>
      </c>
      <c r="I33">
        <v>0.99</v>
      </c>
      <c r="J33">
        <v>2.0099999999999998</v>
      </c>
      <c r="K33">
        <v>64.72</v>
      </c>
      <c r="L33">
        <v>6.82</v>
      </c>
      <c r="M33" s="3" t="e">
        <f t="shared" ca="1" si="0"/>
        <v>#NAME?</v>
      </c>
    </row>
    <row r="34" spans="1:13" x14ac:dyDescent="0.25">
      <c r="A34">
        <v>59</v>
      </c>
      <c r="B34" s="11" t="s">
        <v>120</v>
      </c>
      <c r="C34" t="s">
        <v>121</v>
      </c>
      <c r="D34" t="s">
        <v>91</v>
      </c>
      <c r="E34" t="s">
        <v>122</v>
      </c>
      <c r="F34" s="9">
        <v>5070</v>
      </c>
      <c r="G34">
        <v>149.81</v>
      </c>
      <c r="H34">
        <v>6.67</v>
      </c>
      <c r="I34">
        <v>2.79</v>
      </c>
      <c r="J34">
        <v>0.93</v>
      </c>
      <c r="K34">
        <v>65.84</v>
      </c>
      <c r="L34">
        <v>51.89</v>
      </c>
      <c r="M34" s="3" t="e">
        <f t="shared" ref="M34:M65" ca="1" si="1">(COM.MICROSOFT.PERCENTRANK.INC(F$2:F$93,F34)+1)*(COM.MICROSOFT.PERCENTRANK.INC(J$2:J$93,J34)+1)*(COM.MICROSOFT.PERCENTRANK.INC(L$2:L$93,L34)+1)/(COM.MICROSOFT.PERCENTRANK.INC(H$2:H$93,H34)+1)/(COM.MICROSOFT.PERCENTRANK.INC(I$2:I$93,I34)+1)/(COM.MICROSOFT.PERCENTRANK.INC(K$2:K$93,K34)+1)</f>
        <v>#NAME?</v>
      </c>
    </row>
    <row r="35" spans="1:13" x14ac:dyDescent="0.25">
      <c r="A35">
        <v>2</v>
      </c>
      <c r="B35" s="11" t="s">
        <v>177</v>
      </c>
      <c r="C35" t="s">
        <v>178</v>
      </c>
      <c r="D35" t="s">
        <v>91</v>
      </c>
      <c r="E35" t="s">
        <v>23</v>
      </c>
      <c r="F35" s="9">
        <v>24733</v>
      </c>
      <c r="G35">
        <v>90.92</v>
      </c>
      <c r="H35" s="3">
        <v>13.36</v>
      </c>
      <c r="I35" s="3">
        <v>1.43</v>
      </c>
      <c r="J35">
        <v>2.19</v>
      </c>
      <c r="K35" s="3">
        <v>116.15</v>
      </c>
      <c r="L35" s="3">
        <v>10.16</v>
      </c>
      <c r="M35" s="3" t="e">
        <f t="shared" ca="1" si="1"/>
        <v>#NAME?</v>
      </c>
    </row>
    <row r="36" spans="1:13" x14ac:dyDescent="0.25">
      <c r="A36">
        <v>87</v>
      </c>
      <c r="B36" s="11" t="s">
        <v>108</v>
      </c>
      <c r="C36" t="s">
        <v>109</v>
      </c>
      <c r="D36" t="s">
        <v>91</v>
      </c>
      <c r="E36" t="s">
        <v>23</v>
      </c>
      <c r="F36" s="9">
        <v>3014</v>
      </c>
      <c r="G36">
        <v>120.52</v>
      </c>
      <c r="H36">
        <v>12.01</v>
      </c>
      <c r="I36">
        <v>1.47</v>
      </c>
      <c r="J36">
        <v>2.36</v>
      </c>
      <c r="K36">
        <v>25.35</v>
      </c>
      <c r="L36">
        <v>12.78</v>
      </c>
      <c r="M36" s="3" t="e">
        <f t="shared" ca="1" si="1"/>
        <v>#NAME?</v>
      </c>
    </row>
    <row r="37" spans="1:13" x14ac:dyDescent="0.25">
      <c r="A37">
        <v>18</v>
      </c>
      <c r="B37" s="11" t="s">
        <v>153</v>
      </c>
      <c r="C37" t="s">
        <v>154</v>
      </c>
      <c r="D37" t="s">
        <v>91</v>
      </c>
      <c r="E37" t="s">
        <v>26</v>
      </c>
      <c r="F37" s="9">
        <v>10508</v>
      </c>
      <c r="G37">
        <v>92.08</v>
      </c>
      <c r="H37">
        <v>24.99</v>
      </c>
      <c r="I37">
        <v>4.33</v>
      </c>
      <c r="J37" s="3">
        <v>3</v>
      </c>
      <c r="K37">
        <v>32.69</v>
      </c>
      <c r="L37">
        <v>17.850000000000001</v>
      </c>
      <c r="M37" s="3" t="e">
        <f t="shared" ca="1" si="1"/>
        <v>#NAME?</v>
      </c>
    </row>
    <row r="38" spans="1:13" x14ac:dyDescent="0.25">
      <c r="A38">
        <v>71</v>
      </c>
      <c r="B38" s="11" t="s">
        <v>127</v>
      </c>
      <c r="C38" t="s">
        <v>128</v>
      </c>
      <c r="D38" t="s">
        <v>91</v>
      </c>
      <c r="E38" t="s">
        <v>23</v>
      </c>
      <c r="F38" s="9">
        <v>4135</v>
      </c>
      <c r="G38">
        <v>140.85</v>
      </c>
      <c r="H38">
        <v>12.38</v>
      </c>
      <c r="I38">
        <v>1.36</v>
      </c>
      <c r="J38">
        <v>2.0099999999999998</v>
      </c>
      <c r="K38">
        <v>26.76</v>
      </c>
      <c r="L38">
        <v>10.68</v>
      </c>
      <c r="M38" s="3" t="e">
        <f t="shared" ca="1" si="1"/>
        <v>#NAME?</v>
      </c>
    </row>
    <row r="39" spans="1:13" x14ac:dyDescent="0.25">
      <c r="A39">
        <v>78</v>
      </c>
      <c r="B39" s="11" t="s">
        <v>110</v>
      </c>
      <c r="C39" t="s">
        <v>111</v>
      </c>
      <c r="D39" t="s">
        <v>94</v>
      </c>
      <c r="E39" t="s">
        <v>112</v>
      </c>
      <c r="F39" s="9">
        <v>3836</v>
      </c>
      <c r="G39">
        <v>89.98</v>
      </c>
      <c r="H39">
        <v>9.99</v>
      </c>
      <c r="I39">
        <v>6.03</v>
      </c>
      <c r="J39">
        <v>3.99</v>
      </c>
      <c r="K39">
        <v>138.63999999999999</v>
      </c>
      <c r="L39">
        <v>60.99</v>
      </c>
      <c r="M39" s="3" t="e">
        <f t="shared" ca="1" si="1"/>
        <v>#NAME?</v>
      </c>
    </row>
    <row r="40" spans="1:13" x14ac:dyDescent="0.25">
      <c r="A40">
        <v>31</v>
      </c>
      <c r="B40" s="11" t="s">
        <v>169</v>
      </c>
      <c r="C40" t="s">
        <v>170</v>
      </c>
      <c r="D40" t="s">
        <v>91</v>
      </c>
      <c r="E40" t="s">
        <v>115</v>
      </c>
      <c r="F40" s="9">
        <v>7840</v>
      </c>
      <c r="G40">
        <v>76.150000000000006</v>
      </c>
      <c r="H40">
        <v>27.49</v>
      </c>
      <c r="I40">
        <v>1.89</v>
      </c>
      <c r="J40">
        <v>4.05</v>
      </c>
      <c r="K40">
        <v>17.29</v>
      </c>
      <c r="L40">
        <v>4.6399999999999997</v>
      </c>
      <c r="M40" s="3" t="e">
        <f t="shared" ca="1" si="1"/>
        <v>#NAME?</v>
      </c>
    </row>
    <row r="41" spans="1:13" x14ac:dyDescent="0.25">
      <c r="A41">
        <v>52</v>
      </c>
      <c r="B41" s="11" t="s">
        <v>125</v>
      </c>
      <c r="C41" t="s">
        <v>126</v>
      </c>
      <c r="D41" t="s">
        <v>94</v>
      </c>
      <c r="E41" t="s">
        <v>23</v>
      </c>
      <c r="F41" s="9">
        <v>5477</v>
      </c>
      <c r="G41">
        <v>24.87</v>
      </c>
      <c r="H41">
        <v>14.16</v>
      </c>
      <c r="I41">
        <v>1.79</v>
      </c>
      <c r="J41">
        <v>5.61</v>
      </c>
      <c r="K41">
        <v>285.32</v>
      </c>
      <c r="L41">
        <v>13.38</v>
      </c>
      <c r="M41" s="3" t="e">
        <f t="shared" ca="1" si="1"/>
        <v>#NAME?</v>
      </c>
    </row>
    <row r="42" spans="1:13" x14ac:dyDescent="0.25">
      <c r="A42">
        <v>11</v>
      </c>
      <c r="B42" s="11" t="s">
        <v>179</v>
      </c>
      <c r="C42" t="s">
        <v>180</v>
      </c>
      <c r="D42" t="s">
        <v>91</v>
      </c>
      <c r="E42" t="s">
        <v>23</v>
      </c>
      <c r="F42" s="9">
        <v>14912</v>
      </c>
      <c r="G42">
        <v>67.92</v>
      </c>
      <c r="H42">
        <v>13.54</v>
      </c>
      <c r="I42">
        <v>0.92</v>
      </c>
      <c r="J42">
        <v>1.88</v>
      </c>
      <c r="K42">
        <v>81.99</v>
      </c>
      <c r="L42">
        <v>6.67</v>
      </c>
      <c r="M42" s="3" t="e">
        <f t="shared" ca="1" si="1"/>
        <v>#NAME?</v>
      </c>
    </row>
    <row r="43" spans="1:13" x14ac:dyDescent="0.25">
      <c r="A43">
        <v>33</v>
      </c>
      <c r="B43" s="11" t="s">
        <v>151</v>
      </c>
      <c r="C43" t="s">
        <v>152</v>
      </c>
      <c r="D43" t="s">
        <v>91</v>
      </c>
      <c r="E43" t="s">
        <v>122</v>
      </c>
      <c r="F43" s="9">
        <v>7722</v>
      </c>
      <c r="G43">
        <v>176.98</v>
      </c>
      <c r="H43">
        <v>16.100000000000001</v>
      </c>
      <c r="I43">
        <v>4.29</v>
      </c>
      <c r="J43">
        <v>2.65</v>
      </c>
      <c r="K43">
        <v>101.06</v>
      </c>
      <c r="L43">
        <v>26.65</v>
      </c>
      <c r="M43" s="3" t="e">
        <f t="shared" ca="1" si="1"/>
        <v>#NAME?</v>
      </c>
    </row>
    <row r="44" spans="1:13" x14ac:dyDescent="0.25">
      <c r="A44">
        <v>1</v>
      </c>
      <c r="B44" s="11" t="s">
        <v>218</v>
      </c>
      <c r="C44" t="s">
        <v>219</v>
      </c>
      <c r="D44" t="s">
        <v>91</v>
      </c>
      <c r="E44" t="s">
        <v>37</v>
      </c>
      <c r="F44" s="9">
        <v>45687</v>
      </c>
      <c r="G44">
        <v>164.1</v>
      </c>
      <c r="H44">
        <v>18.670000000000002</v>
      </c>
      <c r="I44">
        <v>6.8</v>
      </c>
      <c r="J44" s="3">
        <v>1.54</v>
      </c>
      <c r="K44">
        <v>58.81</v>
      </c>
      <c r="L44">
        <v>36.9</v>
      </c>
      <c r="M44" s="3" t="e">
        <f t="shared" ca="1" si="1"/>
        <v>#NAME?</v>
      </c>
    </row>
    <row r="45" spans="1:13" x14ac:dyDescent="0.25">
      <c r="A45">
        <v>25</v>
      </c>
      <c r="B45" s="11" t="s">
        <v>190</v>
      </c>
      <c r="C45" t="s">
        <v>191</v>
      </c>
      <c r="D45" t="s">
        <v>91</v>
      </c>
      <c r="E45" t="s">
        <v>26</v>
      </c>
      <c r="F45" s="9">
        <v>9391</v>
      </c>
      <c r="G45">
        <v>101.24</v>
      </c>
      <c r="H45">
        <v>17.920000000000002</v>
      </c>
      <c r="I45">
        <v>3.8</v>
      </c>
      <c r="J45">
        <v>1.52</v>
      </c>
      <c r="K45">
        <v>38.1</v>
      </c>
      <c r="L45">
        <v>21.39</v>
      </c>
      <c r="M45" s="3" t="e">
        <f t="shared" ca="1" si="1"/>
        <v>#NAME?</v>
      </c>
    </row>
    <row r="46" spans="1:13" x14ac:dyDescent="0.25">
      <c r="A46">
        <v>74</v>
      </c>
      <c r="B46" s="11" t="s">
        <v>302</v>
      </c>
      <c r="C46" t="s">
        <v>303</v>
      </c>
      <c r="D46" t="s">
        <v>94</v>
      </c>
      <c r="E46" t="s">
        <v>112</v>
      </c>
      <c r="F46" s="9">
        <v>3982</v>
      </c>
      <c r="G46">
        <v>11.02</v>
      </c>
      <c r="H46">
        <v>11.1</v>
      </c>
      <c r="I46">
        <v>3.02</v>
      </c>
      <c r="J46">
        <v>3.08</v>
      </c>
      <c r="K46">
        <v>70.849999999999994</v>
      </c>
      <c r="L46">
        <v>13.52</v>
      </c>
      <c r="M46" s="3" t="e">
        <f t="shared" ca="1" si="1"/>
        <v>#NAME?</v>
      </c>
    </row>
    <row r="47" spans="1:13" x14ac:dyDescent="0.25">
      <c r="A47">
        <v>55</v>
      </c>
      <c r="B47" s="11" t="s">
        <v>143</v>
      </c>
      <c r="C47" t="s">
        <v>144</v>
      </c>
      <c r="D47" t="s">
        <v>91</v>
      </c>
      <c r="E47" t="s">
        <v>122</v>
      </c>
      <c r="F47" s="9">
        <v>5317</v>
      </c>
      <c r="G47">
        <v>77.5</v>
      </c>
      <c r="H47">
        <v>15.45</v>
      </c>
      <c r="I47">
        <v>2.2000000000000002</v>
      </c>
      <c r="J47">
        <v>2.62</v>
      </c>
      <c r="K47">
        <v>69.55</v>
      </c>
      <c r="L47">
        <v>14.3</v>
      </c>
      <c r="M47" s="3" t="e">
        <f t="shared" ca="1" si="1"/>
        <v>#NAME?</v>
      </c>
    </row>
    <row r="48" spans="1:13" x14ac:dyDescent="0.25">
      <c r="A48">
        <v>57</v>
      </c>
      <c r="B48" s="11" t="s">
        <v>131</v>
      </c>
      <c r="C48" t="s">
        <v>132</v>
      </c>
      <c r="D48" t="s">
        <v>94</v>
      </c>
      <c r="E48" t="s">
        <v>122</v>
      </c>
      <c r="F48" s="9">
        <v>5207.3999999999996</v>
      </c>
      <c r="G48">
        <v>48.73</v>
      </c>
      <c r="H48">
        <v>22.15</v>
      </c>
      <c r="I48">
        <v>1.79</v>
      </c>
      <c r="J48">
        <v>3.41</v>
      </c>
      <c r="K48">
        <v>29.23</v>
      </c>
      <c r="L48">
        <v>7.6</v>
      </c>
      <c r="M48" s="3" t="e">
        <f t="shared" ca="1" si="1"/>
        <v>#NAME?</v>
      </c>
    </row>
    <row r="49" spans="1:13" x14ac:dyDescent="0.25">
      <c r="A49">
        <v>38</v>
      </c>
      <c r="B49" s="11" t="s">
        <v>181</v>
      </c>
      <c r="C49" t="s">
        <v>182</v>
      </c>
      <c r="D49" t="s">
        <v>94</v>
      </c>
      <c r="E49" t="s">
        <v>122</v>
      </c>
      <c r="F49" s="9">
        <v>6712</v>
      </c>
      <c r="G49">
        <v>84.39</v>
      </c>
      <c r="H49">
        <v>30.8</v>
      </c>
      <c r="I49">
        <v>2.62</v>
      </c>
      <c r="J49">
        <v>3.28</v>
      </c>
      <c r="K49">
        <v>23.92</v>
      </c>
      <c r="L49">
        <v>8.84</v>
      </c>
      <c r="M49" s="3" t="e">
        <f t="shared" ca="1" si="1"/>
        <v>#NAME?</v>
      </c>
    </row>
    <row r="50" spans="1:13" x14ac:dyDescent="0.25">
      <c r="A50">
        <v>35</v>
      </c>
      <c r="B50" s="11" t="s">
        <v>173</v>
      </c>
      <c r="C50" t="s">
        <v>174</v>
      </c>
      <c r="D50" t="s">
        <v>91</v>
      </c>
      <c r="E50" t="s">
        <v>122</v>
      </c>
      <c r="F50" s="9">
        <v>7215</v>
      </c>
      <c r="G50">
        <v>33.979999999999997</v>
      </c>
      <c r="H50" s="3">
        <v>24.75</v>
      </c>
      <c r="I50" s="3">
        <v>3.41</v>
      </c>
      <c r="J50">
        <v>3.83</v>
      </c>
      <c r="K50" s="3">
        <v>52.73</v>
      </c>
      <c r="L50" s="3">
        <v>11.59</v>
      </c>
      <c r="M50" s="3" t="e">
        <f t="shared" ca="1" si="1"/>
        <v>#NAME?</v>
      </c>
    </row>
    <row r="51" spans="1:13" x14ac:dyDescent="0.25">
      <c r="A51">
        <v>77</v>
      </c>
      <c r="B51" s="11" t="s">
        <v>118</v>
      </c>
      <c r="C51" t="s">
        <v>119</v>
      </c>
      <c r="D51" t="s">
        <v>94</v>
      </c>
      <c r="E51" t="s">
        <v>23</v>
      </c>
      <c r="F51" s="9">
        <v>3842.8</v>
      </c>
      <c r="G51">
        <v>8.86</v>
      </c>
      <c r="H51">
        <v>13.37</v>
      </c>
      <c r="I51">
        <v>1.01</v>
      </c>
      <c r="J51">
        <v>6.23</v>
      </c>
      <c r="K51">
        <v>161.25</v>
      </c>
      <c r="L51">
        <v>6.79</v>
      </c>
      <c r="M51" s="3" t="e">
        <f t="shared" ca="1" si="1"/>
        <v>#NAME?</v>
      </c>
    </row>
    <row r="52" spans="1:13" x14ac:dyDescent="0.25">
      <c r="A52">
        <v>3</v>
      </c>
      <c r="B52" s="11" t="s">
        <v>145</v>
      </c>
      <c r="C52" t="s">
        <v>146</v>
      </c>
      <c r="D52" t="s">
        <v>91</v>
      </c>
      <c r="E52" t="s">
        <v>23</v>
      </c>
      <c r="F52" s="9">
        <v>24074</v>
      </c>
      <c r="G52">
        <v>180.97</v>
      </c>
      <c r="H52">
        <v>20.010000000000002</v>
      </c>
      <c r="I52">
        <v>1.58</v>
      </c>
      <c r="J52">
        <v>0</v>
      </c>
      <c r="K52">
        <v>35.18</v>
      </c>
      <c r="L52">
        <v>8.94</v>
      </c>
      <c r="M52" s="3" t="e">
        <f t="shared" ca="1" si="1"/>
        <v>#NAME?</v>
      </c>
    </row>
    <row r="53" spans="1:13" x14ac:dyDescent="0.25">
      <c r="A53">
        <v>47</v>
      </c>
      <c r="B53" s="11" t="s">
        <v>157</v>
      </c>
      <c r="C53" t="s">
        <v>158</v>
      </c>
      <c r="D53" t="s">
        <v>91</v>
      </c>
      <c r="E53" t="s">
        <v>23</v>
      </c>
      <c r="F53" s="9">
        <v>5888</v>
      </c>
      <c r="G53">
        <v>51.29</v>
      </c>
      <c r="H53">
        <v>15.48</v>
      </c>
      <c r="I53">
        <v>2.09</v>
      </c>
      <c r="J53">
        <v>2.17</v>
      </c>
      <c r="K53">
        <v>70.45</v>
      </c>
      <c r="L53">
        <v>13.56</v>
      </c>
      <c r="M53" s="3" t="e">
        <f t="shared" ca="1" si="1"/>
        <v>#NAME?</v>
      </c>
    </row>
    <row r="54" spans="1:13" x14ac:dyDescent="0.25">
      <c r="A54">
        <v>80</v>
      </c>
      <c r="B54" s="11" t="s">
        <v>155</v>
      </c>
      <c r="C54" t="s">
        <v>156</v>
      </c>
      <c r="D54" t="s">
        <v>91</v>
      </c>
      <c r="E54" t="s">
        <v>23</v>
      </c>
      <c r="F54" s="9">
        <v>3751</v>
      </c>
      <c r="G54">
        <v>79.89</v>
      </c>
      <c r="H54">
        <v>11.65</v>
      </c>
      <c r="I54">
        <v>0.81</v>
      </c>
      <c r="J54">
        <v>2</v>
      </c>
      <c r="K54">
        <v>67.790000000000006</v>
      </c>
      <c r="L54">
        <v>7.45</v>
      </c>
      <c r="M54" s="3" t="e">
        <f t="shared" ca="1" si="1"/>
        <v>#NAME?</v>
      </c>
    </row>
    <row r="55" spans="1:13" x14ac:dyDescent="0.25">
      <c r="A55">
        <v>66</v>
      </c>
      <c r="B55" s="11" t="s">
        <v>159</v>
      </c>
      <c r="C55" t="s">
        <v>160</v>
      </c>
      <c r="D55" t="s">
        <v>94</v>
      </c>
      <c r="E55" t="s">
        <v>115</v>
      </c>
      <c r="F55" s="9">
        <v>4575</v>
      </c>
      <c r="G55">
        <v>55.23</v>
      </c>
      <c r="H55">
        <v>28.34</v>
      </c>
      <c r="I55">
        <v>1.2</v>
      </c>
      <c r="J55">
        <v>6.82</v>
      </c>
      <c r="K55">
        <v>44.46</v>
      </c>
      <c r="L55">
        <v>2.62</v>
      </c>
      <c r="M55" s="3" t="e">
        <f t="shared" ca="1" si="1"/>
        <v>#NAME?</v>
      </c>
    </row>
    <row r="56" spans="1:13" x14ac:dyDescent="0.25">
      <c r="A56">
        <v>5</v>
      </c>
      <c r="B56" s="11" t="s">
        <v>238</v>
      </c>
      <c r="C56" t="s">
        <v>347</v>
      </c>
      <c r="D56" t="s">
        <v>91</v>
      </c>
      <c r="E56" t="s">
        <v>37</v>
      </c>
      <c r="F56" s="9">
        <v>19478</v>
      </c>
      <c r="G56">
        <v>955.65</v>
      </c>
      <c r="H56">
        <v>34.6</v>
      </c>
      <c r="I56">
        <v>4.6900000000000004</v>
      </c>
      <c r="J56">
        <v>0</v>
      </c>
      <c r="K56">
        <v>2.83</v>
      </c>
      <c r="L56">
        <v>15.02</v>
      </c>
      <c r="M56" s="3" t="e">
        <f t="shared" ca="1" si="1"/>
        <v>#NAME?</v>
      </c>
    </row>
    <row r="57" spans="1:13" x14ac:dyDescent="0.25">
      <c r="A57">
        <v>46</v>
      </c>
      <c r="B57" s="11" t="s">
        <v>222</v>
      </c>
      <c r="C57" t="s">
        <v>223</v>
      </c>
      <c r="D57" t="s">
        <v>91</v>
      </c>
      <c r="E57" t="s">
        <v>122</v>
      </c>
      <c r="F57" s="9">
        <v>5953</v>
      </c>
      <c r="G57">
        <v>75.040000000000006</v>
      </c>
      <c r="H57">
        <v>18.329999999999998</v>
      </c>
      <c r="I57">
        <v>25.39</v>
      </c>
      <c r="J57">
        <v>3.46</v>
      </c>
      <c r="K57">
        <v>786.02</v>
      </c>
      <c r="L57">
        <v>138.75</v>
      </c>
      <c r="M57" s="3" t="e">
        <f t="shared" ca="1" si="1"/>
        <v>#NAME?</v>
      </c>
    </row>
    <row r="58" spans="1:13" x14ac:dyDescent="0.25">
      <c r="A58">
        <v>34</v>
      </c>
      <c r="B58" s="11" t="s">
        <v>208</v>
      </c>
      <c r="C58" t="s">
        <v>209</v>
      </c>
      <c r="D58" t="s">
        <v>91</v>
      </c>
      <c r="E58" t="s">
        <v>23</v>
      </c>
      <c r="F58" s="9">
        <v>7398</v>
      </c>
      <c r="G58">
        <v>223.3</v>
      </c>
      <c r="H58">
        <v>11.69</v>
      </c>
      <c r="I58">
        <v>1.1499999999999999</v>
      </c>
      <c r="J58">
        <v>1.35</v>
      </c>
      <c r="K58">
        <v>307.43</v>
      </c>
      <c r="L58">
        <v>9.3699999999999992</v>
      </c>
      <c r="M58" s="3" t="e">
        <f t="shared" ca="1" si="1"/>
        <v>#NAME?</v>
      </c>
    </row>
    <row r="59" spans="1:13" x14ac:dyDescent="0.25">
      <c r="A59">
        <v>45</v>
      </c>
      <c r="B59" s="11" t="s">
        <v>196</v>
      </c>
      <c r="C59" t="s">
        <v>197</v>
      </c>
      <c r="D59" t="s">
        <v>91</v>
      </c>
      <c r="E59" t="s">
        <v>23</v>
      </c>
      <c r="F59" s="9">
        <v>5979</v>
      </c>
      <c r="G59">
        <v>45.55</v>
      </c>
      <c r="H59">
        <v>13.02</v>
      </c>
      <c r="I59">
        <v>1.23</v>
      </c>
      <c r="J59">
        <v>2.19</v>
      </c>
      <c r="K59">
        <v>231.29</v>
      </c>
      <c r="L59">
        <v>8.09</v>
      </c>
      <c r="M59" s="3" t="e">
        <f t="shared" ca="1" si="1"/>
        <v>#NAME?</v>
      </c>
    </row>
    <row r="60" spans="1:13" x14ac:dyDescent="0.25">
      <c r="A60">
        <v>85</v>
      </c>
      <c r="B60" s="11" t="s">
        <v>206</v>
      </c>
      <c r="C60" t="s">
        <v>207</v>
      </c>
      <c r="D60" t="s">
        <v>91</v>
      </c>
      <c r="E60" t="s">
        <v>37</v>
      </c>
      <c r="F60" s="9">
        <v>3161</v>
      </c>
      <c r="G60" s="3">
        <v>18.03</v>
      </c>
      <c r="H60">
        <v>13.25</v>
      </c>
      <c r="I60">
        <v>0.95</v>
      </c>
      <c r="J60" s="3">
        <v>1.45</v>
      </c>
      <c r="K60">
        <v>38.69</v>
      </c>
      <c r="L60">
        <v>9.73</v>
      </c>
      <c r="M60" s="3" t="e">
        <f t="shared" ca="1" si="1"/>
        <v>#NAME?</v>
      </c>
    </row>
    <row r="61" spans="1:13" x14ac:dyDescent="0.25">
      <c r="A61">
        <v>72</v>
      </c>
      <c r="B61" s="11" t="s">
        <v>187</v>
      </c>
      <c r="C61" t="s">
        <v>466</v>
      </c>
      <c r="D61" t="s">
        <v>94</v>
      </c>
      <c r="E61" t="s">
        <v>37</v>
      </c>
      <c r="F61" s="9">
        <v>4111.8999999999996</v>
      </c>
      <c r="G61">
        <v>130.55000000000001</v>
      </c>
      <c r="H61">
        <v>23.14</v>
      </c>
      <c r="I61">
        <v>11.04</v>
      </c>
      <c r="J61">
        <v>1.86</v>
      </c>
      <c r="K61">
        <v>0.32</v>
      </c>
      <c r="L61">
        <v>60.08</v>
      </c>
      <c r="M61" s="3" t="e">
        <f t="shared" ca="1" si="1"/>
        <v>#NAME?</v>
      </c>
    </row>
    <row r="62" spans="1:13" x14ac:dyDescent="0.25">
      <c r="A62">
        <v>21</v>
      </c>
      <c r="B62" s="11" t="s">
        <v>331</v>
      </c>
      <c r="C62" t="s">
        <v>332</v>
      </c>
      <c r="D62" t="s">
        <v>91</v>
      </c>
      <c r="E62" t="s">
        <v>37</v>
      </c>
      <c r="F62" s="9">
        <v>10217</v>
      </c>
      <c r="G62">
        <v>171.97</v>
      </c>
      <c r="H62">
        <v>37.31</v>
      </c>
      <c r="I62">
        <v>8.3000000000000007</v>
      </c>
      <c r="J62">
        <v>0</v>
      </c>
      <c r="K62">
        <v>0</v>
      </c>
      <c r="L62">
        <v>19.7</v>
      </c>
      <c r="M62" s="3" t="e">
        <f t="shared" ca="1" si="1"/>
        <v>#NAME?</v>
      </c>
    </row>
    <row r="63" spans="1:13" x14ac:dyDescent="0.25">
      <c r="A63">
        <v>60</v>
      </c>
      <c r="B63" s="11" t="s">
        <v>175</v>
      </c>
      <c r="C63" t="s">
        <v>176</v>
      </c>
      <c r="D63" t="s">
        <v>91</v>
      </c>
      <c r="E63" t="s">
        <v>20</v>
      </c>
      <c r="F63" s="9">
        <v>5055</v>
      </c>
      <c r="G63">
        <v>119.23</v>
      </c>
      <c r="H63">
        <v>18.25</v>
      </c>
      <c r="I63">
        <v>3.51</v>
      </c>
      <c r="J63">
        <v>2.34</v>
      </c>
      <c r="K63">
        <v>78.67</v>
      </c>
      <c r="L63">
        <v>18.440000000000001</v>
      </c>
      <c r="M63" s="3" t="e">
        <f t="shared" ca="1" si="1"/>
        <v>#NAME?</v>
      </c>
    </row>
    <row r="64" spans="1:13" x14ac:dyDescent="0.25">
      <c r="A64">
        <v>81</v>
      </c>
      <c r="B64" s="11" t="s">
        <v>194</v>
      </c>
      <c r="C64" t="s">
        <v>195</v>
      </c>
      <c r="D64" t="s">
        <v>94</v>
      </c>
      <c r="E64" t="s">
        <v>122</v>
      </c>
      <c r="F64" s="9">
        <v>3499</v>
      </c>
      <c r="G64">
        <v>29.8</v>
      </c>
      <c r="H64">
        <v>19.5</v>
      </c>
      <c r="I64">
        <v>4.9800000000000004</v>
      </c>
      <c r="J64">
        <v>4.79</v>
      </c>
      <c r="K64">
        <v>97.62</v>
      </c>
      <c r="L64">
        <v>20.99</v>
      </c>
      <c r="M64" s="3" t="e">
        <f t="shared" ca="1" si="1"/>
        <v>#NAME?</v>
      </c>
    </row>
    <row r="65" spans="1:13" x14ac:dyDescent="0.25">
      <c r="A65">
        <v>9</v>
      </c>
      <c r="B65" s="11" t="s">
        <v>239</v>
      </c>
      <c r="C65" t="s">
        <v>240</v>
      </c>
      <c r="D65" t="s">
        <v>91</v>
      </c>
      <c r="E65" t="s">
        <v>37</v>
      </c>
      <c r="F65" s="9">
        <v>16798</v>
      </c>
      <c r="G65">
        <v>74.77</v>
      </c>
      <c r="H65">
        <v>27.58</v>
      </c>
      <c r="I65">
        <v>7.88</v>
      </c>
      <c r="J65">
        <v>2.11</v>
      </c>
      <c r="K65">
        <v>105.08</v>
      </c>
      <c r="L65">
        <v>29.37</v>
      </c>
      <c r="M65" s="3" t="e">
        <f t="shared" ca="1" si="1"/>
        <v>#NAME?</v>
      </c>
    </row>
    <row r="66" spans="1:13" x14ac:dyDescent="0.25">
      <c r="A66">
        <v>27</v>
      </c>
      <c r="B66" s="11" t="s">
        <v>214</v>
      </c>
      <c r="C66" t="s">
        <v>215</v>
      </c>
      <c r="D66" t="s">
        <v>91</v>
      </c>
      <c r="E66" t="s">
        <v>20</v>
      </c>
      <c r="F66" s="9">
        <v>8831</v>
      </c>
      <c r="G66">
        <v>24.61</v>
      </c>
      <c r="H66">
        <v>28.23</v>
      </c>
      <c r="I66">
        <v>2.8</v>
      </c>
      <c r="J66">
        <v>3.95</v>
      </c>
      <c r="K66">
        <v>139.13</v>
      </c>
      <c r="L66">
        <v>10.47</v>
      </c>
      <c r="M66" s="3" t="e">
        <f t="shared" ref="M66:M93" ca="1" si="2">(COM.MICROSOFT.PERCENTRANK.INC(F$2:F$93,F66)+1)*(COM.MICROSOFT.PERCENTRANK.INC(J$2:J$93,J66)+1)*(COM.MICROSOFT.PERCENTRANK.INC(L$2:L$93,L66)+1)/(COM.MICROSOFT.PERCENTRANK.INC(H$2:H$93,H66)+1)/(COM.MICROSOFT.PERCENTRANK.INC(I$2:I$93,I66)+1)/(COM.MICROSOFT.PERCENTRANK.INC(K$2:K$93,K66)+1)</f>
        <v>#NAME?</v>
      </c>
    </row>
    <row r="67" spans="1:13" x14ac:dyDescent="0.25">
      <c r="A67">
        <v>48</v>
      </c>
      <c r="B67" s="11" t="s">
        <v>192</v>
      </c>
      <c r="C67" t="s">
        <v>193</v>
      </c>
      <c r="D67" t="s">
        <v>94</v>
      </c>
      <c r="E67" t="s">
        <v>26</v>
      </c>
      <c r="F67" s="9">
        <v>5732.7</v>
      </c>
      <c r="G67">
        <v>59.4</v>
      </c>
      <c r="H67">
        <v>24.64</v>
      </c>
      <c r="I67">
        <v>8.6300000000000008</v>
      </c>
      <c r="J67">
        <v>2.5299999999999998</v>
      </c>
      <c r="K67">
        <v>68.09</v>
      </c>
      <c r="L67">
        <v>32.61</v>
      </c>
      <c r="M67" s="3" t="e">
        <f t="shared" ca="1" si="2"/>
        <v>#NAME?</v>
      </c>
    </row>
    <row r="68" spans="1:13" x14ac:dyDescent="0.25">
      <c r="A68">
        <v>41</v>
      </c>
      <c r="B68" s="11" t="s">
        <v>228</v>
      </c>
      <c r="C68" t="s">
        <v>229</v>
      </c>
      <c r="D68" t="s">
        <v>91</v>
      </c>
      <c r="E68" t="s">
        <v>26</v>
      </c>
      <c r="F68" s="9">
        <v>6527</v>
      </c>
      <c r="G68">
        <v>45.55</v>
      </c>
      <c r="H68">
        <v>47.66</v>
      </c>
      <c r="I68">
        <v>8.44</v>
      </c>
      <c r="J68">
        <v>3.26</v>
      </c>
      <c r="K68">
        <v>128.71</v>
      </c>
      <c r="L68">
        <v>26.85</v>
      </c>
      <c r="M68" s="3" t="e">
        <f t="shared" ca="1" si="2"/>
        <v>#NAME?</v>
      </c>
    </row>
    <row r="69" spans="1:13" x14ac:dyDescent="0.25">
      <c r="A69">
        <v>30</v>
      </c>
      <c r="B69" s="11" t="s">
        <v>253</v>
      </c>
      <c r="C69" t="s">
        <v>254</v>
      </c>
      <c r="D69" t="s">
        <v>91</v>
      </c>
      <c r="E69" t="s">
        <v>26</v>
      </c>
      <c r="F69" s="9">
        <v>7957</v>
      </c>
      <c r="G69">
        <v>149.87</v>
      </c>
      <c r="H69">
        <v>21.52</v>
      </c>
      <c r="I69">
        <v>41.65</v>
      </c>
      <c r="J69">
        <v>2.37</v>
      </c>
      <c r="K69">
        <v>515.79</v>
      </c>
      <c r="L69">
        <v>149.44</v>
      </c>
      <c r="M69" s="3" t="e">
        <f t="shared" ca="1" si="2"/>
        <v>#NAME?</v>
      </c>
    </row>
    <row r="70" spans="1:13" x14ac:dyDescent="0.25">
      <c r="A70">
        <v>26</v>
      </c>
      <c r="B70" s="11" t="s">
        <v>226</v>
      </c>
      <c r="C70" t="s">
        <v>227</v>
      </c>
      <c r="D70" t="s">
        <v>91</v>
      </c>
      <c r="E70" t="s">
        <v>37</v>
      </c>
      <c r="F70" s="9">
        <v>8901</v>
      </c>
      <c r="G70">
        <v>50.33</v>
      </c>
      <c r="H70">
        <v>22.75</v>
      </c>
      <c r="I70">
        <v>3.83</v>
      </c>
      <c r="J70">
        <v>1.53</v>
      </c>
      <c r="K70">
        <v>87.51</v>
      </c>
      <c r="L70">
        <v>18.46</v>
      </c>
      <c r="M70" s="3" t="e">
        <f t="shared" ca="1" si="2"/>
        <v>#NAME?</v>
      </c>
    </row>
    <row r="71" spans="1:13" x14ac:dyDescent="0.25">
      <c r="A71">
        <v>28</v>
      </c>
      <c r="B71" s="11" t="s">
        <v>212</v>
      </c>
      <c r="C71" t="s">
        <v>213</v>
      </c>
      <c r="D71" t="s">
        <v>91</v>
      </c>
      <c r="E71" t="s">
        <v>26</v>
      </c>
      <c r="F71" s="9">
        <v>8695</v>
      </c>
      <c r="G71">
        <v>40.61</v>
      </c>
      <c r="H71">
        <v>20.059999999999999</v>
      </c>
      <c r="I71">
        <v>3.59</v>
      </c>
      <c r="J71">
        <v>1.54</v>
      </c>
      <c r="K71">
        <v>103.01</v>
      </c>
      <c r="L71">
        <v>16.37</v>
      </c>
      <c r="M71" s="3" t="e">
        <f t="shared" ca="1" si="2"/>
        <v>#NAME?</v>
      </c>
    </row>
    <row r="72" spans="1:13" x14ac:dyDescent="0.25">
      <c r="A72">
        <v>83</v>
      </c>
      <c r="B72" s="11" t="s">
        <v>185</v>
      </c>
      <c r="C72" t="s">
        <v>186</v>
      </c>
      <c r="D72" t="s">
        <v>94</v>
      </c>
      <c r="E72" t="s">
        <v>23</v>
      </c>
      <c r="F72" s="9">
        <v>3252.2</v>
      </c>
      <c r="G72">
        <v>16.440000000000001</v>
      </c>
      <c r="H72">
        <v>15.52</v>
      </c>
      <c r="I72">
        <v>1.0900000000000001</v>
      </c>
      <c r="J72">
        <v>3.64</v>
      </c>
      <c r="K72">
        <v>204.98</v>
      </c>
      <c r="L72">
        <v>5.88</v>
      </c>
      <c r="M72" s="3" t="e">
        <f t="shared" ca="1" si="2"/>
        <v>#NAME?</v>
      </c>
    </row>
    <row r="73" spans="1:13" x14ac:dyDescent="0.25">
      <c r="A73">
        <v>36</v>
      </c>
      <c r="B73" s="11" t="s">
        <v>245</v>
      </c>
      <c r="C73" t="s">
        <v>246</v>
      </c>
      <c r="D73" t="s">
        <v>91</v>
      </c>
      <c r="E73" t="s">
        <v>122</v>
      </c>
      <c r="F73" s="9">
        <v>7017</v>
      </c>
      <c r="G73">
        <v>198.02</v>
      </c>
      <c r="H73">
        <v>23.81</v>
      </c>
      <c r="I73">
        <v>4.87</v>
      </c>
      <c r="J73">
        <v>1.53</v>
      </c>
      <c r="K73">
        <v>67.349999999999994</v>
      </c>
      <c r="L73">
        <v>19.46</v>
      </c>
      <c r="M73" s="3" t="e">
        <f t="shared" ca="1" si="2"/>
        <v>#NAME?</v>
      </c>
    </row>
    <row r="74" spans="1:13" x14ac:dyDescent="0.25">
      <c r="A74">
        <v>69</v>
      </c>
      <c r="B74" s="11" t="s">
        <v>329</v>
      </c>
      <c r="C74" t="s">
        <v>330</v>
      </c>
      <c r="D74" t="s">
        <v>91</v>
      </c>
      <c r="E74" t="s">
        <v>20</v>
      </c>
      <c r="F74" s="9">
        <v>4318</v>
      </c>
      <c r="G74">
        <v>66.650000000000006</v>
      </c>
      <c r="H74">
        <v>27.9</v>
      </c>
      <c r="I74">
        <v>3.02</v>
      </c>
      <c r="J74">
        <v>2.84</v>
      </c>
      <c r="K74">
        <v>78.72</v>
      </c>
      <c r="L74">
        <v>16.71</v>
      </c>
      <c r="M74" s="3" t="e">
        <f t="shared" ca="1" si="2"/>
        <v>#NAME?</v>
      </c>
    </row>
    <row r="75" spans="1:13" x14ac:dyDescent="0.25">
      <c r="A75">
        <v>63</v>
      </c>
      <c r="B75" s="11" t="s">
        <v>200</v>
      </c>
      <c r="C75" t="s">
        <v>201</v>
      </c>
      <c r="D75" t="s">
        <v>91</v>
      </c>
      <c r="E75" t="s">
        <v>20</v>
      </c>
      <c r="F75" s="9">
        <v>4809</v>
      </c>
      <c r="G75">
        <v>138.27000000000001</v>
      </c>
      <c r="H75">
        <v>21.43</v>
      </c>
      <c r="I75">
        <v>5.42</v>
      </c>
      <c r="J75">
        <v>1.93</v>
      </c>
      <c r="K75">
        <v>62.89</v>
      </c>
      <c r="L75">
        <v>25.54</v>
      </c>
      <c r="M75" s="3" t="e">
        <f t="shared" ca="1" si="2"/>
        <v>#NAME?</v>
      </c>
    </row>
    <row r="76" spans="1:13" x14ac:dyDescent="0.25">
      <c r="A76">
        <v>43</v>
      </c>
      <c r="B76" s="11" t="s">
        <v>232</v>
      </c>
      <c r="C76" t="s">
        <v>233</v>
      </c>
      <c r="D76" t="s">
        <v>91</v>
      </c>
      <c r="E76" t="s">
        <v>26</v>
      </c>
      <c r="F76" s="9">
        <v>6329</v>
      </c>
      <c r="G76">
        <v>115.73</v>
      </c>
      <c r="H76">
        <v>24.51</v>
      </c>
      <c r="I76">
        <v>14.62</v>
      </c>
      <c r="J76">
        <v>2.8</v>
      </c>
      <c r="K76">
        <v>270.87</v>
      </c>
      <c r="L76">
        <v>54.24</v>
      </c>
      <c r="M76" s="3" t="e">
        <f t="shared" ca="1" si="2"/>
        <v>#NAME?</v>
      </c>
    </row>
    <row r="77" spans="1:13" x14ac:dyDescent="0.25">
      <c r="A77">
        <v>88</v>
      </c>
      <c r="B77" s="11" t="s">
        <v>183</v>
      </c>
      <c r="C77" t="s">
        <v>184</v>
      </c>
      <c r="D77" t="s">
        <v>91</v>
      </c>
      <c r="E77" t="s">
        <v>20</v>
      </c>
      <c r="F77" s="9">
        <v>2955</v>
      </c>
      <c r="G77">
        <v>201.35</v>
      </c>
      <c r="H77">
        <v>20.07</v>
      </c>
      <c r="I77">
        <v>5.89</v>
      </c>
      <c r="J77" s="3">
        <v>1.67</v>
      </c>
      <c r="K77">
        <v>29.01</v>
      </c>
      <c r="L77">
        <v>29.11</v>
      </c>
      <c r="M77" s="3" t="e">
        <f t="shared" ca="1" si="2"/>
        <v>#NAME?</v>
      </c>
    </row>
    <row r="78" spans="1:13" x14ac:dyDescent="0.25">
      <c r="A78">
        <v>79</v>
      </c>
      <c r="B78" s="11" t="s">
        <v>210</v>
      </c>
      <c r="C78" t="s">
        <v>211</v>
      </c>
      <c r="D78" t="s">
        <v>91</v>
      </c>
      <c r="E78" t="s">
        <v>26</v>
      </c>
      <c r="F78" s="9">
        <v>3760</v>
      </c>
      <c r="G78">
        <v>52.81</v>
      </c>
      <c r="H78">
        <v>21.08</v>
      </c>
      <c r="I78">
        <v>6.96</v>
      </c>
      <c r="J78">
        <v>1.37</v>
      </c>
      <c r="K78">
        <v>27.98</v>
      </c>
      <c r="L78">
        <v>34.380000000000003</v>
      </c>
      <c r="M78" s="3" t="e">
        <f t="shared" ca="1" si="2"/>
        <v>#NAME?</v>
      </c>
    </row>
    <row r="79" spans="1:13" x14ac:dyDescent="0.25">
      <c r="A79">
        <v>70</v>
      </c>
      <c r="B79" s="11" t="s">
        <v>167</v>
      </c>
      <c r="C79" t="s">
        <v>168</v>
      </c>
      <c r="D79" t="s">
        <v>91</v>
      </c>
      <c r="E79" t="s">
        <v>26</v>
      </c>
      <c r="F79" s="9">
        <v>4173</v>
      </c>
      <c r="G79">
        <v>81.5</v>
      </c>
      <c r="H79">
        <v>20.56</v>
      </c>
      <c r="I79">
        <v>2.96</v>
      </c>
      <c r="J79">
        <v>1.96</v>
      </c>
      <c r="K79">
        <v>62.6</v>
      </c>
      <c r="L79">
        <v>13.74</v>
      </c>
      <c r="M79" s="3" t="e">
        <f t="shared" ca="1" si="2"/>
        <v>#NAME?</v>
      </c>
    </row>
    <row r="80" spans="1:13" x14ac:dyDescent="0.25">
      <c r="A80">
        <v>53</v>
      </c>
      <c r="B80" s="11" t="s">
        <v>243</v>
      </c>
      <c r="C80" t="s">
        <v>244</v>
      </c>
      <c r="D80" t="s">
        <v>91</v>
      </c>
      <c r="E80" t="s">
        <v>23</v>
      </c>
      <c r="F80" s="9">
        <v>5408</v>
      </c>
      <c r="G80">
        <v>86.1</v>
      </c>
      <c r="H80">
        <v>17.63</v>
      </c>
      <c r="I80">
        <v>3.78</v>
      </c>
      <c r="J80">
        <v>1.49</v>
      </c>
      <c r="K80">
        <v>229.21</v>
      </c>
      <c r="L80">
        <v>25.67</v>
      </c>
      <c r="M80" s="3" t="e">
        <f t="shared" ca="1" si="2"/>
        <v>#NAME?</v>
      </c>
    </row>
    <row r="81" spans="1:13" x14ac:dyDescent="0.25">
      <c r="A81">
        <v>92</v>
      </c>
      <c r="B81" s="11" t="s">
        <v>161</v>
      </c>
      <c r="C81" t="s">
        <v>162</v>
      </c>
      <c r="D81" t="s">
        <v>94</v>
      </c>
      <c r="E81" t="s">
        <v>23</v>
      </c>
      <c r="F81" s="9">
        <v>2784.4</v>
      </c>
      <c r="G81">
        <v>3.32</v>
      </c>
      <c r="H81">
        <v>24.36</v>
      </c>
      <c r="I81">
        <v>0.94</v>
      </c>
      <c r="J81">
        <v>5.6</v>
      </c>
      <c r="K81">
        <v>146.76</v>
      </c>
      <c r="L81">
        <v>4.41</v>
      </c>
      <c r="M81" s="3" t="e">
        <f t="shared" ca="1" si="2"/>
        <v>#NAME?</v>
      </c>
    </row>
    <row r="82" spans="1:13" x14ac:dyDescent="0.25">
      <c r="A82">
        <v>42</v>
      </c>
      <c r="B82" s="11" t="s">
        <v>257</v>
      </c>
      <c r="C82" t="s">
        <v>63</v>
      </c>
      <c r="D82" t="s">
        <v>94</v>
      </c>
      <c r="E82" t="s">
        <v>37</v>
      </c>
      <c r="F82" s="9">
        <v>6489.5</v>
      </c>
      <c r="G82">
        <v>171.74</v>
      </c>
      <c r="H82">
        <v>57.49</v>
      </c>
      <c r="I82">
        <v>10.220000000000001</v>
      </c>
      <c r="J82">
        <v>0</v>
      </c>
      <c r="K82">
        <v>27.27</v>
      </c>
      <c r="L82">
        <v>17.62</v>
      </c>
      <c r="M82" s="3" t="e">
        <f t="shared" ca="1" si="2"/>
        <v>#NAME?</v>
      </c>
    </row>
    <row r="83" spans="1:13" x14ac:dyDescent="0.25">
      <c r="A83">
        <v>56</v>
      </c>
      <c r="B83" s="11" t="s">
        <v>251</v>
      </c>
      <c r="C83" t="s">
        <v>252</v>
      </c>
      <c r="D83" t="s">
        <v>91</v>
      </c>
      <c r="E83" t="s">
        <v>20</v>
      </c>
      <c r="F83" s="9">
        <v>5302</v>
      </c>
      <c r="G83">
        <v>305.32</v>
      </c>
      <c r="H83">
        <v>24.04</v>
      </c>
      <c r="I83">
        <v>58.58</v>
      </c>
      <c r="J83">
        <v>2.38</v>
      </c>
      <c r="K83">
        <v>945.2</v>
      </c>
      <c r="L83">
        <v>162.88999999999999</v>
      </c>
      <c r="M83" s="3" t="e">
        <f t="shared" ca="1" si="2"/>
        <v>#NAME?</v>
      </c>
    </row>
    <row r="84" spans="1:13" x14ac:dyDescent="0.25">
      <c r="A84">
        <v>91</v>
      </c>
      <c r="B84" s="11" t="s">
        <v>202</v>
      </c>
      <c r="C84" t="s">
        <v>203</v>
      </c>
      <c r="D84" t="s">
        <v>94</v>
      </c>
      <c r="E84" t="s">
        <v>23</v>
      </c>
      <c r="F84" s="9">
        <v>2807.4</v>
      </c>
      <c r="G84">
        <v>9.8699999999999992</v>
      </c>
      <c r="H84">
        <v>18.489999999999998</v>
      </c>
      <c r="I84">
        <v>0.5</v>
      </c>
      <c r="J84">
        <v>2.09</v>
      </c>
      <c r="K84">
        <v>87.48</v>
      </c>
      <c r="L84">
        <v>2.5099999999999998</v>
      </c>
      <c r="M84" s="3" t="e">
        <f t="shared" ca="1" si="2"/>
        <v>#NAME?</v>
      </c>
    </row>
    <row r="85" spans="1:13" x14ac:dyDescent="0.25">
      <c r="A85">
        <v>75</v>
      </c>
      <c r="B85" s="11" t="s">
        <v>198</v>
      </c>
      <c r="C85" t="s">
        <v>199</v>
      </c>
      <c r="D85" t="s">
        <v>91</v>
      </c>
      <c r="E85" t="s">
        <v>26</v>
      </c>
      <c r="F85" s="9">
        <v>3926</v>
      </c>
      <c r="G85">
        <v>101.1</v>
      </c>
      <c r="H85">
        <v>18.68</v>
      </c>
      <c r="I85">
        <v>3.21</v>
      </c>
      <c r="J85">
        <v>1.59</v>
      </c>
      <c r="K85">
        <v>92.02</v>
      </c>
      <c r="L85">
        <v>16.28</v>
      </c>
      <c r="M85" s="3" t="e">
        <f t="shared" ca="1" si="2"/>
        <v>#NAME?</v>
      </c>
    </row>
    <row r="86" spans="1:13" x14ac:dyDescent="0.25">
      <c r="A86">
        <v>62</v>
      </c>
      <c r="B86" s="11" t="s">
        <v>255</v>
      </c>
      <c r="C86" t="s">
        <v>256</v>
      </c>
      <c r="D86" t="s">
        <v>91</v>
      </c>
      <c r="E86" t="s">
        <v>20</v>
      </c>
      <c r="F86" s="9">
        <v>4895</v>
      </c>
      <c r="G86">
        <v>239.46</v>
      </c>
      <c r="H86">
        <v>20.97</v>
      </c>
      <c r="I86">
        <v>181.64</v>
      </c>
      <c r="J86">
        <v>2.36</v>
      </c>
      <c r="K86">
        <v>1171.1099999999999</v>
      </c>
      <c r="L86">
        <v>136.80000000000001</v>
      </c>
      <c r="M86" s="3" t="e">
        <f t="shared" ca="1" si="2"/>
        <v>#NAME?</v>
      </c>
    </row>
    <row r="87" spans="1:13" x14ac:dyDescent="0.25">
      <c r="A87">
        <v>73</v>
      </c>
      <c r="B87" s="11" t="s">
        <v>236</v>
      </c>
      <c r="C87" t="s">
        <v>237</v>
      </c>
      <c r="D87" t="s">
        <v>94</v>
      </c>
      <c r="E87" t="s">
        <v>37</v>
      </c>
      <c r="F87" s="9">
        <v>4031.9</v>
      </c>
      <c r="G87">
        <v>104.95</v>
      </c>
      <c r="H87">
        <v>30.73</v>
      </c>
      <c r="I87">
        <v>3.97</v>
      </c>
      <c r="J87">
        <v>1.31</v>
      </c>
      <c r="K87">
        <v>24.41</v>
      </c>
      <c r="L87">
        <v>14.69</v>
      </c>
      <c r="M87" s="3" t="e">
        <f t="shared" ca="1" si="2"/>
        <v>#NAME?</v>
      </c>
    </row>
    <row r="88" spans="1:13" x14ac:dyDescent="0.25">
      <c r="A88">
        <v>84</v>
      </c>
      <c r="B88" s="11" t="s">
        <v>216</v>
      </c>
      <c r="C88" t="s">
        <v>217</v>
      </c>
      <c r="D88" t="s">
        <v>94</v>
      </c>
      <c r="E88" t="s">
        <v>135</v>
      </c>
      <c r="F88" s="9">
        <v>3245.7</v>
      </c>
      <c r="G88">
        <v>17.010000000000002</v>
      </c>
      <c r="H88">
        <v>85.56</v>
      </c>
      <c r="I88">
        <v>1.23</v>
      </c>
      <c r="J88">
        <v>3.92</v>
      </c>
      <c r="K88">
        <v>95.89</v>
      </c>
      <c r="L88">
        <v>2.21</v>
      </c>
      <c r="M88" s="3" t="e">
        <f t="shared" ca="1" si="2"/>
        <v>#NAME?</v>
      </c>
    </row>
    <row r="89" spans="1:13" x14ac:dyDescent="0.25">
      <c r="A89">
        <v>76</v>
      </c>
      <c r="B89" s="11" t="s">
        <v>220</v>
      </c>
      <c r="C89" t="s">
        <v>221</v>
      </c>
      <c r="D89" t="s">
        <v>91</v>
      </c>
      <c r="E89" t="s">
        <v>122</v>
      </c>
      <c r="F89" s="9">
        <v>3920</v>
      </c>
      <c r="G89">
        <v>63.86</v>
      </c>
      <c r="H89">
        <v>34.78</v>
      </c>
      <c r="I89">
        <v>4.33</v>
      </c>
      <c r="J89">
        <v>2.98</v>
      </c>
      <c r="K89">
        <v>60.55</v>
      </c>
      <c r="L89">
        <v>9.25</v>
      </c>
      <c r="M89" s="3" t="e">
        <f t="shared" ca="1" si="2"/>
        <v>#NAME?</v>
      </c>
    </row>
    <row r="90" spans="1:13" x14ac:dyDescent="0.25">
      <c r="A90">
        <v>82</v>
      </c>
      <c r="B90" s="11" t="s">
        <v>249</v>
      </c>
      <c r="C90" t="s">
        <v>250</v>
      </c>
      <c r="D90" t="s">
        <v>91</v>
      </c>
      <c r="E90" t="s">
        <v>105</v>
      </c>
      <c r="F90" s="9">
        <v>3431</v>
      </c>
      <c r="G90">
        <v>114.36</v>
      </c>
      <c r="H90">
        <v>28.17</v>
      </c>
      <c r="I90">
        <v>246.4</v>
      </c>
      <c r="J90">
        <v>2.89</v>
      </c>
      <c r="K90">
        <v>3060.23</v>
      </c>
      <c r="L90">
        <v>238.68</v>
      </c>
      <c r="M90" s="3" t="e">
        <f t="shared" ca="1" si="2"/>
        <v>#NAME?</v>
      </c>
    </row>
    <row r="91" spans="1:13" x14ac:dyDescent="0.25">
      <c r="A91">
        <v>86</v>
      </c>
      <c r="B91" s="11" t="s">
        <v>234</v>
      </c>
      <c r="C91" t="s">
        <v>235</v>
      </c>
      <c r="D91" t="s">
        <v>91</v>
      </c>
      <c r="E91" t="s">
        <v>26</v>
      </c>
      <c r="F91" s="9">
        <v>3093</v>
      </c>
      <c r="G91">
        <v>73.89</v>
      </c>
      <c r="H91">
        <v>23.16</v>
      </c>
      <c r="I91">
        <v>9.9499999999999993</v>
      </c>
      <c r="J91">
        <v>2.2200000000000002</v>
      </c>
      <c r="K91">
        <v>223.72</v>
      </c>
      <c r="L91">
        <v>43.47</v>
      </c>
      <c r="M91" s="3" t="e">
        <f t="shared" ca="1" si="2"/>
        <v>#NAME?</v>
      </c>
    </row>
    <row r="92" spans="1:13" x14ac:dyDescent="0.25">
      <c r="A92">
        <v>89</v>
      </c>
      <c r="B92" s="11" t="s">
        <v>230</v>
      </c>
      <c r="C92" t="s">
        <v>231</v>
      </c>
      <c r="D92" t="s">
        <v>94</v>
      </c>
      <c r="E92" t="s">
        <v>142</v>
      </c>
      <c r="F92" s="9">
        <v>2842</v>
      </c>
      <c r="G92">
        <v>10.74</v>
      </c>
      <c r="H92">
        <v>30.38</v>
      </c>
      <c r="I92">
        <v>1.97</v>
      </c>
      <c r="J92">
        <v>2.35</v>
      </c>
      <c r="K92">
        <v>57.49</v>
      </c>
      <c r="L92">
        <v>5.39</v>
      </c>
      <c r="M92" s="3" t="e">
        <f t="shared" ca="1" si="2"/>
        <v>#NAME?</v>
      </c>
    </row>
    <row r="93" spans="1:13" x14ac:dyDescent="0.25">
      <c r="A93">
        <v>61</v>
      </c>
      <c r="B93" s="11" t="s">
        <v>247</v>
      </c>
      <c r="C93" t="s">
        <v>248</v>
      </c>
      <c r="D93" t="s">
        <v>91</v>
      </c>
      <c r="E93" t="s">
        <v>26</v>
      </c>
      <c r="F93" s="9">
        <v>5050</v>
      </c>
      <c r="G93">
        <v>203.69</v>
      </c>
      <c r="H93" s="3">
        <v>23.22</v>
      </c>
      <c r="I93" s="3">
        <v>11.76</v>
      </c>
      <c r="J93">
        <v>2.3199999999999998</v>
      </c>
      <c r="K93" s="3">
        <v>104.13</v>
      </c>
      <c r="L93" s="3">
        <v>-1.94</v>
      </c>
      <c r="M93" s="3" t="e">
        <f t="shared" ca="1" si="2"/>
        <v>#NAME?</v>
      </c>
    </row>
    <row r="94" spans="1:13" x14ac:dyDescent="0.25">
      <c r="A94">
        <v>93</v>
      </c>
      <c r="B94" t="s">
        <v>241</v>
      </c>
      <c r="C94" t="s">
        <v>348</v>
      </c>
      <c r="D94" t="s">
        <v>91</v>
      </c>
      <c r="E94" t="s">
        <v>26</v>
      </c>
      <c r="F94" s="9">
        <v>2755</v>
      </c>
    </row>
    <row r="95" spans="1:13" x14ac:dyDescent="0.25">
      <c r="A95">
        <v>94</v>
      </c>
      <c r="B95" t="s">
        <v>100</v>
      </c>
      <c r="C95" t="s">
        <v>101</v>
      </c>
      <c r="D95" t="s">
        <v>91</v>
      </c>
      <c r="E95" t="s">
        <v>26</v>
      </c>
      <c r="F95" s="9">
        <v>2737</v>
      </c>
    </row>
    <row r="96" spans="1:13" x14ac:dyDescent="0.25">
      <c r="A96">
        <v>95</v>
      </c>
      <c r="B96" t="s">
        <v>224</v>
      </c>
      <c r="C96" t="s">
        <v>225</v>
      </c>
      <c r="D96" t="s">
        <v>91</v>
      </c>
      <c r="E96" t="s">
        <v>105</v>
      </c>
      <c r="F96" s="9">
        <v>2676</v>
      </c>
    </row>
    <row r="97" spans="1:6" x14ac:dyDescent="0.25">
      <c r="A97">
        <v>96</v>
      </c>
      <c r="B97" t="s">
        <v>98</v>
      </c>
      <c r="C97" t="s">
        <v>99</v>
      </c>
      <c r="D97" t="s">
        <v>91</v>
      </c>
      <c r="E97" t="s">
        <v>23</v>
      </c>
      <c r="F97" s="9">
        <v>2659</v>
      </c>
    </row>
    <row r="98" spans="1:6" x14ac:dyDescent="0.25">
      <c r="A98">
        <v>97</v>
      </c>
      <c r="B98" t="s">
        <v>188</v>
      </c>
      <c r="C98" t="s">
        <v>189</v>
      </c>
      <c r="D98" t="s">
        <v>94</v>
      </c>
      <c r="E98" t="s">
        <v>135</v>
      </c>
      <c r="F98" s="9">
        <v>2619.6999999999998</v>
      </c>
    </row>
    <row r="99" spans="1:6" x14ac:dyDescent="0.25">
      <c r="A99">
        <v>98</v>
      </c>
      <c r="B99" t="s">
        <v>349</v>
      </c>
      <c r="C99" t="s">
        <v>90</v>
      </c>
      <c r="D99" t="s">
        <v>91</v>
      </c>
      <c r="E99" t="s">
        <v>23</v>
      </c>
      <c r="F99" s="9">
        <v>2592.8000000000002</v>
      </c>
    </row>
    <row r="100" spans="1:6" x14ac:dyDescent="0.25">
      <c r="A100">
        <v>99</v>
      </c>
      <c r="B100" t="s">
        <v>163</v>
      </c>
      <c r="C100" t="s">
        <v>164</v>
      </c>
      <c r="D100" t="s">
        <v>91</v>
      </c>
      <c r="E100" t="s">
        <v>115</v>
      </c>
      <c r="F100" s="9">
        <v>2513.1</v>
      </c>
    </row>
    <row r="101" spans="1:6" x14ac:dyDescent="0.25">
      <c r="A101">
        <v>100</v>
      </c>
      <c r="B101" t="s">
        <v>333</v>
      </c>
      <c r="C101" t="s">
        <v>334</v>
      </c>
      <c r="D101" t="s">
        <v>91</v>
      </c>
      <c r="E101" t="s">
        <v>20</v>
      </c>
      <c r="F101" s="9">
        <v>2513</v>
      </c>
    </row>
    <row r="102" spans="1:6" x14ac:dyDescent="0.25">
      <c r="A102">
        <v>101</v>
      </c>
      <c r="B102" t="s">
        <v>335</v>
      </c>
      <c r="C102" t="s">
        <v>336</v>
      </c>
      <c r="D102" t="s">
        <v>91</v>
      </c>
      <c r="E102" t="s">
        <v>37</v>
      </c>
      <c r="F102" s="9">
        <v>2496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11162018</vt:lpstr>
      <vt:lpstr>10132018</vt:lpstr>
      <vt:lpstr>Growth_Stocks_120217</vt:lpstr>
      <vt:lpstr>12022017</vt:lpstr>
      <vt:lpstr>Growth_Stocks_112317</vt:lpstr>
      <vt:lpstr>10312017</vt:lpstr>
      <vt:lpstr>10102017</vt:lpstr>
      <vt:lpstr>09272017</vt:lpstr>
      <vt:lpstr>08312017</vt:lpstr>
      <vt:lpstr>2017_FortuneGlobal500_by_Profit</vt:lpstr>
      <vt:lpstr>Sheet8</vt:lpstr>
      <vt:lpstr>'08312017'!_FilterDatabase</vt:lpstr>
      <vt:lpstr>'09272017'!_FilterDatabase</vt:lpstr>
      <vt:lpstr>'10102017'!_FilterDatabase</vt:lpstr>
      <vt:lpstr>'10132018'!_FilterDatabase</vt:lpstr>
      <vt:lpstr>'10312017'!_FilterDatabase</vt:lpstr>
      <vt:lpstr>'12022017'!_FilterDatabase</vt:lpstr>
      <vt:lpstr>Growth_Stocks_112317!_FilterDatabase</vt:lpstr>
      <vt:lpstr>Growth_Stocks_120217!_FilterDatabase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Sobti</dc:creator>
  <cp:lastModifiedBy>Russ Sobti</cp:lastModifiedBy>
  <cp:revision>60</cp:revision>
  <dcterms:created xsi:type="dcterms:W3CDTF">2017-08-17T21:48:11Z</dcterms:created>
  <dcterms:modified xsi:type="dcterms:W3CDTF">2019-11-04T00:13:16Z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