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ScrapingVGSI/"/>
    </mc:Choice>
  </mc:AlternateContent>
  <xr:revisionPtr revIDLastSave="0" documentId="13_ncr:40009_{BC746195-581A-674E-A8C6-EAAA2ABD1E06}" xr6:coauthVersionLast="47" xr6:coauthVersionMax="47" xr10:uidLastSave="{00000000-0000-0000-0000-000000000000}"/>
  <bookViews>
    <workbookView xWindow="1740" yWindow="1160" windowWidth="28380" windowHeight="16940"/>
  </bookViews>
  <sheets>
    <sheet name="23Sep2021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57" i="1" l="1"/>
  <c r="P757" i="1" s="1"/>
  <c r="O918" i="1"/>
  <c r="P918" i="1" s="1"/>
  <c r="O960" i="1"/>
  <c r="P960" i="1" s="1"/>
  <c r="O831" i="1"/>
  <c r="P831" i="1" s="1"/>
  <c r="O817" i="1"/>
  <c r="P817" i="1" s="1"/>
  <c r="O1009" i="1"/>
  <c r="P1009" i="1" s="1"/>
  <c r="O891" i="1"/>
  <c r="P891" i="1" s="1"/>
  <c r="O666" i="1"/>
  <c r="P666" i="1" s="1"/>
  <c r="O1005" i="1"/>
  <c r="P1005" i="1" s="1"/>
  <c r="O1004" i="1"/>
  <c r="P1004" i="1" s="1"/>
  <c r="O877" i="1"/>
  <c r="P877" i="1" s="1"/>
  <c r="O945" i="1"/>
  <c r="P945" i="1" s="1"/>
  <c r="O791" i="1"/>
  <c r="P791" i="1" s="1"/>
  <c r="O861" i="1"/>
  <c r="P861" i="1" s="1"/>
  <c r="O806" i="1"/>
  <c r="P806" i="1" s="1"/>
  <c r="O311" i="1"/>
  <c r="P311" i="1" s="1"/>
  <c r="O900" i="1"/>
  <c r="P900" i="1" s="1"/>
  <c r="O851" i="1"/>
  <c r="P851" i="1" s="1"/>
  <c r="O595" i="1"/>
  <c r="P595" i="1" s="1"/>
  <c r="O823" i="1"/>
  <c r="P823" i="1" s="1"/>
  <c r="O750" i="1"/>
  <c r="P750" i="1" s="1"/>
  <c r="O937" i="1"/>
  <c r="P937" i="1" s="1"/>
  <c r="O816" i="1"/>
  <c r="P816" i="1" s="1"/>
  <c r="O844" i="1"/>
  <c r="P844" i="1" s="1"/>
  <c r="O776" i="1"/>
  <c r="P776" i="1" s="1"/>
  <c r="O917" i="1"/>
  <c r="P917" i="1" s="1"/>
  <c r="O23" i="1"/>
  <c r="P23" i="1" s="1"/>
  <c r="O885" i="1"/>
  <c r="P885" i="1" s="1"/>
  <c r="O761" i="1"/>
  <c r="P761" i="1" s="1"/>
  <c r="O725" i="1"/>
  <c r="P725" i="1" s="1"/>
  <c r="O263" i="1"/>
  <c r="P263" i="1" s="1"/>
  <c r="O737" i="1"/>
  <c r="P737" i="1" s="1"/>
  <c r="O739" i="1"/>
  <c r="P739" i="1" s="1"/>
  <c r="O748" i="1"/>
  <c r="P748" i="1" s="1"/>
  <c r="O107" i="1"/>
  <c r="P107" i="1" s="1"/>
  <c r="O553" i="1"/>
  <c r="P553" i="1" s="1"/>
  <c r="O615" i="1"/>
  <c r="P615" i="1" s="1"/>
  <c r="O660" i="1"/>
  <c r="P660" i="1" s="1"/>
  <c r="O170" i="1"/>
  <c r="P170" i="1" s="1"/>
  <c r="O27" i="1"/>
  <c r="P27" i="1" s="1"/>
  <c r="O50" i="1"/>
  <c r="P50" i="1" s="1"/>
  <c r="O113" i="1"/>
  <c r="P113" i="1" s="1"/>
  <c r="O628" i="1"/>
  <c r="P628" i="1" s="1"/>
  <c r="O6" i="1"/>
  <c r="P6" i="1" s="1"/>
  <c r="O901" i="1"/>
  <c r="P901" i="1" s="1"/>
  <c r="O261" i="1"/>
  <c r="P261" i="1" s="1"/>
  <c r="O487" i="1"/>
  <c r="P487" i="1" s="1"/>
  <c r="O151" i="1"/>
  <c r="P151" i="1" s="1"/>
  <c r="O730" i="1"/>
  <c r="P730" i="1" s="1"/>
  <c r="O799" i="1"/>
  <c r="P799" i="1" s="1"/>
  <c r="O28" i="1"/>
  <c r="P28" i="1" s="1"/>
  <c r="O32" i="1"/>
  <c r="P32" i="1" s="1"/>
  <c r="O656" i="1"/>
  <c r="P656" i="1" s="1"/>
  <c r="O678" i="1"/>
  <c r="P678" i="1" s="1"/>
  <c r="O749" i="1"/>
  <c r="P749" i="1" s="1"/>
  <c r="O454" i="1"/>
  <c r="P454" i="1" s="1"/>
  <c r="O437" i="1"/>
  <c r="P437" i="1" s="1"/>
  <c r="O760" i="1"/>
  <c r="P760" i="1" s="1"/>
  <c r="O94" i="1"/>
  <c r="P94" i="1" s="1"/>
  <c r="O833" i="1"/>
  <c r="P833" i="1" s="1"/>
  <c r="O850" i="1"/>
  <c r="P850" i="1" s="1"/>
  <c r="O611" i="1"/>
  <c r="P611" i="1" s="1"/>
  <c r="O835" i="1"/>
  <c r="P835" i="1" s="1"/>
  <c r="O126" i="1"/>
  <c r="P126" i="1" s="1"/>
  <c r="O804" i="1"/>
  <c r="P804" i="1" s="1"/>
  <c r="O175" i="1"/>
  <c r="P175" i="1" s="1"/>
  <c r="O279" i="1"/>
  <c r="P279" i="1" s="1"/>
  <c r="O898" i="1"/>
  <c r="P898" i="1" s="1"/>
  <c r="O124" i="1"/>
  <c r="P124" i="1" s="1"/>
  <c r="O636" i="1"/>
  <c r="P636" i="1" s="1"/>
  <c r="O661" i="1"/>
  <c r="P661" i="1" s="1"/>
  <c r="O1010" i="1"/>
  <c r="P1010" i="1" s="1"/>
  <c r="O1011" i="1"/>
  <c r="P1011" i="1" s="1"/>
  <c r="O1012" i="1"/>
  <c r="P1012" i="1" s="1"/>
  <c r="O1013" i="1"/>
  <c r="P1013" i="1" s="1"/>
  <c r="O538" i="1"/>
  <c r="P538" i="1" s="1"/>
  <c r="O876" i="1"/>
  <c r="P876" i="1" s="1"/>
  <c r="O820" i="1"/>
  <c r="P820" i="1" s="1"/>
  <c r="O683" i="1"/>
  <c r="P683" i="1" s="1"/>
  <c r="O768" i="1"/>
  <c r="P768" i="1" s="1"/>
  <c r="O738" i="1"/>
  <c r="P738" i="1" s="1"/>
  <c r="O860" i="1"/>
  <c r="P860" i="1" s="1"/>
  <c r="O978" i="1"/>
  <c r="P978" i="1" s="1"/>
  <c r="O973" i="1"/>
  <c r="P973" i="1" s="1"/>
  <c r="O1006" i="1"/>
  <c r="P1006" i="1" s="1"/>
  <c r="O904" i="1"/>
  <c r="P904" i="1" s="1"/>
  <c r="O897" i="1"/>
  <c r="P897" i="1" s="1"/>
  <c r="O967" i="1"/>
  <c r="P967" i="1" s="1"/>
  <c r="O657" i="1"/>
  <c r="P657" i="1" s="1"/>
  <c r="O852" i="1"/>
  <c r="P852" i="1" s="1"/>
  <c r="O986" i="1"/>
  <c r="P986" i="1" s="1"/>
  <c r="O744" i="1"/>
  <c r="P744" i="1" s="1"/>
  <c r="O1014" i="1"/>
  <c r="P1014" i="1" s="1"/>
  <c r="O360" i="1"/>
  <c r="P360" i="1" s="1"/>
  <c r="O702" i="1"/>
  <c r="P702" i="1" s="1"/>
  <c r="O971" i="1"/>
  <c r="P971" i="1" s="1"/>
  <c r="O328" i="1"/>
  <c r="P328" i="1" s="1"/>
  <c r="O633" i="1"/>
  <c r="P633" i="1" s="1"/>
  <c r="O773" i="1"/>
  <c r="P773" i="1" s="1"/>
  <c r="O176" i="1"/>
  <c r="P176" i="1" s="1"/>
  <c r="O332" i="1"/>
  <c r="P332" i="1" s="1"/>
  <c r="O68" i="1"/>
  <c r="P68" i="1" s="1"/>
  <c r="O504" i="1"/>
  <c r="P504" i="1" s="1"/>
  <c r="O691" i="1"/>
  <c r="P691" i="1" s="1"/>
  <c r="O558" i="1"/>
  <c r="P558" i="1" s="1"/>
  <c r="O191" i="1"/>
  <c r="P191" i="1" s="1"/>
  <c r="O258" i="1"/>
  <c r="P258" i="1" s="1"/>
  <c r="O301" i="1"/>
  <c r="P301" i="1" s="1"/>
  <c r="O298" i="1"/>
  <c r="P298" i="1" s="1"/>
  <c r="O153" i="1"/>
  <c r="P153" i="1" s="1"/>
  <c r="O123" i="1"/>
  <c r="P123" i="1" s="1"/>
  <c r="O341" i="1"/>
  <c r="P341" i="1" s="1"/>
  <c r="O1000" i="1"/>
  <c r="P1000" i="1" s="1"/>
  <c r="O347" i="1"/>
  <c r="P347" i="1" s="1"/>
  <c r="O952" i="1"/>
  <c r="P952" i="1" s="1"/>
  <c r="O811" i="1"/>
  <c r="P811" i="1" s="1"/>
  <c r="O207" i="1"/>
  <c r="P207" i="1" s="1"/>
  <c r="O987" i="1"/>
  <c r="P987" i="1" s="1"/>
  <c r="O870" i="1"/>
  <c r="P870" i="1" s="1"/>
  <c r="O796" i="1"/>
  <c r="P796" i="1" s="1"/>
  <c r="O1015" i="1"/>
  <c r="P1015" i="1" s="1"/>
  <c r="O1016" i="1"/>
  <c r="P1016" i="1" s="1"/>
  <c r="O689" i="1"/>
  <c r="P689" i="1" s="1"/>
  <c r="O695" i="1"/>
  <c r="P695" i="1" s="1"/>
  <c r="O1008" i="1"/>
  <c r="P1008" i="1" s="1"/>
  <c r="O941" i="1"/>
  <c r="P941" i="1" s="1"/>
  <c r="O1003" i="1"/>
  <c r="P1003" i="1" s="1"/>
  <c r="O555" i="1"/>
  <c r="P555" i="1" s="1"/>
  <c r="O756" i="1"/>
  <c r="P756" i="1" s="1"/>
  <c r="O109" i="1"/>
  <c r="P109" i="1" s="1"/>
  <c r="O356" i="1"/>
  <c r="P356" i="1" s="1"/>
  <c r="O270" i="1"/>
  <c r="P270" i="1" s="1"/>
  <c r="O712" i="1"/>
  <c r="P712" i="1" s="1"/>
  <c r="O240" i="1"/>
  <c r="P240" i="1" s="1"/>
  <c r="O721" i="1"/>
  <c r="P721" i="1" s="1"/>
  <c r="O925" i="1"/>
  <c r="P925" i="1" s="1"/>
  <c r="O587" i="1"/>
  <c r="P587" i="1" s="1"/>
  <c r="O1017" i="1"/>
  <c r="P1017" i="1" s="1"/>
  <c r="O366" i="1"/>
  <c r="P366" i="1" s="1"/>
  <c r="O848" i="1"/>
  <c r="P848" i="1" s="1"/>
  <c r="O18" i="1"/>
  <c r="P18" i="1" s="1"/>
  <c r="O388" i="1"/>
  <c r="P388" i="1" s="1"/>
  <c r="O402" i="1"/>
  <c r="P402" i="1" s="1"/>
  <c r="O795" i="1"/>
  <c r="P795" i="1" s="1"/>
  <c r="O515" i="1"/>
  <c r="P515" i="1" s="1"/>
  <c r="O474" i="1"/>
  <c r="P474" i="1" s="1"/>
  <c r="O76" i="1"/>
  <c r="P76" i="1" s="1"/>
  <c r="O367" i="1"/>
  <c r="P367" i="1" s="1"/>
  <c r="O784" i="1"/>
  <c r="P784" i="1" s="1"/>
  <c r="O26" i="1"/>
  <c r="P26" i="1" s="1"/>
  <c r="O801" i="1"/>
  <c r="P801" i="1" s="1"/>
  <c r="O228" i="1"/>
  <c r="P228" i="1" s="1"/>
  <c r="O533" i="1"/>
  <c r="P533" i="1" s="1"/>
  <c r="O997" i="1"/>
  <c r="P997" i="1" s="1"/>
  <c r="O915" i="1"/>
  <c r="P915" i="1" s="1"/>
  <c r="O572" i="1"/>
  <c r="P572" i="1" s="1"/>
  <c r="O759" i="1"/>
  <c r="P759" i="1" s="1"/>
  <c r="O778" i="1"/>
  <c r="P778" i="1" s="1"/>
  <c r="O884" i="1"/>
  <c r="P884" i="1" s="1"/>
  <c r="O677" i="1"/>
  <c r="P677" i="1" s="1"/>
  <c r="O376" i="1"/>
  <c r="P376" i="1" s="1"/>
  <c r="O1018" i="1"/>
  <c r="P1018" i="1" s="1"/>
  <c r="O909" i="1"/>
  <c r="P909" i="1" s="1"/>
  <c r="O887" i="1"/>
  <c r="P887" i="1" s="1"/>
  <c r="O874" i="1"/>
  <c r="P874" i="1" s="1"/>
  <c r="O412" i="1"/>
  <c r="P412" i="1" s="1"/>
  <c r="O853" i="1"/>
  <c r="P853" i="1" s="1"/>
  <c r="O935" i="1"/>
  <c r="P935" i="1" s="1"/>
  <c r="O950" i="1"/>
  <c r="P950" i="1" s="1"/>
  <c r="O496" i="1"/>
  <c r="P496" i="1" s="1"/>
  <c r="O944" i="1"/>
  <c r="P944" i="1" s="1"/>
  <c r="O912" i="1"/>
  <c r="P912" i="1" s="1"/>
  <c r="O983" i="1"/>
  <c r="P983" i="1" s="1"/>
  <c r="O882" i="1"/>
  <c r="P882" i="1" s="1"/>
  <c r="O965" i="1"/>
  <c r="P965" i="1" s="1"/>
  <c r="O972" i="1"/>
  <c r="P972" i="1" s="1"/>
  <c r="O1019" i="1"/>
  <c r="P1019" i="1" s="1"/>
  <c r="O1020" i="1"/>
  <c r="P1020" i="1" s="1"/>
  <c r="O807" i="1"/>
  <c r="P807" i="1" s="1"/>
  <c r="O998" i="1"/>
  <c r="P998" i="1" s="1"/>
  <c r="O994" i="1"/>
  <c r="P994" i="1" s="1"/>
  <c r="O866" i="1"/>
  <c r="P866" i="1" s="1"/>
  <c r="O1002" i="1"/>
  <c r="P1002" i="1" s="1"/>
  <c r="O632" i="1"/>
  <c r="P632" i="1" s="1"/>
  <c r="O1021" i="1"/>
  <c r="P1021" i="1" s="1"/>
  <c r="O787" i="1"/>
  <c r="P787" i="1" s="1"/>
  <c r="O731" i="1"/>
  <c r="P731" i="1" s="1"/>
  <c r="O434" i="1"/>
  <c r="P434" i="1" s="1"/>
  <c r="O819" i="1"/>
  <c r="P819" i="1" s="1"/>
  <c r="O629" i="1"/>
  <c r="P629" i="1" s="1"/>
  <c r="O397" i="1"/>
  <c r="P397" i="1" s="1"/>
  <c r="O647" i="1"/>
  <c r="P647" i="1" s="1"/>
  <c r="O428" i="1"/>
  <c r="P428" i="1" s="1"/>
  <c r="O736" i="1"/>
  <c r="P736" i="1" s="1"/>
  <c r="O899" i="1"/>
  <c r="P899" i="1" s="1"/>
  <c r="O584" i="1"/>
  <c r="P584" i="1" s="1"/>
  <c r="O662" i="1"/>
  <c r="P662" i="1" s="1"/>
  <c r="O439" i="1"/>
  <c r="P439" i="1" s="1"/>
  <c r="O793" i="1"/>
  <c r="P793" i="1" s="1"/>
  <c r="O237" i="1"/>
  <c r="P237" i="1" s="1"/>
  <c r="O646" i="1"/>
  <c r="P646" i="1" s="1"/>
  <c r="O639" i="1"/>
  <c r="P639" i="1" s="1"/>
  <c r="O531" i="1"/>
  <c r="P531" i="1" s="1"/>
  <c r="O708" i="1"/>
  <c r="P708" i="1" s="1"/>
  <c r="O465" i="1"/>
  <c r="P465" i="1" s="1"/>
  <c r="O526" i="1"/>
  <c r="P526" i="1" s="1"/>
  <c r="O638" i="1"/>
  <c r="P638" i="1" s="1"/>
  <c r="O110" i="1"/>
  <c r="P110" i="1" s="1"/>
  <c r="O521" i="1"/>
  <c r="P521" i="1" s="1"/>
  <c r="O640" i="1"/>
  <c r="P640" i="1" s="1"/>
  <c r="O143" i="1"/>
  <c r="P143" i="1" s="1"/>
  <c r="O545" i="1"/>
  <c r="P545" i="1" s="1"/>
  <c r="O794" i="1"/>
  <c r="P794" i="1" s="1"/>
  <c r="O275" i="1"/>
  <c r="P275" i="1" s="1"/>
  <c r="O535" i="1"/>
  <c r="P535" i="1" s="1"/>
  <c r="O528" i="1"/>
  <c r="P528" i="1" s="1"/>
  <c r="O459" i="1"/>
  <c r="P459" i="1" s="1"/>
  <c r="O136" i="1"/>
  <c r="P136" i="1" s="1"/>
  <c r="O680" i="1"/>
  <c r="P680" i="1" s="1"/>
  <c r="O676" i="1"/>
  <c r="P676" i="1" s="1"/>
  <c r="O381" i="1"/>
  <c r="P381" i="1" s="1"/>
  <c r="O130" i="1"/>
  <c r="P130" i="1" s="1"/>
  <c r="O472" i="1"/>
  <c r="P472" i="1" s="1"/>
  <c r="O810" i="1"/>
  <c r="P810" i="1" s="1"/>
  <c r="O460" i="1"/>
  <c r="P460" i="1" s="1"/>
  <c r="O440" i="1"/>
  <c r="P440" i="1" s="1"/>
  <c r="O264" i="1"/>
  <c r="P264" i="1" s="1"/>
  <c r="O714" i="1"/>
  <c r="P714" i="1" s="1"/>
  <c r="O204" i="1"/>
  <c r="P204" i="1" s="1"/>
  <c r="O299" i="1"/>
  <c r="P299" i="1" s="1"/>
  <c r="O494" i="1"/>
  <c r="P494" i="1" s="1"/>
  <c r="O600" i="1"/>
  <c r="P600" i="1" s="1"/>
  <c r="O111" i="1"/>
  <c r="P111" i="1" s="1"/>
  <c r="O250" i="1"/>
  <c r="P250" i="1" s="1"/>
  <c r="O979" i="1"/>
  <c r="P979" i="1" s="1"/>
  <c r="O856" i="1"/>
  <c r="P856" i="1" s="1"/>
  <c r="O96" i="1"/>
  <c r="P96" i="1" s="1"/>
  <c r="O522" i="1"/>
  <c r="P522" i="1" s="1"/>
  <c r="O312" i="1"/>
  <c r="P312" i="1" s="1"/>
  <c r="O916" i="1"/>
  <c r="P916" i="1" s="1"/>
  <c r="O1022" i="1"/>
  <c r="P1022" i="1" s="1"/>
  <c r="O380" i="1"/>
  <c r="P380" i="1" s="1"/>
  <c r="O892" i="1"/>
  <c r="P892" i="1" s="1"/>
  <c r="O821" i="1"/>
  <c r="P821" i="1" s="1"/>
  <c r="O930" i="1"/>
  <c r="P930" i="1" s="1"/>
  <c r="O378" i="1"/>
  <c r="P378" i="1" s="1"/>
  <c r="O271" i="1"/>
  <c r="P271" i="1" s="1"/>
  <c r="O425" i="1"/>
  <c r="P425" i="1" s="1"/>
  <c r="O467" i="1"/>
  <c r="P467" i="1" s="1"/>
  <c r="O383" i="1"/>
  <c r="P383" i="1" s="1"/>
  <c r="O763" i="1"/>
  <c r="P763" i="1" s="1"/>
  <c r="O864" i="1"/>
  <c r="P864" i="1" s="1"/>
  <c r="O290" i="1"/>
  <c r="P290" i="1" s="1"/>
  <c r="O302" i="1"/>
  <c r="P302" i="1" s="1"/>
  <c r="O779" i="1"/>
  <c r="P779" i="1" s="1"/>
  <c r="O608" i="1"/>
  <c r="P608" i="1" s="1"/>
  <c r="O173" i="1"/>
  <c r="P173" i="1" s="1"/>
  <c r="O951" i="1"/>
  <c r="P951" i="1" s="1"/>
  <c r="O727" i="1"/>
  <c r="P727" i="1" s="1"/>
  <c r="O862" i="1"/>
  <c r="P862" i="1" s="1"/>
  <c r="O579" i="1"/>
  <c r="P579" i="1" s="1"/>
  <c r="O179" i="1"/>
  <c r="P179" i="1" s="1"/>
  <c r="O881" i="1"/>
  <c r="P881" i="1" s="1"/>
  <c r="O620" i="1"/>
  <c r="P620" i="1" s="1"/>
  <c r="O619" i="1"/>
  <c r="P619" i="1" s="1"/>
  <c r="O934" i="1"/>
  <c r="P934" i="1" s="1"/>
  <c r="O920" i="1"/>
  <c r="P920" i="1" s="1"/>
  <c r="O536" i="1"/>
  <c r="P536" i="1" s="1"/>
  <c r="O181" i="1"/>
  <c r="P181" i="1" s="1"/>
  <c r="O747" i="1"/>
  <c r="P747" i="1" s="1"/>
  <c r="O390" i="1"/>
  <c r="P390" i="1" s="1"/>
  <c r="O222" i="1"/>
  <c r="P222" i="1" s="1"/>
  <c r="O186" i="1"/>
  <c r="P186" i="1" s="1"/>
  <c r="O2" i="1"/>
  <c r="P2" i="1" s="1"/>
  <c r="O491" i="1"/>
  <c r="P491" i="1" s="1"/>
  <c r="O197" i="1"/>
  <c r="P197" i="1" s="1"/>
  <c r="O1023" i="1"/>
  <c r="P1023" i="1" s="1"/>
  <c r="O309" i="1"/>
  <c r="P309" i="1" s="1"/>
  <c r="O206" i="1"/>
  <c r="P206" i="1" s="1"/>
  <c r="O648" i="1"/>
  <c r="P648" i="1" s="1"/>
  <c r="O128" i="1"/>
  <c r="P128" i="1" s="1"/>
  <c r="O79" i="1"/>
  <c r="P79" i="1" s="1"/>
  <c r="O706" i="1"/>
  <c r="P706" i="1" s="1"/>
  <c r="O698" i="1"/>
  <c r="P698" i="1" s="1"/>
  <c r="O475" i="1"/>
  <c r="P475" i="1" s="1"/>
  <c r="O717" i="1"/>
  <c r="P717" i="1" s="1"/>
  <c r="O236" i="1"/>
  <c r="P236" i="1" s="1"/>
  <c r="O480" i="1"/>
  <c r="P480" i="1" s="1"/>
  <c r="O385" i="1"/>
  <c r="P385" i="1" s="1"/>
  <c r="O609" i="1"/>
  <c r="P609" i="1" s="1"/>
  <c r="O463" i="1"/>
  <c r="P463" i="1" s="1"/>
  <c r="O659" i="1"/>
  <c r="P659" i="1" s="1"/>
  <c r="O121" i="1"/>
  <c r="P121" i="1" s="1"/>
  <c r="O758" i="1"/>
  <c r="P758" i="1" s="1"/>
  <c r="O220" i="1"/>
  <c r="P220" i="1" s="1"/>
  <c r="O687" i="1"/>
  <c r="P687" i="1" s="1"/>
  <c r="O855" i="1"/>
  <c r="P855" i="1" s="1"/>
  <c r="O867" i="1"/>
  <c r="P867" i="1" s="1"/>
  <c r="O315" i="1"/>
  <c r="P315" i="1" s="1"/>
  <c r="O863" i="1"/>
  <c r="P863" i="1" s="1"/>
  <c r="O389" i="1"/>
  <c r="P389" i="1" s="1"/>
  <c r="O350" i="1"/>
  <c r="P350" i="1" s="1"/>
  <c r="O509" i="1"/>
  <c r="P509" i="1" s="1"/>
  <c r="O842" i="1"/>
  <c r="P842" i="1" s="1"/>
  <c r="O878" i="1"/>
  <c r="P878" i="1" s="1"/>
  <c r="O905" i="1"/>
  <c r="P905" i="1" s="1"/>
  <c r="O846" i="1"/>
  <c r="P846" i="1" s="1"/>
  <c r="O429" i="1"/>
  <c r="P429" i="1" s="1"/>
  <c r="O922" i="1"/>
  <c r="P922" i="1" s="1"/>
  <c r="O953" i="1"/>
  <c r="P953" i="1" s="1"/>
  <c r="O841" i="1"/>
  <c r="P841" i="1" s="1"/>
  <c r="O902" i="1"/>
  <c r="P902" i="1" s="1"/>
  <c r="O792" i="1"/>
  <c r="P792" i="1" s="1"/>
  <c r="O138" i="1"/>
  <c r="P138" i="1" s="1"/>
  <c r="O875" i="1"/>
  <c r="P875" i="1" s="1"/>
  <c r="O316" i="1"/>
  <c r="P316" i="1" s="1"/>
  <c r="O164" i="1"/>
  <c r="P164" i="1" s="1"/>
  <c r="O663" i="1"/>
  <c r="P663" i="1" s="1"/>
  <c r="O716" i="1"/>
  <c r="P716" i="1" s="1"/>
  <c r="O755" i="1"/>
  <c r="P755" i="1" s="1"/>
  <c r="O37" i="1"/>
  <c r="P37" i="1" s="1"/>
  <c r="O1024" i="1"/>
  <c r="P1024" i="1" s="1"/>
  <c r="O561" i="1"/>
  <c r="P561" i="1" s="1"/>
  <c r="O133" i="1"/>
  <c r="P133" i="1" s="1"/>
  <c r="O1025" i="1"/>
  <c r="P1025" i="1" s="1"/>
  <c r="O1026" i="1"/>
  <c r="P1026" i="1" s="1"/>
  <c r="O976" i="1"/>
  <c r="P976" i="1" s="1"/>
  <c r="O1001" i="1"/>
  <c r="P1001" i="1" s="1"/>
  <c r="O943" i="1"/>
  <c r="P943" i="1" s="1"/>
  <c r="O977" i="1"/>
  <c r="P977" i="1" s="1"/>
  <c r="O966" i="1"/>
  <c r="P966" i="1" s="1"/>
  <c r="O910" i="1"/>
  <c r="P910" i="1" s="1"/>
  <c r="O805" i="1"/>
  <c r="P805" i="1" s="1"/>
  <c r="O949" i="1"/>
  <c r="P949" i="1" s="1"/>
  <c r="O257" i="1"/>
  <c r="P257" i="1" s="1"/>
  <c r="O606" i="1"/>
  <c r="P606" i="1" s="1"/>
  <c r="O457" i="1"/>
  <c r="P457" i="1" s="1"/>
  <c r="O188" i="1"/>
  <c r="P188" i="1" s="1"/>
  <c r="O1027" i="1"/>
  <c r="P1027" i="1" s="1"/>
  <c r="O218" i="1"/>
  <c r="P218" i="1" s="1"/>
  <c r="O415" i="1"/>
  <c r="P415" i="1" s="1"/>
  <c r="O634" i="1"/>
  <c r="P634" i="1" s="1"/>
  <c r="O651" i="1"/>
  <c r="P651" i="1" s="1"/>
  <c r="O368" i="1"/>
  <c r="P368" i="1" s="1"/>
  <c r="O382" i="1"/>
  <c r="P382" i="1" s="1"/>
  <c r="O490" i="1"/>
  <c r="P490" i="1" s="1"/>
  <c r="O115" i="1"/>
  <c r="P115" i="1" s="1"/>
  <c r="O139" i="1"/>
  <c r="P139" i="1" s="1"/>
  <c r="O610" i="1"/>
  <c r="P610" i="1" s="1"/>
  <c r="O524" i="1"/>
  <c r="P524" i="1" s="1"/>
  <c r="O554" i="1"/>
  <c r="P554" i="1" s="1"/>
  <c r="O622" i="1"/>
  <c r="P622" i="1" s="1"/>
  <c r="O339" i="1"/>
  <c r="P339" i="1" s="1"/>
  <c r="O293" i="1"/>
  <c r="P293" i="1" s="1"/>
  <c r="O185" i="1"/>
  <c r="P185" i="1" s="1"/>
  <c r="O284" i="1"/>
  <c r="P284" i="1" s="1"/>
  <c r="O392" i="1"/>
  <c r="P392" i="1" s="1"/>
  <c r="O423" i="1"/>
  <c r="P423" i="1" s="1"/>
  <c r="O281" i="1"/>
  <c r="P281" i="1" s="1"/>
  <c r="O834" i="1"/>
  <c r="P834" i="1" s="1"/>
  <c r="O548" i="1"/>
  <c r="P548" i="1" s="1"/>
  <c r="O788" i="1"/>
  <c r="P788" i="1" s="1"/>
  <c r="O859" i="1"/>
  <c r="P859" i="1" s="1"/>
  <c r="O924" i="1"/>
  <c r="P924" i="1" s="1"/>
  <c r="O502" i="1"/>
  <c r="P502" i="1" s="1"/>
  <c r="O282" i="1"/>
  <c r="P282" i="1" s="1"/>
  <c r="O278" i="1"/>
  <c r="P278" i="1" s="1"/>
  <c r="O598" i="1"/>
  <c r="P598" i="1" s="1"/>
  <c r="O832" i="1"/>
  <c r="P832" i="1" s="1"/>
  <c r="O627" i="1"/>
  <c r="P627" i="1" s="1"/>
  <c r="O211" i="1"/>
  <c r="P211" i="1" s="1"/>
  <c r="O895" i="1"/>
  <c r="P895" i="1" s="1"/>
  <c r="O523" i="1"/>
  <c r="P523" i="1" s="1"/>
  <c r="O131" i="1"/>
  <c r="P131" i="1" s="1"/>
  <c r="O626" i="1"/>
  <c r="P626" i="1" s="1"/>
  <c r="O499" i="1"/>
  <c r="P499" i="1" s="1"/>
  <c r="O704" i="1"/>
  <c r="P704" i="1" s="1"/>
  <c r="O414" i="1"/>
  <c r="P414" i="1" s="1"/>
  <c r="O682" i="1"/>
  <c r="P682" i="1" s="1"/>
  <c r="O1028" i="1"/>
  <c r="P1028" i="1" s="1"/>
  <c r="O752" i="1"/>
  <c r="P752" i="1" s="1"/>
  <c r="O693" i="1"/>
  <c r="P693" i="1" s="1"/>
  <c r="O493" i="1"/>
  <c r="P493" i="1" s="1"/>
  <c r="O624" i="1"/>
  <c r="P624" i="1" s="1"/>
  <c r="O670" i="1"/>
  <c r="P670" i="1" s="1"/>
  <c r="O786" i="1"/>
  <c r="P786" i="1" s="1"/>
  <c r="O642" i="1"/>
  <c r="P642" i="1" s="1"/>
  <c r="O391" i="1"/>
  <c r="P391" i="1" s="1"/>
  <c r="O669" i="1"/>
  <c r="P669" i="1" s="1"/>
  <c r="O488" i="1"/>
  <c r="P488" i="1" s="1"/>
  <c r="O532" i="1"/>
  <c r="P532" i="1" s="1"/>
  <c r="O345" i="1"/>
  <c r="P345" i="1" s="1"/>
  <c r="O947" i="1"/>
  <c r="P947" i="1" s="1"/>
  <c r="O419" i="1"/>
  <c r="P419" i="1" s="1"/>
  <c r="O361" i="1"/>
  <c r="P361" i="1" s="1"/>
  <c r="O777" i="1"/>
  <c r="P777" i="1" s="1"/>
  <c r="O99" i="1"/>
  <c r="P99" i="1" s="1"/>
  <c r="O729" i="1"/>
  <c r="P729" i="1" s="1"/>
  <c r="O808" i="1"/>
  <c r="P808" i="1" s="1"/>
  <c r="O340" i="1"/>
  <c r="P340" i="1" s="1"/>
  <c r="O552" i="1"/>
  <c r="P552" i="1" s="1"/>
  <c r="O410" i="1"/>
  <c r="P410" i="1" s="1"/>
  <c r="O198" i="1"/>
  <c r="P198" i="1" s="1"/>
  <c r="O226" i="1"/>
  <c r="P226" i="1" s="1"/>
  <c r="O411" i="1"/>
  <c r="P411" i="1" s="1"/>
  <c r="O596" i="1"/>
  <c r="P596" i="1" s="1"/>
  <c r="O469" i="1"/>
  <c r="P469" i="1" s="1"/>
  <c r="O771" i="1"/>
  <c r="P771" i="1" s="1"/>
  <c r="O448" i="1"/>
  <c r="P448" i="1" s="1"/>
  <c r="O447" i="1"/>
  <c r="P447" i="1" s="1"/>
  <c r="O577" i="1"/>
  <c r="P577" i="1" s="1"/>
  <c r="O305" i="1"/>
  <c r="P305" i="1" s="1"/>
  <c r="O379" i="1"/>
  <c r="P379" i="1" s="1"/>
  <c r="O47" i="1"/>
  <c r="P47" i="1" s="1"/>
  <c r="O789" i="1"/>
  <c r="P789" i="1" s="1"/>
  <c r="O19" i="1"/>
  <c r="P19" i="1" s="1"/>
  <c r="O435" i="1"/>
  <c r="P435" i="1" s="1"/>
  <c r="O146" i="1"/>
  <c r="P146" i="1" s="1"/>
  <c r="O276" i="1"/>
  <c r="P276" i="1" s="1"/>
  <c r="O479" i="1"/>
  <c r="P479" i="1" s="1"/>
  <c r="O251" i="1"/>
  <c r="P251" i="1" s="1"/>
  <c r="O216" i="1"/>
  <c r="P216" i="1" s="1"/>
  <c r="O359" i="1"/>
  <c r="P359" i="1" s="1"/>
  <c r="O118" i="1"/>
  <c r="P118" i="1" s="1"/>
  <c r="O56" i="1"/>
  <c r="P56" i="1" s="1"/>
  <c r="O377" i="1"/>
  <c r="P377" i="1" s="1"/>
  <c r="O295" i="1"/>
  <c r="P295" i="1" s="1"/>
  <c r="O452" i="1"/>
  <c r="P452" i="1" s="1"/>
  <c r="O74" i="1"/>
  <c r="P74" i="1" s="1"/>
  <c r="O560" i="1"/>
  <c r="P560" i="1" s="1"/>
  <c r="O570" i="1"/>
  <c r="P570" i="1" s="1"/>
  <c r="O567" i="1"/>
  <c r="P567" i="1" s="1"/>
  <c r="O248" i="1"/>
  <c r="P248" i="1" s="1"/>
  <c r="O386" i="1"/>
  <c r="P386" i="1" s="1"/>
  <c r="O869" i="1"/>
  <c r="P869" i="1" s="1"/>
  <c r="O534" i="1"/>
  <c r="P534" i="1" s="1"/>
  <c r="O616" i="1"/>
  <c r="P616" i="1" s="1"/>
  <c r="O59" i="1"/>
  <c r="P59" i="1" s="1"/>
  <c r="O352" i="1"/>
  <c r="P352" i="1" s="1"/>
  <c r="O314" i="1"/>
  <c r="P314" i="1" s="1"/>
  <c r="O322" i="1"/>
  <c r="P322" i="1" s="1"/>
  <c r="O421" i="1"/>
  <c r="P421" i="1" s="1"/>
  <c r="O843" i="1"/>
  <c r="P843" i="1" s="1"/>
  <c r="O508" i="1"/>
  <c r="P508" i="1" s="1"/>
  <c r="O907" i="1"/>
  <c r="P907" i="1" s="1"/>
  <c r="O621" i="1"/>
  <c r="P621" i="1" s="1"/>
  <c r="O559" i="1"/>
  <c r="P559" i="1" s="1"/>
  <c r="O205" i="1"/>
  <c r="P205" i="1" s="1"/>
  <c r="O589" i="1"/>
  <c r="P589" i="1" s="1"/>
  <c r="O135" i="1"/>
  <c r="P135" i="1" s="1"/>
  <c r="O888" i="1"/>
  <c r="P888" i="1" s="1"/>
  <c r="O754" i="1"/>
  <c r="P754" i="1" s="1"/>
  <c r="O230" i="1"/>
  <c r="P230" i="1" s="1"/>
  <c r="O161" i="1"/>
  <c r="P161" i="1" s="1"/>
  <c r="O506" i="1"/>
  <c r="P506" i="1" s="1"/>
  <c r="O208" i="1"/>
  <c r="P208" i="1" s="1"/>
  <c r="O85" i="1"/>
  <c r="P85" i="1" s="1"/>
  <c r="O304" i="1"/>
  <c r="P304" i="1" s="1"/>
  <c r="O692" i="1"/>
  <c r="P692" i="1" s="1"/>
  <c r="O484" i="1"/>
  <c r="P484" i="1" s="1"/>
  <c r="O259" i="1"/>
  <c r="P259" i="1" s="1"/>
  <c r="O277" i="1"/>
  <c r="P277" i="1" s="1"/>
  <c r="O287" i="1"/>
  <c r="P287" i="1" s="1"/>
  <c r="O13" i="1"/>
  <c r="P13" i="1" s="1"/>
  <c r="O177" i="1"/>
  <c r="P177" i="1" s="1"/>
  <c r="O21" i="1"/>
  <c r="P21" i="1" s="1"/>
  <c r="O201" i="1"/>
  <c r="P201" i="1" s="1"/>
  <c r="O733" i="1"/>
  <c r="P733" i="1" s="1"/>
  <c r="O238" i="1"/>
  <c r="P238" i="1" s="1"/>
  <c r="O775" i="1"/>
  <c r="P775" i="1" s="1"/>
  <c r="O354" i="1"/>
  <c r="P354" i="1" s="1"/>
  <c r="O991" i="1"/>
  <c r="P991" i="1" s="1"/>
  <c r="O974" i="1"/>
  <c r="P974" i="1" s="1"/>
  <c r="O989" i="1"/>
  <c r="P989" i="1" s="1"/>
  <c r="O227" i="1"/>
  <c r="P227" i="1" s="1"/>
  <c r="O940" i="1"/>
  <c r="P940" i="1" s="1"/>
  <c r="O1029" i="1"/>
  <c r="P1029" i="1" s="1"/>
  <c r="O896" i="1"/>
  <c r="P896" i="1" s="1"/>
  <c r="O946" i="1"/>
  <c r="P946" i="1" s="1"/>
  <c r="O154" i="1"/>
  <c r="P154" i="1" s="1"/>
  <c r="O192" i="1"/>
  <c r="P192" i="1" s="1"/>
  <c r="O699" i="1"/>
  <c r="P699" i="1" s="1"/>
  <c r="O800" i="1"/>
  <c r="P800" i="1" s="1"/>
  <c r="O785" i="1"/>
  <c r="P785" i="1" s="1"/>
  <c r="O742" i="1"/>
  <c r="P742" i="1" s="1"/>
  <c r="O375" i="1"/>
  <c r="P375" i="1" s="1"/>
  <c r="O288" i="1"/>
  <c r="P288" i="1" s="1"/>
  <c r="O644" i="1"/>
  <c r="P644" i="1" s="1"/>
  <c r="O613" i="1"/>
  <c r="P613" i="1" s="1"/>
  <c r="O550" i="1"/>
  <c r="P550" i="1" s="1"/>
  <c r="O473" i="1"/>
  <c r="P473" i="1" s="1"/>
  <c r="O217" i="1"/>
  <c r="P217" i="1" s="1"/>
  <c r="O42" i="1"/>
  <c r="P42" i="1" s="1"/>
  <c r="O7" i="1"/>
  <c r="P7" i="1" s="1"/>
  <c r="O221" i="1"/>
  <c r="P221" i="1" s="1"/>
  <c r="O450" i="1"/>
  <c r="P450" i="1" s="1"/>
  <c r="O970" i="1"/>
  <c r="P970" i="1" s="1"/>
  <c r="O11" i="1"/>
  <c r="P11" i="1" s="1"/>
  <c r="O507" i="1"/>
  <c r="P507" i="1" s="1"/>
  <c r="O1030" i="1"/>
  <c r="P1030" i="1" s="1"/>
  <c r="O20" i="1"/>
  <c r="P20" i="1" s="1"/>
  <c r="O3" i="1"/>
  <c r="P3" i="1" s="1"/>
  <c r="O147" i="1"/>
  <c r="P147" i="1" s="1"/>
  <c r="O150" i="1"/>
  <c r="P150" i="1" s="1"/>
  <c r="O556" i="1"/>
  <c r="P556" i="1" s="1"/>
  <c r="O104" i="1"/>
  <c r="P104" i="1" s="1"/>
  <c r="O753" i="1"/>
  <c r="P753" i="1" s="1"/>
  <c r="O114" i="1"/>
  <c r="P114" i="1" s="1"/>
  <c r="O839" i="1"/>
  <c r="P839" i="1" s="1"/>
  <c r="O119" i="1"/>
  <c r="P119" i="1" s="1"/>
  <c r="O49" i="1"/>
  <c r="P49" i="1" s="1"/>
  <c r="O681" i="1"/>
  <c r="P681" i="1" s="1"/>
  <c r="O1031" i="1"/>
  <c r="P1031" i="1" s="1"/>
  <c r="O1032" i="1"/>
  <c r="P1032" i="1" s="1"/>
  <c r="O649" i="1"/>
  <c r="P649" i="1" s="1"/>
  <c r="O1033" i="1"/>
  <c r="P1033" i="1" s="1"/>
  <c r="O813" i="1"/>
  <c r="P813" i="1" s="1"/>
  <c r="O1034" i="1"/>
  <c r="P1034" i="1" s="1"/>
  <c r="O674" i="1"/>
  <c r="P674" i="1" s="1"/>
  <c r="O1035" i="1"/>
  <c r="P1035" i="1" s="1"/>
  <c r="O1036" i="1"/>
  <c r="P1036" i="1" s="1"/>
  <c r="O25" i="1"/>
  <c r="P25" i="1" s="1"/>
  <c r="O232" i="1"/>
  <c r="P232" i="1" s="1"/>
  <c r="O116" i="1"/>
  <c r="P116" i="1" s="1"/>
  <c r="O52" i="1"/>
  <c r="P52" i="1" s="1"/>
  <c r="O847" i="1"/>
  <c r="P847" i="1" s="1"/>
  <c r="O591" i="1"/>
  <c r="P591" i="1" s="1"/>
  <c r="O461" i="1"/>
  <c r="P461" i="1" s="1"/>
  <c r="O35" i="1"/>
  <c r="P35" i="1" s="1"/>
  <c r="O602" i="1"/>
  <c r="P602" i="1" s="1"/>
  <c r="O514" i="1"/>
  <c r="P514" i="1" s="1"/>
  <c r="O80" i="1"/>
  <c r="P80" i="1" s="1"/>
  <c r="O369" i="1"/>
  <c r="P369" i="1" s="1"/>
  <c r="O954" i="1"/>
  <c r="P954" i="1" s="1"/>
  <c r="O326" i="1"/>
  <c r="P326" i="1" s="1"/>
  <c r="O992" i="1"/>
  <c r="P992" i="1" s="1"/>
  <c r="O985" i="1"/>
  <c r="P985" i="1" s="1"/>
  <c r="O306" i="1"/>
  <c r="P306" i="1" s="1"/>
  <c r="O541" i="1"/>
  <c r="P541" i="1" s="1"/>
  <c r="O955" i="1"/>
  <c r="P955" i="1" s="1"/>
  <c r="O245" i="1"/>
  <c r="P245" i="1" s="1"/>
  <c r="O769" i="1"/>
  <c r="P769" i="1" s="1"/>
  <c r="O625" i="1"/>
  <c r="P625" i="1" s="1"/>
  <c r="O845" i="1"/>
  <c r="P845" i="1" s="1"/>
  <c r="O159" i="1"/>
  <c r="P159" i="1" s="1"/>
  <c r="O196" i="1"/>
  <c r="P196" i="1" s="1"/>
  <c r="O745" i="1"/>
  <c r="P745" i="1" s="1"/>
  <c r="O67" i="1"/>
  <c r="P67" i="1" s="1"/>
  <c r="O828" i="1"/>
  <c r="P828" i="1" s="1"/>
  <c r="O590" i="1"/>
  <c r="P590" i="1" s="1"/>
  <c r="O438" i="1"/>
  <c r="P438" i="1" s="1"/>
  <c r="O456" i="1"/>
  <c r="P456" i="1" s="1"/>
  <c r="O292" i="1"/>
  <c r="P292" i="1" s="1"/>
  <c r="O357" i="1"/>
  <c r="P357" i="1" s="1"/>
  <c r="O767" i="1"/>
  <c r="P767" i="1" s="1"/>
  <c r="O650" i="1"/>
  <c r="P650" i="1" s="1"/>
  <c r="O880" i="1"/>
  <c r="P880" i="1" s="1"/>
  <c r="O740" i="1"/>
  <c r="P740" i="1" s="1"/>
  <c r="O157" i="1"/>
  <c r="P157" i="1" s="1"/>
  <c r="O223" i="1"/>
  <c r="P223" i="1" s="1"/>
  <c r="O256" i="1"/>
  <c r="P256" i="1" s="1"/>
  <c r="O641" i="1"/>
  <c r="P641" i="1" s="1"/>
  <c r="O858" i="1"/>
  <c r="P858" i="1" s="1"/>
  <c r="O573" i="1"/>
  <c r="P573" i="1" s="1"/>
  <c r="O963" i="1"/>
  <c r="P963" i="1" s="1"/>
  <c r="O540" i="1"/>
  <c r="P540" i="1" s="1"/>
  <c r="O200" i="1"/>
  <c r="P200" i="1" s="1"/>
  <c r="O645" i="1"/>
  <c r="P645" i="1" s="1"/>
  <c r="O906" i="1"/>
  <c r="P906" i="1" s="1"/>
  <c r="O189" i="1"/>
  <c r="P189" i="1" s="1"/>
  <c r="O722" i="1"/>
  <c r="P722" i="1" s="1"/>
  <c r="O193" i="1"/>
  <c r="P193" i="1" s="1"/>
  <c r="O1037" i="1"/>
  <c r="P1037" i="1" s="1"/>
  <c r="O710" i="1"/>
  <c r="P710" i="1" s="1"/>
  <c r="O1038" i="1"/>
  <c r="P1038" i="1" s="1"/>
  <c r="O1039" i="1"/>
  <c r="P1039" i="1" s="1"/>
  <c r="O1040" i="1"/>
  <c r="P1040" i="1" s="1"/>
  <c r="O225" i="1"/>
  <c r="P225" i="1" s="1"/>
  <c r="O4" i="1"/>
  <c r="P4" i="1" s="1"/>
  <c r="O183" i="1"/>
  <c r="P183" i="1" s="1"/>
  <c r="O267" i="1"/>
  <c r="P267" i="1" s="1"/>
  <c r="O404" i="1"/>
  <c r="P404" i="1" s="1"/>
  <c r="O709" i="1"/>
  <c r="P709" i="1" s="1"/>
  <c r="O914" i="1"/>
  <c r="P914" i="1" s="1"/>
  <c r="O655" i="1"/>
  <c r="P655" i="1" s="1"/>
  <c r="O209" i="1"/>
  <c r="P209" i="1" s="1"/>
  <c r="O373" i="1"/>
  <c r="P373" i="1" s="1"/>
  <c r="O303" i="1"/>
  <c r="P303" i="1" s="1"/>
  <c r="O289" i="1"/>
  <c r="P289" i="1" s="1"/>
  <c r="O470" i="1"/>
  <c r="P470" i="1" s="1"/>
  <c r="O927" i="1"/>
  <c r="P927" i="1" s="1"/>
  <c r="O169" i="1"/>
  <c r="P169" i="1" s="1"/>
  <c r="O957" i="1"/>
  <c r="P957" i="1" s="1"/>
  <c r="O993" i="1"/>
  <c r="P993" i="1" s="1"/>
  <c r="O1041" i="1"/>
  <c r="P1041" i="1" s="1"/>
  <c r="O938" i="1"/>
  <c r="P938" i="1" s="1"/>
  <c r="O125" i="1"/>
  <c r="P125" i="1" s="1"/>
  <c r="O92" i="1"/>
  <c r="P92" i="1" s="1"/>
  <c r="O809" i="1"/>
  <c r="P809" i="1" s="1"/>
  <c r="O686" i="1"/>
  <c r="P686" i="1" s="1"/>
  <c r="O15" i="1"/>
  <c r="P15" i="1" s="1"/>
  <c r="O16" i="1"/>
  <c r="P16" i="1" s="1"/>
  <c r="O398" i="1"/>
  <c r="P398" i="1" s="1"/>
  <c r="O468" i="1"/>
  <c r="P468" i="1" s="1"/>
  <c r="O349" i="1"/>
  <c r="P349" i="1" s="1"/>
  <c r="O580" i="1"/>
  <c r="P580" i="1" s="1"/>
  <c r="O571" i="1"/>
  <c r="P571" i="1" s="1"/>
  <c r="O413" i="1"/>
  <c r="P413" i="1" s="1"/>
  <c r="O231" i="1"/>
  <c r="P231" i="1" s="1"/>
  <c r="O495" i="1"/>
  <c r="P495" i="1" s="1"/>
  <c r="O393" i="1"/>
  <c r="P393" i="1" s="1"/>
  <c r="O444" i="1"/>
  <c r="P444" i="1" s="1"/>
  <c r="O372" i="1"/>
  <c r="P372" i="1" s="1"/>
  <c r="O497" i="1"/>
  <c r="P497" i="1" s="1"/>
  <c r="O597" i="1"/>
  <c r="P597" i="1" s="1"/>
  <c r="O631" i="1"/>
  <c r="P631" i="1" s="1"/>
  <c r="O981" i="1"/>
  <c r="P981" i="1" s="1"/>
  <c r="O818" i="1"/>
  <c r="P818" i="1" s="1"/>
  <c r="O565" i="1"/>
  <c r="P565" i="1" s="1"/>
  <c r="O679" i="1"/>
  <c r="P679" i="1" s="1"/>
  <c r="O913" i="1"/>
  <c r="P913" i="1" s="1"/>
  <c r="O371" i="1"/>
  <c r="P371" i="1" s="1"/>
  <c r="O685" i="1"/>
  <c r="P685" i="1" s="1"/>
  <c r="O243" i="1"/>
  <c r="P243" i="1" s="1"/>
  <c r="O187" i="1"/>
  <c r="P187" i="1" s="1"/>
  <c r="O83" i="1"/>
  <c r="P83" i="1" s="1"/>
  <c r="O320" i="1"/>
  <c r="P320" i="1" s="1"/>
  <c r="O62" i="1"/>
  <c r="P62" i="1" s="1"/>
  <c r="O432" i="1"/>
  <c r="P432" i="1" s="1"/>
  <c r="O337" i="1"/>
  <c r="P337" i="1" s="1"/>
  <c r="O105" i="1"/>
  <c r="P105" i="1" s="1"/>
  <c r="O66" i="1"/>
  <c r="P66" i="1" s="1"/>
  <c r="O41" i="1"/>
  <c r="P41" i="1" s="1"/>
  <c r="O503" i="1"/>
  <c r="P503" i="1" s="1"/>
  <c r="O485" i="1"/>
  <c r="P485" i="1" s="1"/>
  <c r="O329" i="1"/>
  <c r="P329" i="1" s="1"/>
  <c r="O178" i="1"/>
  <c r="P178" i="1" s="1"/>
  <c r="O36" i="1"/>
  <c r="P36" i="1" s="1"/>
  <c r="O886" i="1"/>
  <c r="P886" i="1" s="1"/>
  <c r="O868" i="1"/>
  <c r="P868" i="1" s="1"/>
  <c r="O975" i="1"/>
  <c r="P975" i="1" s="1"/>
  <c r="O400" i="1"/>
  <c r="P400" i="1" s="1"/>
  <c r="O593" i="1"/>
  <c r="P593" i="1" s="1"/>
  <c r="O409" i="1"/>
  <c r="P409" i="1" s="1"/>
  <c r="O449" i="1"/>
  <c r="P449" i="1" s="1"/>
  <c r="O489" i="1"/>
  <c r="P489" i="1" s="1"/>
  <c r="O416" i="1"/>
  <c r="P416" i="1" s="1"/>
  <c r="O601" i="1"/>
  <c r="P601" i="1" s="1"/>
  <c r="O77" i="1"/>
  <c r="P77" i="1" s="1"/>
  <c r="O956" i="1"/>
  <c r="P956" i="1" s="1"/>
  <c r="O929" i="1"/>
  <c r="P929" i="1" s="1"/>
  <c r="O330" i="1"/>
  <c r="P330" i="1" s="1"/>
  <c r="O962" i="1"/>
  <c r="P962" i="1" s="1"/>
  <c r="O327" i="1"/>
  <c r="P327" i="1" s="1"/>
  <c r="O215" i="1"/>
  <c r="P215" i="1" s="1"/>
  <c r="O825" i="1"/>
  <c r="P825" i="1" s="1"/>
  <c r="O482" i="1"/>
  <c r="P482" i="1" s="1"/>
  <c r="O384" i="1"/>
  <c r="P384" i="1" s="1"/>
  <c r="O273" i="1"/>
  <c r="P273" i="1" s="1"/>
  <c r="O942" i="1"/>
  <c r="P942" i="1" s="1"/>
  <c r="O911" i="1"/>
  <c r="P911" i="1" s="1"/>
  <c r="O291" i="1"/>
  <c r="P291" i="1" s="1"/>
  <c r="O516" i="1"/>
  <c r="P516" i="1" s="1"/>
  <c r="O108" i="1"/>
  <c r="P108" i="1" s="1"/>
  <c r="O707" i="1"/>
  <c r="P707" i="1" s="1"/>
  <c r="O445" i="1"/>
  <c r="P445" i="1" s="1"/>
  <c r="O29" i="1"/>
  <c r="P29" i="1" s="1"/>
  <c r="O466" i="1"/>
  <c r="P466" i="1" s="1"/>
  <c r="O724" i="1"/>
  <c r="P724" i="1" s="1"/>
  <c r="O871" i="1"/>
  <c r="P871" i="1" s="1"/>
  <c r="O543" i="1"/>
  <c r="P543" i="1" s="1"/>
  <c r="O617" i="1"/>
  <c r="P617" i="1" s="1"/>
  <c r="O718" i="1"/>
  <c r="P718" i="1" s="1"/>
  <c r="O213" i="1"/>
  <c r="P213" i="1" s="1"/>
  <c r="O152" i="1"/>
  <c r="P152" i="1" s="1"/>
  <c r="O673" i="1"/>
  <c r="P673" i="1" s="1"/>
  <c r="O63" i="1"/>
  <c r="P63" i="1" s="1"/>
  <c r="O672" i="1"/>
  <c r="P672" i="1" s="1"/>
  <c r="O518" i="1"/>
  <c r="P518" i="1" s="1"/>
  <c r="O873" i="1"/>
  <c r="P873" i="1" s="1"/>
  <c r="O829" i="1"/>
  <c r="P829" i="1" s="1"/>
  <c r="O883" i="1"/>
  <c r="P883" i="1" s="1"/>
  <c r="O358" i="1"/>
  <c r="P358" i="1" s="1"/>
  <c r="O86" i="1"/>
  <c r="P86" i="1" s="1"/>
  <c r="O294" i="1"/>
  <c r="P294" i="1" s="1"/>
  <c r="O566" i="1"/>
  <c r="P566" i="1" s="1"/>
  <c r="O802" i="1"/>
  <c r="P802" i="1" s="1"/>
  <c r="O830" i="1"/>
  <c r="P830" i="1" s="1"/>
  <c r="O117" i="1"/>
  <c r="P117" i="1" s="1"/>
  <c r="O542" i="1"/>
  <c r="P542" i="1" s="1"/>
  <c r="O422" i="1"/>
  <c r="P422" i="1" s="1"/>
  <c r="O688" i="1"/>
  <c r="P688" i="1" s="1"/>
  <c r="O283" i="1"/>
  <c r="P283" i="1" s="1"/>
  <c r="O547" i="1"/>
  <c r="P547" i="1" s="1"/>
  <c r="O529" i="1"/>
  <c r="P529" i="1" s="1"/>
  <c r="O665" i="1"/>
  <c r="P665" i="1" s="1"/>
  <c r="O492" i="1"/>
  <c r="P492" i="1" s="1"/>
  <c r="O387" i="1"/>
  <c r="P387" i="1" s="1"/>
  <c r="O81" i="1"/>
  <c r="P81" i="1" s="1"/>
  <c r="O180" i="1"/>
  <c r="P180" i="1" s="1"/>
  <c r="O486" i="1"/>
  <c r="P486" i="1" s="1"/>
  <c r="O364" i="1"/>
  <c r="P364" i="1" s="1"/>
  <c r="O296" i="1"/>
  <c r="P296" i="1" s="1"/>
  <c r="O158" i="1"/>
  <c r="P158" i="1" s="1"/>
  <c r="O563" i="1"/>
  <c r="P563" i="1" s="1"/>
  <c r="O396" i="1"/>
  <c r="P396" i="1" s="1"/>
  <c r="O174" i="1"/>
  <c r="P174" i="1" s="1"/>
  <c r="O980" i="1"/>
  <c r="P980" i="1" s="1"/>
  <c r="O964" i="1"/>
  <c r="P964" i="1" s="1"/>
  <c r="O936" i="1"/>
  <c r="P936" i="1" s="1"/>
  <c r="O984" i="1"/>
  <c r="P984" i="1" s="1"/>
  <c r="O894" i="1"/>
  <c r="P894" i="1" s="1"/>
  <c r="O300" i="1"/>
  <c r="P300" i="1" s="1"/>
  <c r="O144" i="1"/>
  <c r="P144" i="1" s="1"/>
  <c r="O156" i="1"/>
  <c r="P156" i="1" s="1"/>
  <c r="O160" i="1"/>
  <c r="P160" i="1" s="1"/>
  <c r="O182" i="1"/>
  <c r="P182" i="1" s="1"/>
  <c r="O194" i="1"/>
  <c r="P194" i="1" s="1"/>
  <c r="O155" i="1"/>
  <c r="P155" i="1" s="1"/>
  <c r="O145" i="1"/>
  <c r="P145" i="1" s="1"/>
  <c r="O166" i="1"/>
  <c r="P166" i="1" s="1"/>
  <c r="O336" i="1"/>
  <c r="P336" i="1" s="1"/>
  <c r="O34" i="1"/>
  <c r="P34" i="1" s="1"/>
  <c r="O30" i="1"/>
  <c r="P30" i="1" s="1"/>
  <c r="O70" i="1"/>
  <c r="P70" i="1" s="1"/>
  <c r="O872" i="1"/>
  <c r="P872" i="1" s="1"/>
  <c r="O720" i="1"/>
  <c r="P720" i="1" s="1"/>
  <c r="O995" i="1"/>
  <c r="P995" i="1" s="1"/>
  <c r="O903" i="1"/>
  <c r="P903" i="1" s="1"/>
  <c r="O770" i="1"/>
  <c r="P770" i="1" s="1"/>
  <c r="O703" i="1"/>
  <c r="P703" i="1" s="1"/>
  <c r="O442" i="1"/>
  <c r="P442" i="1" s="1"/>
  <c r="O635" i="1"/>
  <c r="P635" i="1" s="1"/>
  <c r="O24" i="1"/>
  <c r="P24" i="1" s="1"/>
  <c r="O31" i="1"/>
  <c r="P31" i="1" s="1"/>
  <c r="O310" i="1"/>
  <c r="P310" i="1" s="1"/>
  <c r="O61" i="1"/>
  <c r="P61" i="1" s="1"/>
  <c r="O455" i="1"/>
  <c r="P455" i="1" s="1"/>
  <c r="O103" i="1"/>
  <c r="P103" i="1" s="1"/>
  <c r="O148" i="1"/>
  <c r="P148" i="1" s="1"/>
  <c r="O165" i="1"/>
  <c r="P165" i="1" s="1"/>
  <c r="O765" i="1"/>
  <c r="P765" i="1" s="1"/>
  <c r="O286" i="1"/>
  <c r="P286" i="1" s="1"/>
  <c r="O418" i="1"/>
  <c r="P418" i="1" s="1"/>
  <c r="O824" i="1"/>
  <c r="P824" i="1" s="1"/>
  <c r="O69" i="1"/>
  <c r="P69" i="1" s="1"/>
  <c r="O127" i="1"/>
  <c r="P127" i="1" s="1"/>
  <c r="O338" i="1"/>
  <c r="P338" i="1" s="1"/>
  <c r="O431" i="1"/>
  <c r="P431" i="1" s="1"/>
  <c r="O242" i="1"/>
  <c r="P242" i="1" s="1"/>
  <c r="O141" i="1"/>
  <c r="P141" i="1" s="1"/>
  <c r="O751" i="1"/>
  <c r="P751" i="1" s="1"/>
  <c r="O520" i="1"/>
  <c r="P520" i="1" s="1"/>
  <c r="O539" i="1"/>
  <c r="P539" i="1" s="1"/>
  <c r="O671" i="1"/>
  <c r="P671" i="1" s="1"/>
  <c r="O374" i="1"/>
  <c r="P374" i="1" s="1"/>
  <c r="O95" i="1"/>
  <c r="P95" i="1" s="1"/>
  <c r="O280" i="1"/>
  <c r="P280" i="1" s="1"/>
  <c r="O719" i="1"/>
  <c r="P719" i="1" s="1"/>
  <c r="O513" i="1"/>
  <c r="P513" i="1" s="1"/>
  <c r="O939" i="1"/>
  <c r="P939" i="1" s="1"/>
  <c r="O840" i="1"/>
  <c r="P840" i="1" s="1"/>
  <c r="O815" i="1"/>
  <c r="P815" i="1" s="1"/>
  <c r="O401" i="1"/>
  <c r="P401" i="1" s="1"/>
  <c r="O705" i="1"/>
  <c r="P705" i="1" s="1"/>
  <c r="O219" i="1"/>
  <c r="P219" i="1" s="1"/>
  <c r="O607" i="1"/>
  <c r="P607" i="1" s="1"/>
  <c r="O958" i="1"/>
  <c r="P958" i="1" s="1"/>
  <c r="O235" i="1"/>
  <c r="P235" i="1" s="1"/>
  <c r="O798" i="1"/>
  <c r="P798" i="1" s="1"/>
  <c r="O477" i="1"/>
  <c r="P477" i="1" s="1"/>
  <c r="O537" i="1"/>
  <c r="P537" i="1" s="1"/>
  <c r="O604" i="1"/>
  <c r="P604" i="1" s="1"/>
  <c r="O57" i="1"/>
  <c r="P57" i="1" s="1"/>
  <c r="O363" i="1"/>
  <c r="P363" i="1" s="1"/>
  <c r="O255" i="1"/>
  <c r="P255" i="1" s="1"/>
  <c r="O893" i="1"/>
  <c r="P893" i="1" s="1"/>
  <c r="O697" i="1"/>
  <c r="P697" i="1" s="1"/>
  <c r="O605" i="1"/>
  <c r="P605" i="1" s="1"/>
  <c r="O732" i="1"/>
  <c r="P732" i="1" s="1"/>
  <c r="O517" i="1"/>
  <c r="P517" i="1" s="1"/>
  <c r="O307" i="1"/>
  <c r="P307" i="1" s="1"/>
  <c r="O262" i="1"/>
  <c r="P262" i="1" s="1"/>
  <c r="O637" i="1"/>
  <c r="P637" i="1" s="1"/>
  <c r="O239" i="1"/>
  <c r="P239" i="1" s="1"/>
  <c r="O562" i="1"/>
  <c r="P562" i="1" s="1"/>
  <c r="O202" i="1"/>
  <c r="P202" i="1" s="1"/>
  <c r="O8" i="1"/>
  <c r="P8" i="1" s="1"/>
  <c r="O184" i="1"/>
  <c r="P184" i="1" s="1"/>
  <c r="O933" i="1"/>
  <c r="P933" i="1" s="1"/>
  <c r="O734" i="1"/>
  <c r="P734" i="1" s="1"/>
  <c r="O592" i="1"/>
  <c r="P592" i="1" s="1"/>
  <c r="O272" i="1"/>
  <c r="P272" i="1" s="1"/>
  <c r="O214" i="1"/>
  <c r="P214" i="1" s="1"/>
  <c r="O512" i="1"/>
  <c r="P512" i="1" s="1"/>
  <c r="O64" i="1"/>
  <c r="P64" i="1" s="1"/>
  <c r="O234" i="1"/>
  <c r="P234" i="1" s="1"/>
  <c r="O171" i="1"/>
  <c r="P171" i="1" s="1"/>
  <c r="O342" i="1"/>
  <c r="P342" i="1" s="1"/>
  <c r="O564" i="1"/>
  <c r="P564" i="1" s="1"/>
  <c r="O578" i="1"/>
  <c r="P578" i="1" s="1"/>
  <c r="O501" i="1"/>
  <c r="P501" i="1" s="1"/>
  <c r="O168" i="1"/>
  <c r="P168" i="1" s="1"/>
  <c r="O40" i="1"/>
  <c r="P40" i="1" s="1"/>
  <c r="O408" i="1"/>
  <c r="P408" i="1" s="1"/>
  <c r="O39" i="1"/>
  <c r="P39" i="1" s="1"/>
  <c r="O54" i="1"/>
  <c r="P54" i="1" s="1"/>
  <c r="O190" i="1"/>
  <c r="P190" i="1" s="1"/>
  <c r="O782" i="1"/>
  <c r="P782" i="1" s="1"/>
  <c r="O919" i="1"/>
  <c r="P919" i="1" s="1"/>
  <c r="O453" i="1"/>
  <c r="P453" i="1" s="1"/>
  <c r="O713" i="1"/>
  <c r="P713" i="1" s="1"/>
  <c r="O827" i="1"/>
  <c r="P827" i="1" s="1"/>
  <c r="O84" i="1"/>
  <c r="P84" i="1" s="1"/>
  <c r="O667" i="1"/>
  <c r="P667" i="1" s="1"/>
  <c r="O451" i="1"/>
  <c r="P451" i="1" s="1"/>
  <c r="O643" i="1"/>
  <c r="P643" i="1" s="1"/>
  <c r="O129" i="1"/>
  <c r="P129" i="1" s="1"/>
  <c r="O762" i="1"/>
  <c r="P762" i="1" s="1"/>
  <c r="O498" i="1"/>
  <c r="P498" i="1" s="1"/>
  <c r="O723" i="1"/>
  <c r="P723" i="1" s="1"/>
  <c r="O399" i="1"/>
  <c r="P399" i="1" s="1"/>
  <c r="O253" i="1"/>
  <c r="P253" i="1" s="1"/>
  <c r="O741" i="1"/>
  <c r="P741" i="1" s="1"/>
  <c r="O743" i="1"/>
  <c r="P743" i="1" s="1"/>
  <c r="O269" i="1"/>
  <c r="P269" i="1" s="1"/>
  <c r="O331" i="1"/>
  <c r="P331" i="1" s="1"/>
  <c r="O854" i="1"/>
  <c r="P854" i="1" s="1"/>
  <c r="O325" i="1"/>
  <c r="P325" i="1" s="1"/>
  <c r="O45" i="1"/>
  <c r="P45" i="1" s="1"/>
  <c r="O229" i="1"/>
  <c r="P229" i="1" s="1"/>
  <c r="O75" i="1"/>
  <c r="P75" i="1" s="1"/>
  <c r="O424" i="1"/>
  <c r="P424" i="1" s="1"/>
  <c r="O426" i="1"/>
  <c r="P426" i="1" s="1"/>
  <c r="O212" i="1"/>
  <c r="P212" i="1" s="1"/>
  <c r="O1042" i="1"/>
  <c r="P1042" i="1" s="1"/>
  <c r="O557" i="1"/>
  <c r="P557" i="1" s="1"/>
  <c r="O406" i="1"/>
  <c r="P406" i="1" s="1"/>
  <c r="O1043" i="1"/>
  <c r="P1043" i="1" s="1"/>
  <c r="O797" i="1"/>
  <c r="P797" i="1" s="1"/>
  <c r="O814" i="1"/>
  <c r="P814" i="1" s="1"/>
  <c r="O728" i="1"/>
  <c r="P728" i="1" s="1"/>
  <c r="O780" i="1"/>
  <c r="P780" i="1" s="1"/>
  <c r="O167" i="1"/>
  <c r="P167" i="1" s="1"/>
  <c r="O297" i="1"/>
  <c r="P297" i="1" s="1"/>
  <c r="O715" i="1"/>
  <c r="P715" i="1" s="1"/>
  <c r="O684" i="1"/>
  <c r="P684" i="1" s="1"/>
  <c r="O525" i="1"/>
  <c r="P525" i="1" s="1"/>
  <c r="O252" i="1"/>
  <c r="P252" i="1" s="1"/>
  <c r="O614" i="1"/>
  <c r="P614" i="1" s="1"/>
  <c r="O583" i="1"/>
  <c r="P583" i="1" s="1"/>
  <c r="O48" i="1"/>
  <c r="P48" i="1" s="1"/>
  <c r="O10" i="1"/>
  <c r="P10" i="1" s="1"/>
  <c r="O51" i="1"/>
  <c r="P51" i="1" s="1"/>
  <c r="O100" i="1"/>
  <c r="P100" i="1" s="1"/>
  <c r="O33" i="1"/>
  <c r="P33" i="1" s="1"/>
  <c r="O98" i="1"/>
  <c r="P98" i="1" s="1"/>
  <c r="O87" i="1"/>
  <c r="P87" i="1" s="1"/>
  <c r="O72" i="1"/>
  <c r="P72" i="1" s="1"/>
  <c r="O22" i="1"/>
  <c r="P22" i="1" s="1"/>
  <c r="O351" i="1"/>
  <c r="P351" i="1" s="1"/>
  <c r="O436" i="1"/>
  <c r="P436" i="1" s="1"/>
  <c r="O88" i="1"/>
  <c r="P88" i="1" s="1"/>
  <c r="O481" i="1"/>
  <c r="P481" i="1" s="1"/>
  <c r="O65" i="1"/>
  <c r="P65" i="1" s="1"/>
  <c r="O838" i="1"/>
  <c r="P838" i="1" s="1"/>
  <c r="O82" i="1"/>
  <c r="P82" i="1" s="1"/>
  <c r="O317" i="1"/>
  <c r="P317" i="1" s="1"/>
  <c r="O576" i="1"/>
  <c r="P576" i="1" s="1"/>
  <c r="O403" i="1"/>
  <c r="P403" i="1" s="1"/>
  <c r="O60" i="1"/>
  <c r="P60" i="1" s="1"/>
  <c r="O346" i="1"/>
  <c r="P346" i="1" s="1"/>
  <c r="O9" i="1"/>
  <c r="P9" i="1" s="1"/>
  <c r="O43" i="1"/>
  <c r="P43" i="1" s="1"/>
  <c r="O38" i="1"/>
  <c r="P38" i="1" s="1"/>
  <c r="O55" i="1"/>
  <c r="P55" i="1" s="1"/>
  <c r="O112" i="1"/>
  <c r="P112" i="1" s="1"/>
  <c r="O12" i="1"/>
  <c r="P12" i="1" s="1"/>
  <c r="O395" i="1"/>
  <c r="P395" i="1" s="1"/>
  <c r="O247" i="1"/>
  <c r="P247" i="1" s="1"/>
  <c r="O58" i="1"/>
  <c r="P58" i="1" s="1"/>
  <c r="O46" i="1"/>
  <c r="P46" i="1" s="1"/>
  <c r="O1044" i="1"/>
  <c r="P1044" i="1" s="1"/>
  <c r="O1045" i="1"/>
  <c r="P1045" i="1" s="1"/>
  <c r="O142" i="1"/>
  <c r="P142" i="1" s="1"/>
  <c r="O137" i="1"/>
  <c r="P137" i="1" s="1"/>
  <c r="O505" i="1"/>
  <c r="P505" i="1" s="1"/>
  <c r="O149" i="1"/>
  <c r="P149" i="1" s="1"/>
  <c r="O355" i="1"/>
  <c r="P355" i="1" s="1"/>
  <c r="O675" i="1"/>
  <c r="P675" i="1" s="1"/>
  <c r="O582" i="1"/>
  <c r="P582" i="1" s="1"/>
  <c r="O441" i="1"/>
  <c r="P441" i="1" s="1"/>
  <c r="O405" i="1"/>
  <c r="P405" i="1" s="1"/>
  <c r="O1046" i="1"/>
  <c r="P1046" i="1" s="1"/>
  <c r="O122" i="1"/>
  <c r="P122" i="1" s="1"/>
  <c r="O1047" i="1"/>
  <c r="P1047" i="1" s="1"/>
  <c r="O1048" i="1"/>
  <c r="P1048" i="1" s="1"/>
  <c r="O1049" i="1"/>
  <c r="P1049" i="1" s="1"/>
  <c r="O1050" i="1"/>
  <c r="P1050" i="1" s="1"/>
  <c r="O511" i="1"/>
  <c r="P511" i="1" s="1"/>
  <c r="O586" i="1"/>
  <c r="P586" i="1" s="1"/>
  <c r="O1051" i="1"/>
  <c r="P1051" i="1" s="1"/>
  <c r="O544" i="1"/>
  <c r="P544" i="1" s="1"/>
  <c r="O199" i="1"/>
  <c r="P199" i="1" s="1"/>
  <c r="O132" i="1"/>
  <c r="P132" i="1" s="1"/>
  <c r="O696" i="1"/>
  <c r="P696" i="1" s="1"/>
  <c r="O694" i="1"/>
  <c r="P694" i="1" s="1"/>
  <c r="O653" i="1"/>
  <c r="P653" i="1" s="1"/>
  <c r="O623" i="1"/>
  <c r="P623" i="1" s="1"/>
  <c r="O1052" i="1"/>
  <c r="P1052" i="1" s="1"/>
  <c r="O241" i="1"/>
  <c r="P241" i="1" s="1"/>
  <c r="O772" i="1"/>
  <c r="P772" i="1" s="1"/>
  <c r="O1007" i="1"/>
  <c r="P1007" i="1" s="1"/>
  <c r="O701" i="1"/>
  <c r="P701" i="1" s="1"/>
  <c r="O44" i="1"/>
  <c r="P44" i="1" s="1"/>
  <c r="O527" i="1"/>
  <c r="P527" i="1" s="1"/>
  <c r="O233" i="1"/>
  <c r="P233" i="1" s="1"/>
  <c r="O822" i="1"/>
  <c r="P822" i="1" s="1"/>
  <c r="O999" i="1"/>
  <c r="P999" i="1" s="1"/>
  <c r="O551" i="1"/>
  <c r="P551" i="1" s="1"/>
  <c r="O102" i="1"/>
  <c r="P102" i="1" s="1"/>
  <c r="O781" i="1"/>
  <c r="P781" i="1" s="1"/>
  <c r="O599" i="1"/>
  <c r="P599" i="1" s="1"/>
  <c r="O162" i="1"/>
  <c r="P162" i="1" s="1"/>
  <c r="O140" i="1"/>
  <c r="P140" i="1" s="1"/>
  <c r="O134" i="1"/>
  <c r="P134" i="1" s="1"/>
  <c r="O549" i="1"/>
  <c r="P549" i="1" s="1"/>
  <c r="O836" i="1"/>
  <c r="P836" i="1" s="1"/>
  <c r="O928" i="1"/>
  <c r="P928" i="1" s="1"/>
  <c r="O926" i="1"/>
  <c r="P926" i="1" s="1"/>
  <c r="O826" i="1"/>
  <c r="P826" i="1" s="1"/>
  <c r="O982" i="1"/>
  <c r="P982" i="1" s="1"/>
  <c r="O908" i="1"/>
  <c r="P908" i="1" s="1"/>
  <c r="O483" i="1"/>
  <c r="P483" i="1" s="1"/>
  <c r="O324" i="1"/>
  <c r="P324" i="1" s="1"/>
  <c r="O224" i="1"/>
  <c r="P224" i="1" s="1"/>
  <c r="O321" i="1"/>
  <c r="P321" i="1" s="1"/>
  <c r="O1053" i="1"/>
  <c r="P1053" i="1" s="1"/>
  <c r="O959" i="1"/>
  <c r="P959" i="1" s="1"/>
  <c r="O996" i="1"/>
  <c r="P996" i="1" s="1"/>
  <c r="O923" i="1"/>
  <c r="P923" i="1" s="1"/>
  <c r="O246" i="1"/>
  <c r="P246" i="1" s="1"/>
  <c r="O849" i="1"/>
  <c r="P849" i="1" s="1"/>
  <c r="O921" i="1"/>
  <c r="P921" i="1" s="1"/>
  <c r="O961" i="1"/>
  <c r="P961" i="1" s="1"/>
  <c r="O1054" i="1"/>
  <c r="P1054" i="1" s="1"/>
  <c r="O764" i="1"/>
  <c r="P764" i="1" s="1"/>
  <c r="O879" i="1"/>
  <c r="P879" i="1" s="1"/>
  <c r="O990" i="1"/>
  <c r="P990" i="1" s="1"/>
  <c r="O446" i="1"/>
  <c r="P446" i="1" s="1"/>
  <c r="O78" i="1"/>
  <c r="P78" i="1" s="1"/>
  <c r="O348" i="1"/>
  <c r="P348" i="1" s="1"/>
  <c r="O988" i="1"/>
  <c r="P988" i="1" s="1"/>
  <c r="O530" i="1"/>
  <c r="P530" i="1" s="1"/>
  <c r="O746" i="1"/>
  <c r="P746" i="1" s="1"/>
  <c r="O427" i="1"/>
  <c r="P427" i="1" s="1"/>
  <c r="O783" i="1"/>
  <c r="P783" i="1" s="1"/>
  <c r="O569" i="1"/>
  <c r="P569" i="1" s="1"/>
  <c r="O581" i="1"/>
  <c r="P581" i="1" s="1"/>
  <c r="O575" i="1"/>
  <c r="P575" i="1" s="1"/>
  <c r="O603" i="1"/>
  <c r="P603" i="1" s="1"/>
  <c r="O90" i="1"/>
  <c r="P90" i="1" s="1"/>
  <c r="O319" i="1"/>
  <c r="P319" i="1" s="1"/>
  <c r="O865" i="1"/>
  <c r="P865" i="1" s="1"/>
  <c r="O585" i="1"/>
  <c r="P585" i="1" s="1"/>
  <c r="O334" i="1"/>
  <c r="P334" i="1" s="1"/>
  <c r="O658" i="1"/>
  <c r="P658" i="1" s="1"/>
  <c r="O837" i="1"/>
  <c r="P837" i="1" s="1"/>
  <c r="O890" i="1"/>
  <c r="P890" i="1" s="1"/>
  <c r="O1055" i="1"/>
  <c r="P1055" i="1" s="1"/>
  <c r="O1056" i="1"/>
  <c r="P1056" i="1" s="1"/>
  <c r="O1057" i="1"/>
  <c r="P1057" i="1" s="1"/>
  <c r="O91" i="1"/>
  <c r="P91" i="1" s="1"/>
  <c r="O308" i="1"/>
  <c r="P308" i="1" s="1"/>
  <c r="O244" i="1"/>
  <c r="P244" i="1" s="1"/>
  <c r="O471" i="1"/>
  <c r="P471" i="1" s="1"/>
  <c r="O172" i="1"/>
  <c r="P172" i="1" s="1"/>
  <c r="O417" i="1"/>
  <c r="P417" i="1" s="1"/>
  <c r="O654" i="1"/>
  <c r="P654" i="1" s="1"/>
  <c r="O711" i="1"/>
  <c r="P711" i="1" s="1"/>
  <c r="O195" i="1"/>
  <c r="P195" i="1" s="1"/>
  <c r="O254" i="1"/>
  <c r="P254" i="1" s="1"/>
  <c r="O931" i="1"/>
  <c r="P931" i="1" s="1"/>
  <c r="O969" i="1"/>
  <c r="P969" i="1" s="1"/>
  <c r="O163" i="1"/>
  <c r="P163" i="1" s="1"/>
  <c r="O93" i="1"/>
  <c r="P93" i="1" s="1"/>
  <c r="O71" i="1"/>
  <c r="P71" i="1" s="1"/>
  <c r="O274" i="1"/>
  <c r="P274" i="1" s="1"/>
  <c r="O17" i="1"/>
  <c r="P17" i="1" s="1"/>
  <c r="O1058" i="1"/>
  <c r="P1058" i="1" s="1"/>
  <c r="O948" i="1"/>
  <c r="P948" i="1" s="1"/>
  <c r="O370" i="1"/>
  <c r="P370" i="1" s="1"/>
  <c r="O1059" i="1"/>
  <c r="P1059" i="1" s="1"/>
  <c r="O53" i="1"/>
  <c r="P53" i="1" s="1"/>
  <c r="O476" i="1"/>
  <c r="P476" i="1" s="1"/>
  <c r="O101" i="1"/>
  <c r="P101" i="1" s="1"/>
  <c r="O726" i="1"/>
  <c r="P726" i="1" s="1"/>
  <c r="O14" i="1"/>
  <c r="P14" i="1" s="1"/>
  <c r="O120" i="1"/>
  <c r="P120" i="1" s="1"/>
  <c r="O97" i="1"/>
  <c r="P97" i="1" s="1"/>
  <c r="O268" i="1"/>
  <c r="P268" i="1" s="1"/>
  <c r="O630" i="1"/>
  <c r="P630" i="1" s="1"/>
  <c r="O668" i="1"/>
  <c r="P668" i="1" s="1"/>
  <c r="O313" i="1"/>
  <c r="P313" i="1" s="1"/>
  <c r="O365" i="1"/>
  <c r="P365" i="1" s="1"/>
  <c r="O362" i="1"/>
  <c r="P362" i="1" s="1"/>
  <c r="O73" i="1"/>
  <c r="P73" i="1" s="1"/>
  <c r="O588" i="1"/>
  <c r="P588" i="1" s="1"/>
  <c r="O343" i="1"/>
  <c r="P343" i="1" s="1"/>
  <c r="O333" i="1"/>
  <c r="P333" i="1" s="1"/>
  <c r="O790" i="1"/>
  <c r="P790" i="1" s="1"/>
  <c r="O323" i="1"/>
  <c r="P323" i="1" s="1"/>
  <c r="O735" i="1"/>
  <c r="P735" i="1" s="1"/>
  <c r="O458" i="1"/>
  <c r="P458" i="1" s="1"/>
  <c r="O652" i="1"/>
  <c r="P652" i="1" s="1"/>
  <c r="O203" i="1"/>
  <c r="P203" i="1" s="1"/>
  <c r="O464" i="1"/>
  <c r="P464" i="1" s="1"/>
  <c r="O594" i="1"/>
  <c r="P594" i="1" s="1"/>
  <c r="O968" i="1"/>
  <c r="P968" i="1" s="1"/>
  <c r="O803" i="1"/>
  <c r="P803" i="1" s="1"/>
  <c r="O546" i="1"/>
  <c r="P546" i="1" s="1"/>
  <c r="O932" i="1"/>
  <c r="P932" i="1" s="1"/>
  <c r="O857" i="1"/>
  <c r="P857" i="1" s="1"/>
  <c r="O407" i="1"/>
  <c r="P407" i="1" s="1"/>
  <c r="O335" i="1"/>
  <c r="P335" i="1" s="1"/>
  <c r="O690" i="1"/>
  <c r="P690" i="1" s="1"/>
  <c r="O478" i="1"/>
  <c r="P478" i="1" s="1"/>
  <c r="O700" i="1"/>
  <c r="P700" i="1" s="1"/>
  <c r="O260" i="1"/>
  <c r="P260" i="1" s="1"/>
  <c r="O812" i="1"/>
  <c r="P812" i="1" s="1"/>
  <c r="O519" i="1"/>
  <c r="P519" i="1" s="1"/>
  <c r="O510" i="1"/>
  <c r="P510" i="1" s="1"/>
  <c r="O612" i="1"/>
  <c r="P612" i="1" s="1"/>
  <c r="O774" i="1"/>
  <c r="P774" i="1" s="1"/>
  <c r="O106" i="1"/>
  <c r="P106" i="1" s="1"/>
  <c r="O462" i="1"/>
  <c r="P462" i="1" s="1"/>
  <c r="O89" i="1"/>
  <c r="P89" i="1" s="1"/>
  <c r="O430" i="1"/>
  <c r="P430" i="1" s="1"/>
  <c r="O433" i="1"/>
  <c r="P433" i="1" s="1"/>
  <c r="O265" i="1"/>
  <c r="P265" i="1" s="1"/>
  <c r="O210" i="1"/>
  <c r="P210" i="1" s="1"/>
  <c r="O285" i="1"/>
  <c r="P285" i="1" s="1"/>
  <c r="O618" i="1"/>
  <c r="P618" i="1" s="1"/>
  <c r="O664" i="1"/>
  <c r="P664" i="1" s="1"/>
  <c r="O766" i="1"/>
  <c r="P766" i="1" s="1"/>
  <c r="O353" i="1"/>
  <c r="P353" i="1" s="1"/>
  <c r="O420" i="1"/>
  <c r="P420" i="1" s="1"/>
  <c r="O500" i="1"/>
  <c r="P500" i="1" s="1"/>
  <c r="O318" i="1"/>
  <c r="P318" i="1" s="1"/>
  <c r="O443" i="1"/>
  <c r="P443" i="1" s="1"/>
  <c r="O266" i="1"/>
  <c r="P266" i="1" s="1"/>
  <c r="O574" i="1"/>
  <c r="P574" i="1" s="1"/>
  <c r="O249" i="1"/>
  <c r="P249" i="1" s="1"/>
  <c r="O394" i="1"/>
  <c r="P394" i="1" s="1"/>
  <c r="O568" i="1"/>
  <c r="P568" i="1" s="1"/>
  <c r="O5" i="1"/>
  <c r="P5" i="1" s="1"/>
  <c r="O344" i="1"/>
  <c r="P344" i="1" s="1"/>
  <c r="O889" i="1"/>
  <c r="P889" i="1" s="1"/>
</calcChain>
</file>

<file path=xl/sharedStrings.xml><?xml version="1.0" encoding="utf-8"?>
<sst xmlns="http://schemas.openxmlformats.org/spreadsheetml/2006/main" count="4160" uniqueCount="2241">
  <si>
    <t>PID</t>
  </si>
  <si>
    <t>Street Address</t>
  </si>
  <si>
    <t>MBLU</t>
  </si>
  <si>
    <t>Assessment</t>
  </si>
  <si>
    <t>Appraisal</t>
  </si>
  <si>
    <t>Lot Size (acres)</t>
  </si>
  <si>
    <t>Land Use Code</t>
  </si>
  <si>
    <t>Description</t>
  </si>
  <si>
    <t>Zoning District</t>
  </si>
  <si>
    <t># Buildings</t>
  </si>
  <si>
    <t>Year</t>
  </si>
  <si>
    <t>Improvements</t>
  </si>
  <si>
    <t>Land</t>
  </si>
  <si>
    <t>Total</t>
  </si>
  <si>
    <t>30 PLEASANT ST</t>
  </si>
  <si>
    <t xml:space="preserve">201/  86/  /  / </t>
  </si>
  <si>
    <t>SINGLE FAM MDL01</t>
  </si>
  <si>
    <t>LCD</t>
  </si>
  <si>
    <t>24 PLEASANT ST</t>
  </si>
  <si>
    <t xml:space="preserve">201/  88/  /  / </t>
  </si>
  <si>
    <t>16 PLEASANT ST</t>
  </si>
  <si>
    <t xml:space="preserve">201/  90/  /  / </t>
  </si>
  <si>
    <t>12+14 PLEASANT ST</t>
  </si>
  <si>
    <t xml:space="preserve">201/  91/  /  / </t>
  </si>
  <si>
    <t>MULTI HSES</t>
  </si>
  <si>
    <t>10 PLEASANT ST</t>
  </si>
  <si>
    <t xml:space="preserve">201/  92/  /  / </t>
  </si>
  <si>
    <t>6 JOHN THOMSON WY (L/O)</t>
  </si>
  <si>
    <t xml:space="preserve">201/  93/  100/  / </t>
  </si>
  <si>
    <t>MUNICPAL  MDL-00</t>
  </si>
  <si>
    <t>LDC</t>
  </si>
  <si>
    <t>6 JOHN THOMSON WY(HORSESHD)</t>
  </si>
  <si>
    <t xml:space="preserve">201/  93/  200/  / </t>
  </si>
  <si>
    <t>CHURCH ETC  MDL-00</t>
  </si>
  <si>
    <t>2 PLEASANT ST (JAILHOUSE)</t>
  </si>
  <si>
    <t xml:space="preserve">201/  94/  100/  / </t>
  </si>
  <si>
    <t>903I</t>
  </si>
  <si>
    <t>MUNICPAL  MDL-96</t>
  </si>
  <si>
    <t>4 JOHN THOMSON WY</t>
  </si>
  <si>
    <t xml:space="preserve">201/  94/  200/  / </t>
  </si>
  <si>
    <t>920C</t>
  </si>
  <si>
    <t>NON PROFIT  MDL-94</t>
  </si>
  <si>
    <t>5 DORCHESTER RD</t>
  </si>
  <si>
    <t xml:space="preserve">201/  96/  /  / </t>
  </si>
  <si>
    <t>906C</t>
  </si>
  <si>
    <t>CHURCH ETC  MDL-94</t>
  </si>
  <si>
    <t>7 DORCHESTER RD</t>
  </si>
  <si>
    <t xml:space="preserve">201/  97/  /  / </t>
  </si>
  <si>
    <t>19 DORCHESTER RD</t>
  </si>
  <si>
    <t xml:space="preserve">201/  100/  /  / </t>
  </si>
  <si>
    <t>21 DORCHESTER RD</t>
  </si>
  <si>
    <t xml:space="preserve">201/  101/  /  / </t>
  </si>
  <si>
    <t>50 HIGH ST</t>
  </si>
  <si>
    <t xml:space="preserve">201/  102/  1000/  / </t>
  </si>
  <si>
    <t>48 HIGH ST</t>
  </si>
  <si>
    <t xml:space="preserve">201/  102/  2000/  / </t>
  </si>
  <si>
    <t>HOSP PVT</t>
  </si>
  <si>
    <t>44 HIGH ST (FIRE STATION)</t>
  </si>
  <si>
    <t xml:space="preserve">201/  103/  /  / </t>
  </si>
  <si>
    <t>FIRE</t>
  </si>
  <si>
    <t>40 HIGH ST</t>
  </si>
  <si>
    <t xml:space="preserve">201/  104/  /  / </t>
  </si>
  <si>
    <t>DEVEL LAND</t>
  </si>
  <si>
    <t>36 HIGH ST</t>
  </si>
  <si>
    <t xml:space="preserve">201/  106/  /  / </t>
  </si>
  <si>
    <t>32 HIGH ST</t>
  </si>
  <si>
    <t xml:space="preserve">201/  107/  /  / </t>
  </si>
  <si>
    <t>30 HIGH ST</t>
  </si>
  <si>
    <t xml:space="preserve">201/  109/  1000/  / </t>
  </si>
  <si>
    <t>STATE NH</t>
  </si>
  <si>
    <t>24 HIGH ST (HIGHWAY GARAGE)</t>
  </si>
  <si>
    <t xml:space="preserve">201/  110/  1000/  / </t>
  </si>
  <si>
    <t>18 HIGH ST</t>
  </si>
  <si>
    <t xml:space="preserve">201/  111/  /  / </t>
  </si>
  <si>
    <t>14 HIGH ST</t>
  </si>
  <si>
    <t xml:space="preserve">201/  112/  /  / </t>
  </si>
  <si>
    <t>8 HIGH ST</t>
  </si>
  <si>
    <t xml:space="preserve">201/  113/  /  / </t>
  </si>
  <si>
    <t>4 CREAMERY LN</t>
  </si>
  <si>
    <t xml:space="preserve">201/  117/  /  / </t>
  </si>
  <si>
    <t>Single Fam</t>
  </si>
  <si>
    <t>13 CREAMERY LN</t>
  </si>
  <si>
    <t xml:space="preserve">201/  118/  /  / </t>
  </si>
  <si>
    <t>1 HIGH ST</t>
  </si>
  <si>
    <t xml:space="preserve">201/  120/  /  / </t>
  </si>
  <si>
    <t>903R</t>
  </si>
  <si>
    <t>MUNICIPAL MDL-01</t>
  </si>
  <si>
    <t>10 SPRING HILL LN</t>
  </si>
  <si>
    <t xml:space="preserve">201/  123/  /  / </t>
  </si>
  <si>
    <t>OTUNR-5</t>
  </si>
  <si>
    <t>6 SPRING HILL LN</t>
  </si>
  <si>
    <t xml:space="preserve">201/  124/  /  / </t>
  </si>
  <si>
    <t>13 HIGH ST</t>
  </si>
  <si>
    <t xml:space="preserve">201/  125/  /  / </t>
  </si>
  <si>
    <t>15 HIGH ST</t>
  </si>
  <si>
    <t xml:space="preserve">201/  126/  /  / </t>
  </si>
  <si>
    <t>288 ORFORD RD</t>
  </si>
  <si>
    <t xml:space="preserve">406/  22/  2000/  / </t>
  </si>
  <si>
    <t>RD</t>
  </si>
  <si>
    <t>19 HIGH ST</t>
  </si>
  <si>
    <t xml:space="preserve">201/  127/  /  / </t>
  </si>
  <si>
    <t>27 HIGH ST</t>
  </si>
  <si>
    <t xml:space="preserve">201/  128/  1000/  / </t>
  </si>
  <si>
    <t>35 HIGH ST</t>
  </si>
  <si>
    <t xml:space="preserve">201/  129/  /  / </t>
  </si>
  <si>
    <t>31 ROCKY HILL LN</t>
  </si>
  <si>
    <t xml:space="preserve">201/  131/  /  / </t>
  </si>
  <si>
    <t>RES ACLNUD</t>
  </si>
  <si>
    <t>12 ROCKY HILL LN</t>
  </si>
  <si>
    <t xml:space="preserve">201/  132/  /  / </t>
  </si>
  <si>
    <t>49 HIGH ST</t>
  </si>
  <si>
    <t xml:space="preserve">201/  133/  /  / </t>
  </si>
  <si>
    <t>AC LND IMP</t>
  </si>
  <si>
    <t>13 HEWS LN</t>
  </si>
  <si>
    <t xml:space="preserve">401/  46/  /  / </t>
  </si>
  <si>
    <t>76 GOODELL LN</t>
  </si>
  <si>
    <t xml:space="preserve">401/  4/  /  / </t>
  </si>
  <si>
    <t>54 GOODELL LN</t>
  </si>
  <si>
    <t xml:space="preserve">401/  5/  /  / </t>
  </si>
  <si>
    <t>HWMR-5</t>
  </si>
  <si>
    <t>42 GOODELL LN</t>
  </si>
  <si>
    <t xml:space="preserve">401/  6/  /  / </t>
  </si>
  <si>
    <t>FARMR-4</t>
  </si>
  <si>
    <t>68 PRESTON RD</t>
  </si>
  <si>
    <t xml:space="preserve">401/  7/  /  / </t>
  </si>
  <si>
    <t>WPUN-5</t>
  </si>
  <si>
    <t>298 BAKER HILL RD</t>
  </si>
  <si>
    <t xml:space="preserve">401/  10/  /  / </t>
  </si>
  <si>
    <t>65 GOODELL LN</t>
  </si>
  <si>
    <t xml:space="preserve">401/  12/  /  / </t>
  </si>
  <si>
    <t>HWMR-3</t>
  </si>
  <si>
    <t>102 DARTMOUTH COLLEGE HY</t>
  </si>
  <si>
    <t xml:space="preserve">401/  14/  /  / </t>
  </si>
  <si>
    <t>84 DARTMOUTH COLLEGE HY</t>
  </si>
  <si>
    <t xml:space="preserve">401/  15/  /  / </t>
  </si>
  <si>
    <t>APT OVER 8</t>
  </si>
  <si>
    <t>BD</t>
  </si>
  <si>
    <t>60 DARTMOUTH COLLEGE HY</t>
  </si>
  <si>
    <t xml:space="preserve">401/  17/  /  / </t>
  </si>
  <si>
    <t>19 GOOSE POND RD</t>
  </si>
  <si>
    <t xml:space="preserve">401/  18/  /  / </t>
  </si>
  <si>
    <t>51 GOOSE POND RD</t>
  </si>
  <si>
    <t xml:space="preserve">401/  20/  /  / </t>
  </si>
  <si>
    <t>57 GOOSE POND RD</t>
  </si>
  <si>
    <t xml:space="preserve">401/  21/  /  / </t>
  </si>
  <si>
    <t>137 MUD TURTLE POND RD</t>
  </si>
  <si>
    <t xml:space="preserve">406/  26/  /  / </t>
  </si>
  <si>
    <t>HWM-4</t>
  </si>
  <si>
    <t>127 GOOSE POND RD</t>
  </si>
  <si>
    <t xml:space="preserve">401/  23/  1100/  / </t>
  </si>
  <si>
    <t>HWUNR-4</t>
  </si>
  <si>
    <t>149 GOOSE POND RD</t>
  </si>
  <si>
    <t xml:space="preserve">401/  23/  3000/  / </t>
  </si>
  <si>
    <t>153 GOOSE POND RD</t>
  </si>
  <si>
    <t xml:space="preserve">401/  24/  /  / </t>
  </si>
  <si>
    <t>157 GOOSE POND RD</t>
  </si>
  <si>
    <t xml:space="preserve">401/  25/  /  / </t>
  </si>
  <si>
    <t>32 PELTON LN</t>
  </si>
  <si>
    <t xml:space="preserve">401/  27/  /  / </t>
  </si>
  <si>
    <t>342 BAKER HILL RD</t>
  </si>
  <si>
    <t xml:space="preserve">401/  29/  /  / </t>
  </si>
  <si>
    <t>MOBILE HOM  MDL-02</t>
  </si>
  <si>
    <t>320 BAKER HILL RD</t>
  </si>
  <si>
    <t xml:space="preserve">401/  30/  1000/  / </t>
  </si>
  <si>
    <t>330 BAKER HILL RD</t>
  </si>
  <si>
    <t xml:space="preserve">401/  30/  2000/  / </t>
  </si>
  <si>
    <t>156 GOOSE POND RD</t>
  </si>
  <si>
    <t xml:space="preserve">401/  32/  /  / </t>
  </si>
  <si>
    <t>154 GOOSE POND RD</t>
  </si>
  <si>
    <t xml:space="preserve">401/  33/  /  / </t>
  </si>
  <si>
    <t>144 GOOSE POND RD</t>
  </si>
  <si>
    <t xml:space="preserve">401/  35/  /  / </t>
  </si>
  <si>
    <t>142 GOOSE POND RD</t>
  </si>
  <si>
    <t xml:space="preserve">401/  36/  /  / </t>
  </si>
  <si>
    <t>198 BAKER HILL RD</t>
  </si>
  <si>
    <t xml:space="preserve">410/  9/  2000/  / </t>
  </si>
  <si>
    <t>FARM-6</t>
  </si>
  <si>
    <t>138 GOOSE POND RD</t>
  </si>
  <si>
    <t xml:space="preserve">401/  37/  /  / </t>
  </si>
  <si>
    <t>72 GOOSE POND RD</t>
  </si>
  <si>
    <t xml:space="preserve">401/  39/  /  / </t>
  </si>
  <si>
    <t>40 GOOSE POND RD</t>
  </si>
  <si>
    <t xml:space="preserve">401/  41/  /  / </t>
  </si>
  <si>
    <t>36 GOOSE POND RD</t>
  </si>
  <si>
    <t xml:space="preserve">401/  42/  /  / </t>
  </si>
  <si>
    <t>20 DARTMOUTH COLLEGE HY</t>
  </si>
  <si>
    <t xml:space="preserve">401/  43/  /  / </t>
  </si>
  <si>
    <t>FARMR-5</t>
  </si>
  <si>
    <t>1 DARTMOUTH COLLEGE HY</t>
  </si>
  <si>
    <t xml:space="preserve">401/  44/  /  / </t>
  </si>
  <si>
    <t>7 HEWS LN</t>
  </si>
  <si>
    <t xml:space="preserve">401/  45/  /  / </t>
  </si>
  <si>
    <t>FLOWAGE RIGHTS</t>
  </si>
  <si>
    <t xml:space="preserve">100/  1/  /  / </t>
  </si>
  <si>
    <t>ELEC PLANT</t>
  </si>
  <si>
    <t>POWER LINES/L-37.62 MI</t>
  </si>
  <si>
    <t xml:space="preserve">100/  2/  /  / </t>
  </si>
  <si>
    <t>POWER LINES</t>
  </si>
  <si>
    <t xml:space="preserve">100/  3/  /  / </t>
  </si>
  <si>
    <t xml:space="preserve">100/  4/  /  / </t>
  </si>
  <si>
    <t>58 DORCHESTER RD</t>
  </si>
  <si>
    <t xml:space="preserve">201/  1/  /  / </t>
  </si>
  <si>
    <t>42 DORCHESTER RD</t>
  </si>
  <si>
    <t xml:space="preserve">201/  4/  /  / </t>
  </si>
  <si>
    <t>40 DORCHESTER RD</t>
  </si>
  <si>
    <t xml:space="preserve">201/  5/  /  / </t>
  </si>
  <si>
    <t>36 DORCHESTER RD</t>
  </si>
  <si>
    <t xml:space="preserve">201/  6/  /  / </t>
  </si>
  <si>
    <t>32 DORCHESTER RD</t>
  </si>
  <si>
    <t xml:space="preserve">201/  7/  /  / </t>
  </si>
  <si>
    <t>22 DORCHESTER RD</t>
  </si>
  <si>
    <t xml:space="preserve">201/  9/  /  / </t>
  </si>
  <si>
    <t>18 DORCHESTER RD</t>
  </si>
  <si>
    <t xml:space="preserve">201/  10/  /  / </t>
  </si>
  <si>
    <t>1 MARKET ST</t>
  </si>
  <si>
    <t xml:space="preserve">201/  11/  /  / </t>
  </si>
  <si>
    <t>INNS</t>
  </si>
  <si>
    <t>7 MARKET ST</t>
  </si>
  <si>
    <t xml:space="preserve">201/  12/  1000/  / </t>
  </si>
  <si>
    <t>5 MARKET ST</t>
  </si>
  <si>
    <t xml:space="preserve">201/  12/  2000/  / </t>
  </si>
  <si>
    <t>11 MARKET ST</t>
  </si>
  <si>
    <t xml:space="preserve">201/  13/  /  / </t>
  </si>
  <si>
    <t>15 MARKET ST</t>
  </si>
  <si>
    <t xml:space="preserve">201/  14/  /  / </t>
  </si>
  <si>
    <t>19 MARKET ST</t>
  </si>
  <si>
    <t xml:space="preserve">201/  15/  /  / </t>
  </si>
  <si>
    <t>25 MARKET ST</t>
  </si>
  <si>
    <t xml:space="preserve">201/  16/  /  / </t>
  </si>
  <si>
    <t>26 MARKET ST</t>
  </si>
  <si>
    <t xml:space="preserve">201/  19/  /  / </t>
  </si>
  <si>
    <t>30 MARKET ST</t>
  </si>
  <si>
    <t xml:space="preserve">201/  18/  /  / </t>
  </si>
  <si>
    <t>20 MARKET ST</t>
  </si>
  <si>
    <t xml:space="preserve">201/  21/  /  / </t>
  </si>
  <si>
    <t>27 PLEASANT ST</t>
  </si>
  <si>
    <t xml:space="preserve">201/  80/  0020/  / </t>
  </si>
  <si>
    <t>CONDO</t>
  </si>
  <si>
    <t>3 PRESTON RD</t>
  </si>
  <si>
    <t xml:space="preserve">402/  37/  0100/  / </t>
  </si>
  <si>
    <t>11  PRESTON RD</t>
  </si>
  <si>
    <t xml:space="preserve">401/  1/  1000/  / </t>
  </si>
  <si>
    <t>8 MARKET ST</t>
  </si>
  <si>
    <t xml:space="preserve">201/  25/  /  / </t>
  </si>
  <si>
    <t>655 RIVER RD</t>
  </si>
  <si>
    <t xml:space="preserve">405/  30/  2000/  / </t>
  </si>
  <si>
    <t>SFR WATER  MDL-01</t>
  </si>
  <si>
    <t>667 RIVER RD</t>
  </si>
  <si>
    <t xml:space="preserve">405/  31/  /  / </t>
  </si>
  <si>
    <t>669 RIVER RD</t>
  </si>
  <si>
    <t xml:space="preserve">405/  32/  /  / </t>
  </si>
  <si>
    <t>108 HORTON LN</t>
  </si>
  <si>
    <t xml:space="preserve">408/  45/  /  / </t>
  </si>
  <si>
    <t>44 HORTON LN</t>
  </si>
  <si>
    <t xml:space="preserve">408/  46/  /  / </t>
  </si>
  <si>
    <t>65 WASHBURN HILL RD</t>
  </si>
  <si>
    <t xml:space="preserve">402/  15/  2000/  / </t>
  </si>
  <si>
    <t>WPMR-4</t>
  </si>
  <si>
    <t>36 HORTON LN</t>
  </si>
  <si>
    <t xml:space="preserve">408/  47/  1000/  / </t>
  </si>
  <si>
    <t>765 RIVER RD</t>
  </si>
  <si>
    <t xml:space="preserve">405/  38/  1000/  / </t>
  </si>
  <si>
    <t>772 RIVER RD</t>
  </si>
  <si>
    <t xml:space="preserve">405/  39/  /  / </t>
  </si>
  <si>
    <t>748 RIVER RD</t>
  </si>
  <si>
    <t xml:space="preserve">405/  40/  /  / </t>
  </si>
  <si>
    <t>RES ACLNDV</t>
  </si>
  <si>
    <t>736 RIVER RD</t>
  </si>
  <si>
    <t xml:space="preserve">405/  42/  1000/  / </t>
  </si>
  <si>
    <t>738 RIVER RD</t>
  </si>
  <si>
    <t xml:space="preserve">405/  42/  2000/  / </t>
  </si>
  <si>
    <t>122 BRECK HILL RD</t>
  </si>
  <si>
    <t xml:space="preserve">405/  44/  /  / </t>
  </si>
  <si>
    <t>100 BRECK HILL RD</t>
  </si>
  <si>
    <t xml:space="preserve">405/  45/  1000/  / </t>
  </si>
  <si>
    <t>92 BRECK HILL RD</t>
  </si>
  <si>
    <t xml:space="preserve">405/  45/  2000/  / </t>
  </si>
  <si>
    <t>WPUN-6</t>
  </si>
  <si>
    <t>80 BRECK HILL RD</t>
  </si>
  <si>
    <t xml:space="preserve">405/  46/  /  / </t>
  </si>
  <si>
    <t>4 MARKET ST</t>
  </si>
  <si>
    <t xml:space="preserve">201/  27/  /  / </t>
  </si>
  <si>
    <t>1 ON THE COMMON (COMMON)</t>
  </si>
  <si>
    <t xml:space="preserve">201/  28/  /  / </t>
  </si>
  <si>
    <t>TOWN-PROP</t>
  </si>
  <si>
    <t>16 ON THE COMMON</t>
  </si>
  <si>
    <t xml:space="preserve">201/  30/  /  / </t>
  </si>
  <si>
    <t>14 ON THE COMMON</t>
  </si>
  <si>
    <t xml:space="preserve">201/  31/  1000/  / </t>
  </si>
  <si>
    <t>TWO FAMILY</t>
  </si>
  <si>
    <t>18 MARKET ST (BIG ROCK)</t>
  </si>
  <si>
    <t xml:space="preserve">201/  31/  2000/  / </t>
  </si>
  <si>
    <t>12 ON THE COMMON</t>
  </si>
  <si>
    <t xml:space="preserve">201/  32/  /  / </t>
  </si>
  <si>
    <t>10 ON THE COMMON</t>
  </si>
  <si>
    <t xml:space="preserve">201/  33/  /  / </t>
  </si>
  <si>
    <t>8 ON THE COMMON</t>
  </si>
  <si>
    <t xml:space="preserve">201/  34/  /  / </t>
  </si>
  <si>
    <t>6 ON THE COMMON UNIT #1</t>
  </si>
  <si>
    <t xml:space="preserve">201/  35/  0010/  / </t>
  </si>
  <si>
    <t>CONDO NL  MDL-05</t>
  </si>
  <si>
    <t>6 ON THE COMMON UNIT #5</t>
  </si>
  <si>
    <t xml:space="preserve">201/  35/  0050/  / </t>
  </si>
  <si>
    <t>182 GOOSE POND RD</t>
  </si>
  <si>
    <t xml:space="preserve">410/  73/  /  / </t>
  </si>
  <si>
    <t>203 GOOSE POND RD</t>
  </si>
  <si>
    <t xml:space="preserve">410/  63/  /  / </t>
  </si>
  <si>
    <t>4 ON THE COMMON</t>
  </si>
  <si>
    <t xml:space="preserve">201/  36/  /  / </t>
  </si>
  <si>
    <t>COMM WHSE</t>
  </si>
  <si>
    <t>101 GRAFTON TK</t>
  </si>
  <si>
    <t xml:space="preserve">413/  1/  /  / </t>
  </si>
  <si>
    <t>ELD</t>
  </si>
  <si>
    <t>38 UNION ST (LIBRARY)</t>
  </si>
  <si>
    <t xml:space="preserve">201/  38/  /  / </t>
  </si>
  <si>
    <t>903C</t>
  </si>
  <si>
    <t>MUNICPAL  MDL-94</t>
  </si>
  <si>
    <t>711 RIVER RD</t>
  </si>
  <si>
    <t xml:space="preserve">405/  35/  /  / </t>
  </si>
  <si>
    <t>729 RIVER RD</t>
  </si>
  <si>
    <t xml:space="preserve">405/  36/  /  / </t>
  </si>
  <si>
    <t>17 HEWS LN</t>
  </si>
  <si>
    <t xml:space="preserve">401/  47/  /  / </t>
  </si>
  <si>
    <t>FARMR-3</t>
  </si>
  <si>
    <t>20 HEWS LN</t>
  </si>
  <si>
    <t xml:space="preserve">401/  48/  /  / </t>
  </si>
  <si>
    <t>10 HEWS LN</t>
  </si>
  <si>
    <t xml:space="preserve">401/  49/  /  / </t>
  </si>
  <si>
    <t>8 HEWS LN</t>
  </si>
  <si>
    <t xml:space="preserve">401/  50/  /  / </t>
  </si>
  <si>
    <t>43 DARTMOUTH COLLEGE HY</t>
  </si>
  <si>
    <t xml:space="preserve">401/  51/  /  / </t>
  </si>
  <si>
    <t>61 DARTMOUTH COLLEGE HY</t>
  </si>
  <si>
    <t xml:space="preserve">401/  52/  /  / </t>
  </si>
  <si>
    <t>63-69 DARTMOUTH COLLEGE HY</t>
  </si>
  <si>
    <t xml:space="preserve">401/  53/  1000/  / </t>
  </si>
  <si>
    <t>77 DARTMOUTH COLLEGE HY</t>
  </si>
  <si>
    <t xml:space="preserve">401/  54/  /  / </t>
  </si>
  <si>
    <t>85 DARTMOUTH COLLEGE HY #3010</t>
  </si>
  <si>
    <t xml:space="preserve">401/  55/  301/  / </t>
  </si>
  <si>
    <t>101 DARTMOUTH COLLEGE HY</t>
  </si>
  <si>
    <t xml:space="preserve">401/  56/  /  / </t>
  </si>
  <si>
    <t>904C</t>
  </si>
  <si>
    <t>PRI SCHOOL  MDL-94</t>
  </si>
  <si>
    <t>82 RIVER RD</t>
  </si>
  <si>
    <t xml:space="preserve">401/  57/  /  / </t>
  </si>
  <si>
    <t>66 BLISS LN</t>
  </si>
  <si>
    <t xml:space="preserve">410/  46/  2000/  / </t>
  </si>
  <si>
    <t>OTUNR-4</t>
  </si>
  <si>
    <t>7 WILMOTT WY</t>
  </si>
  <si>
    <t xml:space="preserve">401/  59/  /  / </t>
  </si>
  <si>
    <t>21 WILMOTT WY</t>
  </si>
  <si>
    <t xml:space="preserve">401/  60/  /  / </t>
  </si>
  <si>
    <t>25 WILMOTT WY</t>
  </si>
  <si>
    <t xml:space="preserve">401/  61/  /  / </t>
  </si>
  <si>
    <t>34 WILMOTT WY</t>
  </si>
  <si>
    <t xml:space="preserve">401/  63/  /  / </t>
  </si>
  <si>
    <t>12 WILMOTT WY</t>
  </si>
  <si>
    <t xml:space="preserve">401/  65/  /  / </t>
  </si>
  <si>
    <t>59 ORFORD RD</t>
  </si>
  <si>
    <t xml:space="preserve">408/  19/  /  / </t>
  </si>
  <si>
    <t>HWUN-4</t>
  </si>
  <si>
    <t>100 RIVER RD</t>
  </si>
  <si>
    <t xml:space="preserve">402/  85/  /  / </t>
  </si>
  <si>
    <t>355 ORFORD RD</t>
  </si>
  <si>
    <t xml:space="preserve">406/  5/  /  / </t>
  </si>
  <si>
    <t>131 GRAFTON TK</t>
  </si>
  <si>
    <t xml:space="preserve">413/  4/  /  / </t>
  </si>
  <si>
    <t>HWUNR-2</t>
  </si>
  <si>
    <t>6 WILMOTT WY</t>
  </si>
  <si>
    <t xml:space="preserve">401/  66/  /  / </t>
  </si>
  <si>
    <t>50 RIVER RD</t>
  </si>
  <si>
    <t xml:space="preserve">401/  68/  /  / </t>
  </si>
  <si>
    <t>60 ORFORD RD</t>
  </si>
  <si>
    <t xml:space="preserve">408/  20/  /  / </t>
  </si>
  <si>
    <t>MLTI HS WF</t>
  </si>
  <si>
    <t>36 UNION ST</t>
  </si>
  <si>
    <t xml:space="preserve">201/  39/  /  / </t>
  </si>
  <si>
    <t>32 UNION ST</t>
  </si>
  <si>
    <t xml:space="preserve">201/  40/  /  / </t>
  </si>
  <si>
    <t>70 ORFORD RD</t>
  </si>
  <si>
    <t xml:space="preserve">408/  22/  1000/  / </t>
  </si>
  <si>
    <t>CABNCOLONY</t>
  </si>
  <si>
    <t>28 UNION ST</t>
  </si>
  <si>
    <t xml:space="preserve">201/  43/  /  / </t>
  </si>
  <si>
    <t>111C</t>
  </si>
  <si>
    <t>APT 4-UNT  MDL-94</t>
  </si>
  <si>
    <t>26 UNION ST</t>
  </si>
  <si>
    <t xml:space="preserve">201/  44/  /  / </t>
  </si>
  <si>
    <t>22 UNION ST</t>
  </si>
  <si>
    <t xml:space="preserve">201/  46/  /  / </t>
  </si>
  <si>
    <t>5 BROOK LN</t>
  </si>
  <si>
    <t xml:space="preserve">201/  48/  /  / </t>
  </si>
  <si>
    <t>4 BROOK LN</t>
  </si>
  <si>
    <t xml:space="preserve">201/  49/  /  / </t>
  </si>
  <si>
    <t>Problem loading parcel PID 71</t>
  </si>
  <si>
    <t>11 UNION ST</t>
  </si>
  <si>
    <t xml:space="preserve">201/  51/  1000/  / </t>
  </si>
  <si>
    <t>15 UNION ST</t>
  </si>
  <si>
    <t xml:space="preserve">201/  52/  /  / </t>
  </si>
  <si>
    <t>17 UNION ST</t>
  </si>
  <si>
    <t xml:space="preserve">201/  53/  /  / </t>
  </si>
  <si>
    <t>21 UNION ST</t>
  </si>
  <si>
    <t xml:space="preserve">201/  54/  /  / </t>
  </si>
  <si>
    <t>906R</t>
  </si>
  <si>
    <t>CHURCH ETC  MDL-01</t>
  </si>
  <si>
    <t>25 UNION ST</t>
  </si>
  <si>
    <t xml:space="preserve">201/  55/  /  / </t>
  </si>
  <si>
    <t>PRI RES</t>
  </si>
  <si>
    <t>27 UNION ST</t>
  </si>
  <si>
    <t xml:space="preserve">201/  56/  /  / </t>
  </si>
  <si>
    <t>35 UNION ST (ELEM SCHOOL)</t>
  </si>
  <si>
    <t xml:space="preserve">201/  58/  /  / </t>
  </si>
  <si>
    <t>39 UNION ST (LITTLE COMMON)</t>
  </si>
  <si>
    <t xml:space="preserve">201/  59/  /  / </t>
  </si>
  <si>
    <t>37 UNION ST</t>
  </si>
  <si>
    <t xml:space="preserve">201/  60/  /  / </t>
  </si>
  <si>
    <t>19 EAST THETFORD RD</t>
  </si>
  <si>
    <t xml:space="preserve">201/  61/  /  / </t>
  </si>
  <si>
    <t>2 HAMILTON LN</t>
  </si>
  <si>
    <t xml:space="preserve">201/  65/  /  / </t>
  </si>
  <si>
    <t>8 EAST THETFORD RD</t>
  </si>
  <si>
    <t xml:space="preserve">201/  66/  /  / </t>
  </si>
  <si>
    <t>6 EAST THETFORD RD</t>
  </si>
  <si>
    <t xml:space="preserve">201/  67/  /  / </t>
  </si>
  <si>
    <t>4 EAST THETFORD RD</t>
  </si>
  <si>
    <t xml:space="preserve">201/  68/  /  / </t>
  </si>
  <si>
    <t>1 MAIN          ST (33% INT)</t>
  </si>
  <si>
    <t xml:space="preserve">201/  70/  0010/  / </t>
  </si>
  <si>
    <t>340C</t>
  </si>
  <si>
    <t>OFF CONDO  MDL-94</t>
  </si>
  <si>
    <t>1 MAIN          ST (67% INT)</t>
  </si>
  <si>
    <t xml:space="preserve">201/  70/  0020/  / </t>
  </si>
  <si>
    <t>10 LATHAM LN</t>
  </si>
  <si>
    <t xml:space="preserve">201/  72/  /  / </t>
  </si>
  <si>
    <t>5 MAIN ST</t>
  </si>
  <si>
    <t xml:space="preserve">201/  73/  /  / </t>
  </si>
  <si>
    <t>STORE/SHOP  MDL-94</t>
  </si>
  <si>
    <t>7 MAIN ST</t>
  </si>
  <si>
    <t xml:space="preserve">201/  74/  /  / </t>
  </si>
  <si>
    <t>OFFICE BLD  MDL-94</t>
  </si>
  <si>
    <t>9 MAIN ST</t>
  </si>
  <si>
    <t xml:space="preserve">201/  75/  /  / </t>
  </si>
  <si>
    <t>13 MAIN ST</t>
  </si>
  <si>
    <t xml:space="preserve">201/  76/  /  / </t>
  </si>
  <si>
    <t>1 PLEASANT ST (OLD CEMETERY</t>
  </si>
  <si>
    <t xml:space="preserve">201/  78/  /  / </t>
  </si>
  <si>
    <t>ROW  TOWN OF LYME</t>
  </si>
  <si>
    <t xml:space="preserve">100/  5/  /  / </t>
  </si>
  <si>
    <t>4 BRITTON LN</t>
  </si>
  <si>
    <t xml:space="preserve">201/  83/  /  / </t>
  </si>
  <si>
    <t>34 PLEASANT ST</t>
  </si>
  <si>
    <t xml:space="preserve">201/  84/  /  / </t>
  </si>
  <si>
    <t>22 POST POND LN</t>
  </si>
  <si>
    <t xml:space="preserve">407/  29/  /  / </t>
  </si>
  <si>
    <t>16 POST POND LN</t>
  </si>
  <si>
    <t xml:space="preserve">407/  30/  /  / </t>
  </si>
  <si>
    <t>51 HIGH ST</t>
  </si>
  <si>
    <t xml:space="preserve">201/  134/  /  / </t>
  </si>
  <si>
    <t>11 NORTH THETFORD RD</t>
  </si>
  <si>
    <t xml:space="preserve">407/  31/  /  / </t>
  </si>
  <si>
    <t>33 NORTH THETFORD RD</t>
  </si>
  <si>
    <t xml:space="preserve">407/  36/  /  / </t>
  </si>
  <si>
    <t>7 TURNER LN</t>
  </si>
  <si>
    <t xml:space="preserve">407/  37/  /  / </t>
  </si>
  <si>
    <t>15 TURNER LN</t>
  </si>
  <si>
    <t xml:space="preserve">407/  38/  /  / </t>
  </si>
  <si>
    <t>57 NORTH THETFORD RD</t>
  </si>
  <si>
    <t xml:space="preserve">407/  40/  /  / </t>
  </si>
  <si>
    <t>52 NORTH THETFORD RD</t>
  </si>
  <si>
    <t xml:space="preserve">407/  41/  /  / </t>
  </si>
  <si>
    <t>48 NORTH THETFORD RD</t>
  </si>
  <si>
    <t xml:space="preserve">407/  42/  /  / </t>
  </si>
  <si>
    <t>38 NORTH THETFORD RD</t>
  </si>
  <si>
    <t xml:space="preserve">407/  43/  /  / </t>
  </si>
  <si>
    <t>8 PUSHEE FALLS LN</t>
  </si>
  <si>
    <t xml:space="preserve">407/  44/  /  / </t>
  </si>
  <si>
    <t>4 PUSHEE FALLS LN</t>
  </si>
  <si>
    <t xml:space="preserve">407/  45/  /  / </t>
  </si>
  <si>
    <t>18 NORTH THETFORD RD</t>
  </si>
  <si>
    <t xml:space="preserve">407/  48/  /  / </t>
  </si>
  <si>
    <t>22 NORTH THETFORD RD</t>
  </si>
  <si>
    <t xml:space="preserve">407/  47/  /  / </t>
  </si>
  <si>
    <t>1 CULVER HILL LN</t>
  </si>
  <si>
    <t xml:space="preserve">407/  59/  /  / </t>
  </si>
  <si>
    <t>1 TAVERN LN</t>
  </si>
  <si>
    <t xml:space="preserve">407/  60/  1000/  / </t>
  </si>
  <si>
    <t>3 TAVERN LN</t>
  </si>
  <si>
    <t xml:space="preserve">407/  60/  2000/  / </t>
  </si>
  <si>
    <t>651 RIVER RD</t>
  </si>
  <si>
    <t xml:space="preserve">405/  30/  1000/  / </t>
  </si>
  <si>
    <t>376 ORFORD RD</t>
  </si>
  <si>
    <t xml:space="preserve">406/  12/  /  / </t>
  </si>
  <si>
    <t>241 ORFORD RD</t>
  </si>
  <si>
    <t xml:space="preserve">407/  54/  /  / </t>
  </si>
  <si>
    <t>SPI FARMR</t>
  </si>
  <si>
    <t>236 ORFORD RD</t>
  </si>
  <si>
    <t xml:space="preserve">407/  55/  /  / </t>
  </si>
  <si>
    <t>186 ORFORD RD</t>
  </si>
  <si>
    <t xml:space="preserve">407/  57/  /  / </t>
  </si>
  <si>
    <t>15 WHIPPLE HILL RD</t>
  </si>
  <si>
    <t xml:space="preserve">407/  58/  1000/  / </t>
  </si>
  <si>
    <t>41 CULVER HILL LN</t>
  </si>
  <si>
    <t xml:space="preserve">407/  60/  5000/  / </t>
  </si>
  <si>
    <t>48 CULVER HILL LN</t>
  </si>
  <si>
    <t xml:space="preserve">407/  60/  7000/  / </t>
  </si>
  <si>
    <t>63 CULVER HILL LN</t>
  </si>
  <si>
    <t xml:space="preserve">407/  61/  /  / </t>
  </si>
  <si>
    <t>56 CULVER HILL LN</t>
  </si>
  <si>
    <t xml:space="preserve">407/  62/  /  / </t>
  </si>
  <si>
    <t>23 CLOVER MILL LN</t>
  </si>
  <si>
    <t xml:space="preserve">407/  63/  /  / </t>
  </si>
  <si>
    <t>20 CULVER HILL LN</t>
  </si>
  <si>
    <t xml:space="preserve">407/  64/  /  / </t>
  </si>
  <si>
    <t>37 WHIPPLE HILL RD</t>
  </si>
  <si>
    <t xml:space="preserve">407/  65/  /  / </t>
  </si>
  <si>
    <t>63 WHIPPLE HILL RD</t>
  </si>
  <si>
    <t xml:space="preserve">407/  66/  /  / </t>
  </si>
  <si>
    <t>19 CLOVER MILL LN</t>
  </si>
  <si>
    <t xml:space="preserve">407/  67/  /  / </t>
  </si>
  <si>
    <t>27 CLOVER MILL LN</t>
  </si>
  <si>
    <t xml:space="preserve">407/  68/  /  / </t>
  </si>
  <si>
    <t>105 RIVER RD</t>
  </si>
  <si>
    <t xml:space="preserve">402/  88/  /  / </t>
  </si>
  <si>
    <t>28 CLOVER MILL LN</t>
  </si>
  <si>
    <t xml:space="preserve">407/  69/  /  / </t>
  </si>
  <si>
    <t>16 CLOVER MILL LN</t>
  </si>
  <si>
    <t xml:space="preserve">407/  70/  /  / </t>
  </si>
  <si>
    <t>79 WHIPPLE HILL RD</t>
  </si>
  <si>
    <t xml:space="preserve">407/  71/  /  / </t>
  </si>
  <si>
    <t>95 WHIPPLE HILL RD</t>
  </si>
  <si>
    <t xml:space="preserve">407/  73/  /  / </t>
  </si>
  <si>
    <t>101 WHIPPLE HILL RD</t>
  </si>
  <si>
    <t xml:space="preserve">407/  74/  /  / </t>
  </si>
  <si>
    <t>111 WHIPPLE HILL RD</t>
  </si>
  <si>
    <t xml:space="preserve">407/  75/  /  / </t>
  </si>
  <si>
    <t>36 MUD TURTLE POND RD</t>
  </si>
  <si>
    <t xml:space="preserve">407/  77/  /  / </t>
  </si>
  <si>
    <t>135 WHIPPLE HILL RD</t>
  </si>
  <si>
    <t xml:space="preserve">407/  78/  /  / </t>
  </si>
  <si>
    <t>149 WHIPPLE HILL RD</t>
  </si>
  <si>
    <t xml:space="preserve">407/  79/  /  / </t>
  </si>
  <si>
    <t>38 RIVER RD</t>
  </si>
  <si>
    <t xml:space="preserve">401/  69/  /  / </t>
  </si>
  <si>
    <t>20 RIVER RD</t>
  </si>
  <si>
    <t xml:space="preserve">401/  70/  /  / </t>
  </si>
  <si>
    <t>1 HOVEY ISLAND</t>
  </si>
  <si>
    <t xml:space="preserve">401/  71/  /  / </t>
  </si>
  <si>
    <t>51 RIVER RD</t>
  </si>
  <si>
    <t xml:space="preserve">401/  74/  /  / </t>
  </si>
  <si>
    <t>61 RIVER RD</t>
  </si>
  <si>
    <t xml:space="preserve">401/  75/  /  / </t>
  </si>
  <si>
    <t>50 LAMPHIRE HILL LN</t>
  </si>
  <si>
    <t xml:space="preserve">403/  35/  /  / </t>
  </si>
  <si>
    <t>WPUNR-5</t>
  </si>
  <si>
    <t>75 RIVER RD</t>
  </si>
  <si>
    <t xml:space="preserve">401/  77/  /  / </t>
  </si>
  <si>
    <t>252 DARTMOUTH COLLEGE HY</t>
  </si>
  <si>
    <t xml:space="preserve">402/  3/  /  / </t>
  </si>
  <si>
    <t>246 DARTMOUTH COLLEGE HY</t>
  </si>
  <si>
    <t xml:space="preserve">402/  4/  /  / </t>
  </si>
  <si>
    <t xml:space="preserve">402/  4/  1/  / </t>
  </si>
  <si>
    <t>322L</t>
  </si>
  <si>
    <t>COMM BLDG  MDL-96</t>
  </si>
  <si>
    <t>244 DARTMOUTH COLLEGE HY</t>
  </si>
  <si>
    <t xml:space="preserve">402/  5/  /  / </t>
  </si>
  <si>
    <t>240 DARTMOUTH COLLEGE HY</t>
  </si>
  <si>
    <t xml:space="preserve">402/  6/  /  / </t>
  </si>
  <si>
    <t>234 DARTMOUTH COLLEGE HY</t>
  </si>
  <si>
    <t xml:space="preserve">402/  7/  /  / </t>
  </si>
  <si>
    <t>232 DARTMOUTH COLLEGE HY</t>
  </si>
  <si>
    <t xml:space="preserve">402/  8/  /  / </t>
  </si>
  <si>
    <t>226 DARTMOUTH COLLEGE HY</t>
  </si>
  <si>
    <t xml:space="preserve">402/  9/  /  / </t>
  </si>
  <si>
    <t>40 PRESTON RD</t>
  </si>
  <si>
    <t xml:space="preserve">401/  2/  /  / </t>
  </si>
  <si>
    <t>30 PRESTON RD</t>
  </si>
  <si>
    <t xml:space="preserve">401/  3/  /  / </t>
  </si>
  <si>
    <t>223 DARTMOUTH COLLEGE HY</t>
  </si>
  <si>
    <t xml:space="preserve">402/  59/  /  / </t>
  </si>
  <si>
    <t>NON PROFIT  MDL-00</t>
  </si>
  <si>
    <t>229 DARTMOUTH COLLEGE HY</t>
  </si>
  <si>
    <t xml:space="preserve">402/  60/  /  / </t>
  </si>
  <si>
    <t>233 DARTMOUTH COLLEGE HY</t>
  </si>
  <si>
    <t xml:space="preserve">402/  61/  /  / </t>
  </si>
  <si>
    <t>241 DARTMOUTH COLLEGE HY</t>
  </si>
  <si>
    <t xml:space="preserve">402/  62/  /  / </t>
  </si>
  <si>
    <t>259 DARTMOUTH COLLEGE HY</t>
  </si>
  <si>
    <t xml:space="preserve">402/  63/  /  / </t>
  </si>
  <si>
    <t>21 PLEASANT ST</t>
  </si>
  <si>
    <t xml:space="preserve">201/  79/  1000/  / </t>
  </si>
  <si>
    <t>23 PLEASANT ST</t>
  </si>
  <si>
    <t xml:space="preserve">201/  79/  2000/  / </t>
  </si>
  <si>
    <t>7 BRITTON LN</t>
  </si>
  <si>
    <t xml:space="preserve">201/  81/  /  / </t>
  </si>
  <si>
    <t>LUMBER YRD</t>
  </si>
  <si>
    <t>64 SHOESTRAP RD</t>
  </si>
  <si>
    <t xml:space="preserve">402/  79/  /  / </t>
  </si>
  <si>
    <t>136 RIVER RD</t>
  </si>
  <si>
    <t xml:space="preserve">402/  80/  /  / </t>
  </si>
  <si>
    <t>3 MAPLE LN</t>
  </si>
  <si>
    <t xml:space="preserve">402/  82/  /  / </t>
  </si>
  <si>
    <t>2 MAPLE LN</t>
  </si>
  <si>
    <t xml:space="preserve">402/  83/  /  / </t>
  </si>
  <si>
    <t>96 ORFORD RD</t>
  </si>
  <si>
    <t xml:space="preserve">407/  139/  /  / </t>
  </si>
  <si>
    <t>92 ORFORD RD</t>
  </si>
  <si>
    <t xml:space="preserve">407/  140/  /  / </t>
  </si>
  <si>
    <t>84 ORFORD RD</t>
  </si>
  <si>
    <t xml:space="preserve">407/  141/  /  / </t>
  </si>
  <si>
    <t>16 BRITTON LN</t>
  </si>
  <si>
    <t xml:space="preserve">408/  1/  /  / </t>
  </si>
  <si>
    <t>11 ORFORD RD</t>
  </si>
  <si>
    <t xml:space="preserve">408/  3/  /  / </t>
  </si>
  <si>
    <t>13 ORFORD RD</t>
  </si>
  <si>
    <t xml:space="preserve">408/  4/  /  / </t>
  </si>
  <si>
    <t>15 ORFORD RD</t>
  </si>
  <si>
    <t xml:space="preserve">408/  5/  /  / </t>
  </si>
  <si>
    <t>23 ORFORD RD</t>
  </si>
  <si>
    <t xml:space="preserve">408/  6/  /  / </t>
  </si>
  <si>
    <t>27 ORFORD RD</t>
  </si>
  <si>
    <t xml:space="preserve">408/  7/  /  / </t>
  </si>
  <si>
    <t>35 ORFORD RD</t>
  </si>
  <si>
    <t xml:space="preserve">408/  8/  /  / </t>
  </si>
  <si>
    <t>41 ORFORD RD</t>
  </si>
  <si>
    <t xml:space="preserve">408/  9/  /  / </t>
  </si>
  <si>
    <t>92 POST POND LN (LAND ONLY)</t>
  </si>
  <si>
    <t xml:space="preserve">408/  12/  /  / </t>
  </si>
  <si>
    <t>165 WHIPPLE HILL RD</t>
  </si>
  <si>
    <t xml:space="preserve">407/  80/  /  / </t>
  </si>
  <si>
    <t>160 WHIPPLE HILL RD</t>
  </si>
  <si>
    <t xml:space="preserve">407/  81/  /  / </t>
  </si>
  <si>
    <t>OTM-3</t>
  </si>
  <si>
    <t>132 WHIPPLE HILL RD</t>
  </si>
  <si>
    <t xml:space="preserve">407/  84/  /  / </t>
  </si>
  <si>
    <t>44 BLISS LN</t>
  </si>
  <si>
    <t xml:space="preserve">410/  51/  /  / </t>
  </si>
  <si>
    <t>Problem loading parcel PID 101522</t>
  </si>
  <si>
    <t>44 BRITTON LN</t>
  </si>
  <si>
    <t xml:space="preserve">408/  1/  0100/  / </t>
  </si>
  <si>
    <t>675 RIVER RD</t>
  </si>
  <si>
    <t xml:space="preserve">405/  33/  /  / </t>
  </si>
  <si>
    <t>144 ORFORD RD</t>
  </si>
  <si>
    <t xml:space="preserve">407/  88/  /  / </t>
  </si>
  <si>
    <t>124 ORFORD RD</t>
  </si>
  <si>
    <t xml:space="preserve">407/  89/  /  / </t>
  </si>
  <si>
    <t>FARM-5</t>
  </si>
  <si>
    <t>626 DORCHESTER RD</t>
  </si>
  <si>
    <t xml:space="preserve">421/  22/  /  / </t>
  </si>
  <si>
    <t>11 PINNACLE RD</t>
  </si>
  <si>
    <t xml:space="preserve">407/  91/  /  / </t>
  </si>
  <si>
    <t>69 WASHBURN HILL RD</t>
  </si>
  <si>
    <t xml:space="preserve">402/  14/  /  / </t>
  </si>
  <si>
    <t>77 WASHBURN HILL RD</t>
  </si>
  <si>
    <t xml:space="preserve">402/  15/  1000/  / </t>
  </si>
  <si>
    <t>64 WASHBURN HILL RD</t>
  </si>
  <si>
    <t xml:space="preserve">402/  16/  /  / </t>
  </si>
  <si>
    <t>66 WASHBURN HILL RD</t>
  </si>
  <si>
    <t xml:space="preserve">402/  17/  /  / </t>
  </si>
  <si>
    <t>108 PRESTON RD</t>
  </si>
  <si>
    <t xml:space="preserve">402/  18/  2000/  / </t>
  </si>
  <si>
    <t>50 PRESTON RD</t>
  </si>
  <si>
    <t xml:space="preserve">402/  21/  /  / </t>
  </si>
  <si>
    <t>45 PRESTON RD</t>
  </si>
  <si>
    <t xml:space="preserve">402/  23/  /  / </t>
  </si>
  <si>
    <t>55 PRESTON RD</t>
  </si>
  <si>
    <t xml:space="preserve">402/  24/  /  / </t>
  </si>
  <si>
    <t>69 PRESTON RD</t>
  </si>
  <si>
    <t xml:space="preserve">402/  26/  1000/  / </t>
  </si>
  <si>
    <t>81 PRESTON RD</t>
  </si>
  <si>
    <t xml:space="preserve">402/  26/  2000/  / </t>
  </si>
  <si>
    <t>97 PRESTON RD</t>
  </si>
  <si>
    <t xml:space="preserve">402/  27/  /  / </t>
  </si>
  <si>
    <t>20 WASHBURN HILL RD</t>
  </si>
  <si>
    <t xml:space="preserve">402/  28/  /  / </t>
  </si>
  <si>
    <t>218 DARTMOUTH COLLEGE HY</t>
  </si>
  <si>
    <t xml:space="preserve">402/  29/  /  / </t>
  </si>
  <si>
    <t>208 DARTMOUTH COLLEGE HY</t>
  </si>
  <si>
    <t xml:space="preserve">402/  30/  /  / </t>
  </si>
  <si>
    <t>116 RIVER RD</t>
  </si>
  <si>
    <t xml:space="preserve">402/  84/  /  / </t>
  </si>
  <si>
    <t>91 RIVER RD</t>
  </si>
  <si>
    <t xml:space="preserve">402/  86/  /  / </t>
  </si>
  <si>
    <t>101 RIVER RD</t>
  </si>
  <si>
    <t xml:space="preserve">402/  87/  /  / </t>
  </si>
  <si>
    <t>111 RIVER RD (HEWES BROOK PRE</t>
  </si>
  <si>
    <t xml:space="preserve">402/  89/  /  / </t>
  </si>
  <si>
    <t>117 RIVER RD</t>
  </si>
  <si>
    <t xml:space="preserve">402/  90/  /  / </t>
  </si>
  <si>
    <t>129 RIVER RD</t>
  </si>
  <si>
    <t xml:space="preserve">402/  92/  /  / </t>
  </si>
  <si>
    <t>131 RIVER RD</t>
  </si>
  <si>
    <t xml:space="preserve">402/  93/  /  / </t>
  </si>
  <si>
    <t>133+137 RIVER RD</t>
  </si>
  <si>
    <t xml:space="preserve">402/  94/  /  / </t>
  </si>
  <si>
    <t>139 RIVER RD</t>
  </si>
  <si>
    <t xml:space="preserve">402/  96/  /  / </t>
  </si>
  <si>
    <t>143 RIVER RD</t>
  </si>
  <si>
    <t xml:space="preserve">402/  97/  /  / </t>
  </si>
  <si>
    <t>24 HIGH ST (HIGHLAND CEMETER</t>
  </si>
  <si>
    <t xml:space="preserve">201/  110/  2000/  / </t>
  </si>
  <si>
    <t>155 RIVER RD</t>
  </si>
  <si>
    <t xml:space="preserve">402/  100/  /  / </t>
  </si>
  <si>
    <t>161 RIVER RD</t>
  </si>
  <si>
    <t xml:space="preserve">402/  101/  /  / </t>
  </si>
  <si>
    <t>207 RIVER RD</t>
  </si>
  <si>
    <t xml:space="preserve">402/  102/  /  / </t>
  </si>
  <si>
    <t>261 RIVER RD</t>
  </si>
  <si>
    <t xml:space="preserve">402/  104/  /  / </t>
  </si>
  <si>
    <t>300 DARTMOUTH COLLEGE HY</t>
  </si>
  <si>
    <t xml:space="preserve">403/  3/  /  / </t>
  </si>
  <si>
    <t>39 EAST THETFORD RD</t>
  </si>
  <si>
    <t xml:space="preserve">403/  5/  /  / </t>
  </si>
  <si>
    <t>FARMR-6</t>
  </si>
  <si>
    <t>53 EAST THETFORD RD</t>
  </si>
  <si>
    <t xml:space="preserve">403/  6/  /  / </t>
  </si>
  <si>
    <t>79 EAST THETFORD RD</t>
  </si>
  <si>
    <t xml:space="preserve">403/  8/  /  / </t>
  </si>
  <si>
    <t>101 EAST THETFORD RD</t>
  </si>
  <si>
    <t xml:space="preserve">403/  9/  /  / </t>
  </si>
  <si>
    <t>119 EAST THETFORD RD</t>
  </si>
  <si>
    <t xml:space="preserve">403/  10/  /  / </t>
  </si>
  <si>
    <t>299 RIVER RD</t>
  </si>
  <si>
    <t xml:space="preserve">403/  15/  /  / </t>
  </si>
  <si>
    <t>125 EAST THETFORD RD</t>
  </si>
  <si>
    <t xml:space="preserve">403/  11/  /  / </t>
  </si>
  <si>
    <t xml:space="preserve"> WHIPPLE HILL RD</t>
  </si>
  <si>
    <t xml:space="preserve">407/  86/  3000/  / </t>
  </si>
  <si>
    <t>OTUN-4</t>
  </si>
  <si>
    <t>Problem loading parcel PID 100061</t>
  </si>
  <si>
    <t>278 RIVER RD</t>
  </si>
  <si>
    <t xml:space="preserve">403/  12/  /  / </t>
  </si>
  <si>
    <t xml:space="preserve">407/  86/  4000/  / </t>
  </si>
  <si>
    <t>OTUN-5</t>
  </si>
  <si>
    <t>85 DARTMOUTH COLLEGE HY #4010</t>
  </si>
  <si>
    <t xml:space="preserve">401/  55/  401/  / </t>
  </si>
  <si>
    <t>85 DARTMOUTH COLLEGE HY #4040</t>
  </si>
  <si>
    <t xml:space="preserve">401/  55/  404/  / </t>
  </si>
  <si>
    <t>303 RIVER RD</t>
  </si>
  <si>
    <t xml:space="preserve">403/  17/  /  / </t>
  </si>
  <si>
    <t>307 RIVER RD</t>
  </si>
  <si>
    <t xml:space="preserve">403/  18/  /  / </t>
  </si>
  <si>
    <t>311 RIVER RD</t>
  </si>
  <si>
    <t xml:space="preserve">403/  19/  /  / </t>
  </si>
  <si>
    <t>315 RIVER RD</t>
  </si>
  <si>
    <t xml:space="preserve">403/  20/  /  / </t>
  </si>
  <si>
    <t>319 RIVER RD</t>
  </si>
  <si>
    <t xml:space="preserve">403/  21/  /  / </t>
  </si>
  <si>
    <t>327 RIVER RD</t>
  </si>
  <si>
    <t xml:space="preserve">403/  23/  /  / </t>
  </si>
  <si>
    <t>331 RIVER RD</t>
  </si>
  <si>
    <t xml:space="preserve">403/  24/  /  / </t>
  </si>
  <si>
    <t>339 RIVER RD</t>
  </si>
  <si>
    <t xml:space="preserve">403/  25/  /  / </t>
  </si>
  <si>
    <t>376 RIVER RD</t>
  </si>
  <si>
    <t xml:space="preserve">403/  29/  1000/  / </t>
  </si>
  <si>
    <t>37 LAMPHIRE HILL LN</t>
  </si>
  <si>
    <t xml:space="preserve">403/  30/  /  / </t>
  </si>
  <si>
    <t>41 LAMPHIRE HILL LN</t>
  </si>
  <si>
    <t xml:space="preserve">403/  31/  /  / </t>
  </si>
  <si>
    <t>70 LAMPHIRE HILL LN</t>
  </si>
  <si>
    <t xml:space="preserve">403/  33/  /  / </t>
  </si>
  <si>
    <t>Problem loading parcel PID 453</t>
  </si>
  <si>
    <t>34 LAMPHIRE HILL LN</t>
  </si>
  <si>
    <t xml:space="preserve">403/  37/  /  / </t>
  </si>
  <si>
    <t>360 RIVER RD</t>
  </si>
  <si>
    <t xml:space="preserve">403/  40/  /  / </t>
  </si>
  <si>
    <t>336 RIVER RD</t>
  </si>
  <si>
    <t xml:space="preserve">403/  41/  /  / </t>
  </si>
  <si>
    <t>330 RIVER RD</t>
  </si>
  <si>
    <t xml:space="preserve">403/  42/  /  / </t>
  </si>
  <si>
    <t>120 EAST THETFORD RD</t>
  </si>
  <si>
    <t xml:space="preserve">403/  43/  /  / </t>
  </si>
  <si>
    <t>106 EAST THETFORD RD</t>
  </si>
  <si>
    <t xml:space="preserve">403/  44/  /  / </t>
  </si>
  <si>
    <t>84 EAST THETFORD RD</t>
  </si>
  <si>
    <t xml:space="preserve">403/  45/  /  / </t>
  </si>
  <si>
    <t>72 EAST THETFORD RD</t>
  </si>
  <si>
    <t xml:space="preserve">403/  46/  /  / </t>
  </si>
  <si>
    <t>7 RECORDRIDGE LN</t>
  </si>
  <si>
    <t xml:space="preserve">403/  47/  /  / </t>
  </si>
  <si>
    <t>15 RECORDRIDGE LN</t>
  </si>
  <si>
    <t xml:space="preserve">403/  48/  /  / </t>
  </si>
  <si>
    <t>26 RECORDRIDGE LN</t>
  </si>
  <si>
    <t xml:space="preserve">403/  51/  /  / </t>
  </si>
  <si>
    <t>24 RECORDRIDGE LN</t>
  </si>
  <si>
    <t xml:space="preserve">403/  52/  /  / </t>
  </si>
  <si>
    <t>20 RECORDRIDGE LN</t>
  </si>
  <si>
    <t xml:space="preserve">403/  53/  /  / </t>
  </si>
  <si>
    <t>18 EAST THETFORD RD</t>
  </si>
  <si>
    <t xml:space="preserve">403/  54/  /  / </t>
  </si>
  <si>
    <t>23 STORRS HILL LN</t>
  </si>
  <si>
    <t xml:space="preserve">404/  1/  /  / </t>
  </si>
  <si>
    <t>46 STORRS HILL LN</t>
  </si>
  <si>
    <t xml:space="preserve">404/  3/  /  / </t>
  </si>
  <si>
    <t>28 STORRS HILL LN</t>
  </si>
  <si>
    <t xml:space="preserve">404/  4/  /  / </t>
  </si>
  <si>
    <t>97 NORTH THETFORD RD</t>
  </si>
  <si>
    <t xml:space="preserve">404/  5/  /  / </t>
  </si>
  <si>
    <t>105 NORTH THETFORD RD</t>
  </si>
  <si>
    <t xml:space="preserve">404/  7/  /  / </t>
  </si>
  <si>
    <t>111 NORTH THETFORD RD</t>
  </si>
  <si>
    <t xml:space="preserve">404/  8/  /  / </t>
  </si>
  <si>
    <t>131 NORTH THETFORD RD</t>
  </si>
  <si>
    <t xml:space="preserve">404/  9/  /  / </t>
  </si>
  <si>
    <t>161 NORTH THETFORD RD</t>
  </si>
  <si>
    <t xml:space="preserve">404/  11/  /  / </t>
  </si>
  <si>
    <t>APT 4-UNT  MDL-01</t>
  </si>
  <si>
    <t>175 NORTH THETFORD RD</t>
  </si>
  <si>
    <t xml:space="preserve">404/  12/  /  / </t>
  </si>
  <si>
    <t>534 RIVER RD</t>
  </si>
  <si>
    <t xml:space="preserve">404/  13/  /  / </t>
  </si>
  <si>
    <t>526 RIVER RD</t>
  </si>
  <si>
    <t xml:space="preserve">404/  15/  /  / </t>
  </si>
  <si>
    <t>520 RIVER RD</t>
  </si>
  <si>
    <t xml:space="preserve">404/  17/  /  / </t>
  </si>
  <si>
    <t>498 RIVER RD</t>
  </si>
  <si>
    <t xml:space="preserve">404/  18/  /  / </t>
  </si>
  <si>
    <t>474 RIVER RD</t>
  </si>
  <si>
    <t xml:space="preserve">404/  19/  /  / </t>
  </si>
  <si>
    <t>SFR/ACC UNIT</t>
  </si>
  <si>
    <t>429 RIVER RD</t>
  </si>
  <si>
    <t xml:space="preserve">404/  20/  /  / </t>
  </si>
  <si>
    <t>535 RIVER RD</t>
  </si>
  <si>
    <t xml:space="preserve">404/  26/  /  / </t>
  </si>
  <si>
    <t>21 GREGORY RD</t>
  </si>
  <si>
    <t xml:space="preserve">404/  31/  /  / </t>
  </si>
  <si>
    <t>560 RIVER RD</t>
  </si>
  <si>
    <t xml:space="preserve">404/  32/  /  / </t>
  </si>
  <si>
    <t>25 BRECK HILL RD</t>
  </si>
  <si>
    <t xml:space="preserve">404/  34/  /  / </t>
  </si>
  <si>
    <t>7 GREGORY RD</t>
  </si>
  <si>
    <t xml:space="preserve">404/  35/  /  / </t>
  </si>
  <si>
    <t>40 BRECK HILL RD</t>
  </si>
  <si>
    <t xml:space="preserve">404/  37/  /  / </t>
  </si>
  <si>
    <t>34 BRECK HILL RD</t>
  </si>
  <si>
    <t xml:space="preserve">404/  38/  /  / </t>
  </si>
  <si>
    <t>30 BRECK HILL RD</t>
  </si>
  <si>
    <t xml:space="preserve">404/  39/  /  / </t>
  </si>
  <si>
    <t>24 BRECK HILL RD</t>
  </si>
  <si>
    <t xml:space="preserve">404/  40/  /  / </t>
  </si>
  <si>
    <t>2 BRECK HILL RD</t>
  </si>
  <si>
    <t xml:space="preserve">404/  42/  /  / </t>
  </si>
  <si>
    <t>108 NORTH THETFORD RD</t>
  </si>
  <si>
    <t xml:space="preserve">404/  44/  /  / </t>
  </si>
  <si>
    <t>Problem loading parcel PID 102765</t>
  </si>
  <si>
    <t>100 NORTH THETFORD RD</t>
  </si>
  <si>
    <t xml:space="preserve">404/  45/  /  / </t>
  </si>
  <si>
    <t>88 NORTH THETFORD RD</t>
  </si>
  <si>
    <t xml:space="preserve">404/  47/  /  / </t>
  </si>
  <si>
    <t>74 NORTH THETFORD RD</t>
  </si>
  <si>
    <t xml:space="preserve">404/  48/  1000/  / </t>
  </si>
  <si>
    <t>68 NORTH THETFORD RD</t>
  </si>
  <si>
    <t xml:space="preserve">404/  48/  2000/  / </t>
  </si>
  <si>
    <t>59 BRECK HILL RD</t>
  </si>
  <si>
    <t xml:space="preserve">405/  2/  /  / </t>
  </si>
  <si>
    <t>172 GOOSE POND RD</t>
  </si>
  <si>
    <t xml:space="preserve">410/  76/  /  / </t>
  </si>
  <si>
    <t>43 BRECK HILL RD</t>
  </si>
  <si>
    <t xml:space="preserve">405/  1/  /  / </t>
  </si>
  <si>
    <t>10 TAVERN LN</t>
  </si>
  <si>
    <t xml:space="preserve">406/  36/  /  / </t>
  </si>
  <si>
    <t>280 ORFORD RD</t>
  </si>
  <si>
    <t xml:space="preserve">406/  22/  1000/  / </t>
  </si>
  <si>
    <t>89 BRECK HILL RD</t>
  </si>
  <si>
    <t xml:space="preserve">405/  4/  /  / </t>
  </si>
  <si>
    <t>99 BRECK HILL RD</t>
  </si>
  <si>
    <t xml:space="preserve">405/  5/  /  / </t>
  </si>
  <si>
    <t>105 ORFORD RD (LAND ONLY)</t>
  </si>
  <si>
    <t xml:space="preserve">407/  4/  /  / </t>
  </si>
  <si>
    <t>41 POST POND LN</t>
  </si>
  <si>
    <t xml:space="preserve">407/  9/  /  / </t>
  </si>
  <si>
    <t>133 BRECK HILL RD</t>
  </si>
  <si>
    <t xml:space="preserve">405/  9/  /  / </t>
  </si>
  <si>
    <t>722 RIVER RD</t>
  </si>
  <si>
    <t xml:space="preserve">405/  11/  /  / </t>
  </si>
  <si>
    <t>668 RIVER RD</t>
  </si>
  <si>
    <t xml:space="preserve">405/  13/  /  / </t>
  </si>
  <si>
    <t>664 RIVER RD</t>
  </si>
  <si>
    <t xml:space="preserve">405/  14/  /  / </t>
  </si>
  <si>
    <t>658 RIVER RD</t>
  </si>
  <si>
    <t xml:space="preserve">405/  15/  /  / </t>
  </si>
  <si>
    <t>652+654 RIVER RD</t>
  </si>
  <si>
    <t xml:space="preserve">405/  16/  /  / </t>
  </si>
  <si>
    <t>644 RIVER RD</t>
  </si>
  <si>
    <t xml:space="preserve">405/  17/  /  / </t>
  </si>
  <si>
    <t>642 RIVER RD</t>
  </si>
  <si>
    <t xml:space="preserve">405/  18/  /  / </t>
  </si>
  <si>
    <t>111 ORFORD RD (REC AREA)</t>
  </si>
  <si>
    <t xml:space="preserve">407/  5/  1000/  / </t>
  </si>
  <si>
    <t>614 RIVER RD</t>
  </si>
  <si>
    <t xml:space="preserve">405/  21/  /  / </t>
  </si>
  <si>
    <t>115 ORFORD RD (CHAFFEE)</t>
  </si>
  <si>
    <t xml:space="preserve">407/  5/  2000/  / </t>
  </si>
  <si>
    <t>610 RIVER RD</t>
  </si>
  <si>
    <t xml:space="preserve">405/  22/  1000/  / </t>
  </si>
  <si>
    <t>608 RIVER RD</t>
  </si>
  <si>
    <t xml:space="preserve">405/  22/  2000/  / </t>
  </si>
  <si>
    <t>10 GREGORY RD</t>
  </si>
  <si>
    <t xml:space="preserve">405/  23/  /  / </t>
  </si>
  <si>
    <t>591 RIVER RD</t>
  </si>
  <si>
    <t xml:space="preserve">405/  24/  /  / </t>
  </si>
  <si>
    <t>597 RIVER RD (PORTER CEMETERY</t>
  </si>
  <si>
    <t xml:space="preserve">405/  25/  /  / </t>
  </si>
  <si>
    <t>67  ACORN HILL RD</t>
  </si>
  <si>
    <t xml:space="preserve">408/  63/  /  / </t>
  </si>
  <si>
    <t>609 RIVER RD</t>
  </si>
  <si>
    <t xml:space="preserve">405/  27/  /  / </t>
  </si>
  <si>
    <t>625 RIVER RD</t>
  </si>
  <si>
    <t xml:space="preserve">405/  28/  /  / </t>
  </si>
  <si>
    <t>639 RIVER RD</t>
  </si>
  <si>
    <t xml:space="preserve">405/  29/  /  / </t>
  </si>
  <si>
    <t>177  GRAFTON TPK</t>
  </si>
  <si>
    <t xml:space="preserve">413/  8/  /  / </t>
  </si>
  <si>
    <t>616 RIVER RD</t>
  </si>
  <si>
    <t xml:space="preserve">405/  20/  /  / </t>
  </si>
  <si>
    <t>520  DORCHESTER RD</t>
  </si>
  <si>
    <t xml:space="preserve">420/  27/  /  / </t>
  </si>
  <si>
    <t>WPMR-5</t>
  </si>
  <si>
    <t>29 HIGH ST</t>
  </si>
  <si>
    <t xml:space="preserve">201/  128/  2000/  / </t>
  </si>
  <si>
    <t>94 NORTH THETFORD RD</t>
  </si>
  <si>
    <t xml:space="preserve">404/  46/  /  / </t>
  </si>
  <si>
    <t>116 DORCHESTER RD</t>
  </si>
  <si>
    <t xml:space="preserve">409/  94/  /  / </t>
  </si>
  <si>
    <t>98 DORCHESTER RD</t>
  </si>
  <si>
    <t xml:space="preserve">409/  95/  /  / </t>
  </si>
  <si>
    <t>72 DORCHESTER RD</t>
  </si>
  <si>
    <t xml:space="preserve">409/  96/  /  / </t>
  </si>
  <si>
    <t>136 WASHBURN HILL RD</t>
  </si>
  <si>
    <t xml:space="preserve">409/  98/  /  / </t>
  </si>
  <si>
    <t>92 WASHBURN HILL RD</t>
  </si>
  <si>
    <t xml:space="preserve">409/  99/  /  / </t>
  </si>
  <si>
    <t>100 EAST ST</t>
  </si>
  <si>
    <t xml:space="preserve">409/  100/  /  / </t>
  </si>
  <si>
    <t>WPUN-4</t>
  </si>
  <si>
    <t>60 EAST ST</t>
  </si>
  <si>
    <t xml:space="preserve">410/  2/  /  / </t>
  </si>
  <si>
    <t>232 BAKER HILL RD</t>
  </si>
  <si>
    <t xml:space="preserve">410/  5/  /  / </t>
  </si>
  <si>
    <t>66 HIGHBRIDGE RD</t>
  </si>
  <si>
    <t xml:space="preserve">407/  113/  /  / </t>
  </si>
  <si>
    <t>42 HIGHBRIDGE RD</t>
  </si>
  <si>
    <t xml:space="preserve">407/  114/  /  / </t>
  </si>
  <si>
    <t>41 HIGHBRIDGE RD</t>
  </si>
  <si>
    <t xml:space="preserve">407/  115/  /  / </t>
  </si>
  <si>
    <t>53 HIGHBRIDGE RD</t>
  </si>
  <si>
    <t xml:space="preserve">407/  116/  /  / </t>
  </si>
  <si>
    <t>65 HIGHBRIDGE RD</t>
  </si>
  <si>
    <t xml:space="preserve">407/  117/  /  / </t>
  </si>
  <si>
    <t>85 HIGHBRIDGE RD</t>
  </si>
  <si>
    <t xml:space="preserve">407/  118/  /  / </t>
  </si>
  <si>
    <t>95 HIGHBRIDGE RD</t>
  </si>
  <si>
    <t xml:space="preserve">407/  119/  /  / </t>
  </si>
  <si>
    <t>124 PINNACLE RD</t>
  </si>
  <si>
    <t xml:space="preserve">407/  120/  /  / </t>
  </si>
  <si>
    <t>1 CUTTING HILL LN</t>
  </si>
  <si>
    <t xml:space="preserve">407/  122/  /  / </t>
  </si>
  <si>
    <t>11 CUTTING HILL LN</t>
  </si>
  <si>
    <t xml:space="preserve">407/  123/  /  / </t>
  </si>
  <si>
    <t>19 CUTTING HILL LN</t>
  </si>
  <si>
    <t xml:space="preserve">407/  125/  1000/  / </t>
  </si>
  <si>
    <t>47 HIGHBRIDGE RD</t>
  </si>
  <si>
    <t xml:space="preserve">407/  125/  2000/  / </t>
  </si>
  <si>
    <t>HWUNR-6</t>
  </si>
  <si>
    <t>98 PINNACLE RD</t>
  </si>
  <si>
    <t xml:space="preserve">407/  128/  /  / </t>
  </si>
  <si>
    <t>7 MASA MOREY LN</t>
  </si>
  <si>
    <t xml:space="preserve">407/  130/  /  / </t>
  </si>
  <si>
    <t>43 MASA MOREY LN</t>
  </si>
  <si>
    <t xml:space="preserve">407/  131/  /  / </t>
  </si>
  <si>
    <t>64 PINNACLE RD</t>
  </si>
  <si>
    <t xml:space="preserve">407/  133/  /  / </t>
  </si>
  <si>
    <t>50 PINNACLE RD</t>
  </si>
  <si>
    <t xml:space="preserve">407/  134/  /  / </t>
  </si>
  <si>
    <t>24 PINNACLE RD</t>
  </si>
  <si>
    <t xml:space="preserve">407/  135/  /  / </t>
  </si>
  <si>
    <t>4 PINNACLE RD</t>
  </si>
  <si>
    <t xml:space="preserve">407/  138/  /  / </t>
  </si>
  <si>
    <t>68 BRECK HILL RD</t>
  </si>
  <si>
    <t xml:space="preserve">405/  47/  /  / </t>
  </si>
  <si>
    <t>52 BRECK HILL RD</t>
  </si>
  <si>
    <t xml:space="preserve">405/  50/  /  / </t>
  </si>
  <si>
    <t>263 ORFORD RD (LAND ONLY)</t>
  </si>
  <si>
    <t xml:space="preserve">406/  1/  /  / </t>
  </si>
  <si>
    <t>301 ORFORD RD</t>
  </si>
  <si>
    <t xml:space="preserve">406/  3/  /  / </t>
  </si>
  <si>
    <t>385 ORFORD RD</t>
  </si>
  <si>
    <t xml:space="preserve">406/  6/  /  / </t>
  </si>
  <si>
    <t>393 ORFORD RD</t>
  </si>
  <si>
    <t xml:space="preserve">406/  8/  /  / </t>
  </si>
  <si>
    <t>396 ORFORD RD</t>
  </si>
  <si>
    <t xml:space="preserve">406/  10/  /  / </t>
  </si>
  <si>
    <t>394 ORFORD RD</t>
  </si>
  <si>
    <t xml:space="preserve">406/  11/  /  / </t>
  </si>
  <si>
    <t>HORTON LN</t>
  </si>
  <si>
    <t xml:space="preserve">408/  44/  /  / </t>
  </si>
  <si>
    <t>368 ORFORD RD</t>
  </si>
  <si>
    <t xml:space="preserve">406/  14/  /  / </t>
  </si>
  <si>
    <t>346 ORFORD RD</t>
  </si>
  <si>
    <t xml:space="preserve">406/  15/  /  / </t>
  </si>
  <si>
    <t>344 ORFORD RD</t>
  </si>
  <si>
    <t xml:space="preserve">406/  17/  /  / </t>
  </si>
  <si>
    <t>WPUN-3</t>
  </si>
  <si>
    <t>328 ORFORD RD</t>
  </si>
  <si>
    <t xml:space="preserve">406/  18/  /  / </t>
  </si>
  <si>
    <t>320 ORFORD RD</t>
  </si>
  <si>
    <t xml:space="preserve">406/  19/  /  / </t>
  </si>
  <si>
    <t>25 LAMPHIRE HILL LN</t>
  </si>
  <si>
    <t xml:space="preserve">403/  29/  2000/  / </t>
  </si>
  <si>
    <t>314 ORFORD RD</t>
  </si>
  <si>
    <t xml:space="preserve">406/  20/  /  / </t>
  </si>
  <si>
    <t>302 ORFORD RD</t>
  </si>
  <si>
    <t xml:space="preserve">406/  21/  /  / </t>
  </si>
  <si>
    <t>264 ORFORD RD</t>
  </si>
  <si>
    <t xml:space="preserve">406/  23/  /  / </t>
  </si>
  <si>
    <t>129 CULVER HILL LN</t>
  </si>
  <si>
    <t xml:space="preserve">406/  24/  /  / </t>
  </si>
  <si>
    <t>UNPRODUCTIVE-REC</t>
  </si>
  <si>
    <t>85 ORFORDVILLE RD (TOWN FORE</t>
  </si>
  <si>
    <t xml:space="preserve">406/  30/  /  / </t>
  </si>
  <si>
    <t>111 MUD TURTLE POND RD</t>
  </si>
  <si>
    <t xml:space="preserve">406/  31/  /  / </t>
  </si>
  <si>
    <t>121 MUD TURTLE POND RD</t>
  </si>
  <si>
    <t xml:space="preserve">406/  32/  /  / </t>
  </si>
  <si>
    <t>135 MUD TURTLE POND RD</t>
  </si>
  <si>
    <t xml:space="preserve">406/  34/  /  / </t>
  </si>
  <si>
    <t>132+4 MUD TURTLE POND RD</t>
  </si>
  <si>
    <t xml:space="preserve">406/  35/  /  / </t>
  </si>
  <si>
    <t>149 ORFORD RD</t>
  </si>
  <si>
    <t xml:space="preserve">407/  6/  /  / </t>
  </si>
  <si>
    <t>31 POST POND LN</t>
  </si>
  <si>
    <t xml:space="preserve">407/  8/  /  / </t>
  </si>
  <si>
    <t>47 POST POND LN</t>
  </si>
  <si>
    <t xml:space="preserve">407/  11/  /  / </t>
  </si>
  <si>
    <t>49 POST POND LN</t>
  </si>
  <si>
    <t xml:space="preserve">407/  12/  /  / </t>
  </si>
  <si>
    <t>51 POST POND LN</t>
  </si>
  <si>
    <t xml:space="preserve">407/  13/  /  / </t>
  </si>
  <si>
    <t>55 POST POND LN</t>
  </si>
  <si>
    <t xml:space="preserve">407/  15/  /  / </t>
  </si>
  <si>
    <t>57 POST POND LN</t>
  </si>
  <si>
    <t xml:space="preserve">407/  16/  /  / </t>
  </si>
  <si>
    <t>Problem loading parcel PID 656</t>
  </si>
  <si>
    <t>67 POST POND LN</t>
  </si>
  <si>
    <t xml:space="preserve">407/  20/  /  / </t>
  </si>
  <si>
    <t>69 POST POND LN</t>
  </si>
  <si>
    <t xml:space="preserve">407/  21/  /  / </t>
  </si>
  <si>
    <t>62 POST POND LN</t>
  </si>
  <si>
    <t xml:space="preserve">407/  23/  /  / </t>
  </si>
  <si>
    <t>50 POST POND LN</t>
  </si>
  <si>
    <t xml:space="preserve">407/  26/  /  / </t>
  </si>
  <si>
    <t>32 POST POND LN</t>
  </si>
  <si>
    <t xml:space="preserve">407/  28/  /  / </t>
  </si>
  <si>
    <t>637 DORCHESTER RD (LAND ONLY)</t>
  </si>
  <si>
    <t xml:space="preserve">421/  1/  /  / </t>
  </si>
  <si>
    <t>641 DORCHESTER RD</t>
  </si>
  <si>
    <t xml:space="preserve">421/  3/  /  / </t>
  </si>
  <si>
    <t>643 DORCHESTER RD</t>
  </si>
  <si>
    <t xml:space="preserve">421/  4/  /  / </t>
  </si>
  <si>
    <t>645 DORCHESTER RD</t>
  </si>
  <si>
    <t xml:space="preserve">421/  5/  /  / </t>
  </si>
  <si>
    <t>651 DORCHESTER RD</t>
  </si>
  <si>
    <t xml:space="preserve">421/  7/  /  / </t>
  </si>
  <si>
    <t>658 DORCHESTER RD</t>
  </si>
  <si>
    <t xml:space="preserve">421/  9/  /  / </t>
  </si>
  <si>
    <t>89 WASHBURN HILL RD</t>
  </si>
  <si>
    <t xml:space="preserve">402/  1/  2000/  / </t>
  </si>
  <si>
    <t>41 OLD DORCHESTER RD</t>
  </si>
  <si>
    <t xml:space="preserve">421/  16/  /  / </t>
  </si>
  <si>
    <t>636 DORCHESTER RD</t>
  </si>
  <si>
    <t xml:space="preserve">421/  17/  /  / </t>
  </si>
  <si>
    <t>MFD</t>
  </si>
  <si>
    <t>50 OLD DORCHESTER RD</t>
  </si>
  <si>
    <t xml:space="preserve">421/  18/  /  / </t>
  </si>
  <si>
    <t>680 DORCHESTER RD</t>
  </si>
  <si>
    <t xml:space="preserve">421/  20/  /  / </t>
  </si>
  <si>
    <t>HWUNR-3</t>
  </si>
  <si>
    <t>700 DORCHESTER RD</t>
  </si>
  <si>
    <t xml:space="preserve">421/  21/  /  / </t>
  </si>
  <si>
    <t>294 DARTMOUTH COLLEGE HY</t>
  </si>
  <si>
    <t xml:space="preserve">402/  1/  1000/  / </t>
  </si>
  <si>
    <t>599 RIVER RD</t>
  </si>
  <si>
    <t xml:space="preserve">404/  30/  /  / </t>
  </si>
  <si>
    <t>29 UNION ST</t>
  </si>
  <si>
    <t xml:space="preserve">201/  57/  /  / </t>
  </si>
  <si>
    <t>18 SPRING HILL LN</t>
  </si>
  <si>
    <t xml:space="preserve">201/  122/  /  / </t>
  </si>
  <si>
    <t>43 PICO RD</t>
  </si>
  <si>
    <t xml:space="preserve">410/  36/  /  / </t>
  </si>
  <si>
    <t>85 DARTMOUTH COLLEGE HY #7010</t>
  </si>
  <si>
    <t xml:space="preserve">401/  55/  701/  / </t>
  </si>
  <si>
    <t>OFF CONDO  MDL-06</t>
  </si>
  <si>
    <t>8 GOODELL LN</t>
  </si>
  <si>
    <t xml:space="preserve">401/  9/  /  / </t>
  </si>
  <si>
    <t>345 GRAFTON TK</t>
  </si>
  <si>
    <t xml:space="preserve">422/  1/  /  / </t>
  </si>
  <si>
    <t>OTMR-2</t>
  </si>
  <si>
    <t>226 ORFORD RD</t>
  </si>
  <si>
    <t xml:space="preserve">407/  56/  2000/  / </t>
  </si>
  <si>
    <t>228 ORFORD RD</t>
  </si>
  <si>
    <t xml:space="preserve">407/  56/  3000/  / </t>
  </si>
  <si>
    <t>215 ORFORD RD</t>
  </si>
  <si>
    <t xml:space="preserve">407/  53/  1000/  / </t>
  </si>
  <si>
    <t>321 DORCHESTER RD</t>
  </si>
  <si>
    <t xml:space="preserve">414/  25/  /  / </t>
  </si>
  <si>
    <t>HWUNR-5</t>
  </si>
  <si>
    <t>150 DORCHESTER RD</t>
  </si>
  <si>
    <t xml:space="preserve">409/  91/  /  / </t>
  </si>
  <si>
    <t>180 BAKER HILL RD</t>
  </si>
  <si>
    <t xml:space="preserve">410/  10/  2000/  / </t>
  </si>
  <si>
    <t>159 BAKER HILL RD</t>
  </si>
  <si>
    <t xml:space="preserve">410/  12/  /  / </t>
  </si>
  <si>
    <t>15 BAILEY HILL LN</t>
  </si>
  <si>
    <t xml:space="preserve">410/  13/  2000/  / </t>
  </si>
  <si>
    <t>101 BEAR HILL LN</t>
  </si>
  <si>
    <t xml:space="preserve">410/  16/  /  / </t>
  </si>
  <si>
    <t>WPUNR-3</t>
  </si>
  <si>
    <t>2 ACORN HILL RD</t>
  </si>
  <si>
    <t xml:space="preserve">409/  31/  /  / </t>
  </si>
  <si>
    <t>85 DARTMOUTH COLLEGE HY #2010</t>
  </si>
  <si>
    <t xml:space="preserve">401/  55/  201/  / </t>
  </si>
  <si>
    <t>85 DARTMOUTH COLLEGE HY #2020</t>
  </si>
  <si>
    <t xml:space="preserve">401/  55/  202/  / </t>
  </si>
  <si>
    <t>10 CANAAN LEDGE LN</t>
  </si>
  <si>
    <t xml:space="preserve">413/  26/  /  / </t>
  </si>
  <si>
    <t>85 DARTMOUTH COLLEGE HY #2040</t>
  </si>
  <si>
    <t xml:space="preserve">401/  55/  204/  / </t>
  </si>
  <si>
    <t>18 CANAAN LEDGE LN</t>
  </si>
  <si>
    <t xml:space="preserve">413/  23/  /  / </t>
  </si>
  <si>
    <t>85 DARTMOUTH COLLEGE HY #4030</t>
  </si>
  <si>
    <t xml:space="preserve">401/  55/  403/  / </t>
  </si>
  <si>
    <t>6 CANAAN LEDGE LN</t>
  </si>
  <si>
    <t xml:space="preserve">413/  27/  /  / </t>
  </si>
  <si>
    <t>85 DARTMOUTH COLLEGE HY #5010</t>
  </si>
  <si>
    <t xml:space="preserve">401/  55/  501/  / </t>
  </si>
  <si>
    <t>85 DARTMOUTH COLLEGE HY #5020</t>
  </si>
  <si>
    <t xml:space="preserve">401/  55/  502/  / </t>
  </si>
  <si>
    <t>57 POUT POND LN</t>
  </si>
  <si>
    <t xml:space="preserve">414/  8/  /  / </t>
  </si>
  <si>
    <t>67 SMITH MOUNTAIN RD</t>
  </si>
  <si>
    <t xml:space="preserve">414/  16/  /  / </t>
  </si>
  <si>
    <t>64 BRECK HILL RD</t>
  </si>
  <si>
    <t xml:space="preserve">405/  48/  /  / </t>
  </si>
  <si>
    <t>WPUNR-6</t>
  </si>
  <si>
    <t>100 ORFORDVILLE RD</t>
  </si>
  <si>
    <t xml:space="preserve">417/  6/  2000/  / </t>
  </si>
  <si>
    <t>OTUN-6</t>
  </si>
  <si>
    <t>5 WILMOTT WY</t>
  </si>
  <si>
    <t xml:space="preserve">401/  58/  /  / </t>
  </si>
  <si>
    <t>65 POST POND LN</t>
  </si>
  <si>
    <t xml:space="preserve">407/  19/  /  / </t>
  </si>
  <si>
    <t>19 MAPLE LN</t>
  </si>
  <si>
    <t xml:space="preserve">402/  44/  /  / </t>
  </si>
  <si>
    <t>14 CLAFLIN LN</t>
  </si>
  <si>
    <t xml:space="preserve">410/  37/  /  / </t>
  </si>
  <si>
    <t>78 NORTH THETFORD RD</t>
  </si>
  <si>
    <t xml:space="preserve">404/  50/  /  / </t>
  </si>
  <si>
    <t>137 GRAFTON TK</t>
  </si>
  <si>
    <t xml:space="preserve">413/  5/  /  / </t>
  </si>
  <si>
    <t>75 PICO RD</t>
  </si>
  <si>
    <t xml:space="preserve">410/  40/  /  / </t>
  </si>
  <si>
    <t>293 BAKER HILL RD</t>
  </si>
  <si>
    <t xml:space="preserve">410/  57/  /  / </t>
  </si>
  <si>
    <t>53 POST POND LN</t>
  </si>
  <si>
    <t xml:space="preserve">407/  14/  /  / </t>
  </si>
  <si>
    <t>72 POST POND LN</t>
  </si>
  <si>
    <t xml:space="preserve">407/  22/  /  / </t>
  </si>
  <si>
    <t>123 RIVER RD</t>
  </si>
  <si>
    <t xml:space="preserve">402/  91/  /  / </t>
  </si>
  <si>
    <t>301 RIVER RD</t>
  </si>
  <si>
    <t xml:space="preserve">403/  16/  /  / </t>
  </si>
  <si>
    <t>323 RIVER RD</t>
  </si>
  <si>
    <t xml:space="preserve">403/  22/  /  / </t>
  </si>
  <si>
    <t>39 LAMPHIRE HILL LN</t>
  </si>
  <si>
    <t xml:space="preserve">403/  32/  /  / </t>
  </si>
  <si>
    <t>530 RIVER RD</t>
  </si>
  <si>
    <t xml:space="preserve">404/  14/  /  / </t>
  </si>
  <si>
    <t>522 RIVER RD</t>
  </si>
  <si>
    <t xml:space="preserve">404/  16/  /  / </t>
  </si>
  <si>
    <t>9 GREGORY RD</t>
  </si>
  <si>
    <t xml:space="preserve">404/  36/  /  / </t>
  </si>
  <si>
    <t>12 MAPLE LN</t>
  </si>
  <si>
    <t xml:space="preserve">402/  41/  /  / </t>
  </si>
  <si>
    <t>17 MAPLE LN</t>
  </si>
  <si>
    <t xml:space="preserve">402/  43/  /  / </t>
  </si>
  <si>
    <t>163 DARTMOUTH COLLEGE HY</t>
  </si>
  <si>
    <t xml:space="preserve">402/  52/  /  / </t>
  </si>
  <si>
    <t>199 DARTMOUTH COLLEGE HY</t>
  </si>
  <si>
    <t xml:space="preserve">402/  55/  /  / </t>
  </si>
  <si>
    <t>130 RIVER RD</t>
  </si>
  <si>
    <t xml:space="preserve">402/  81/  /  / </t>
  </si>
  <si>
    <t>96 RIVER RD</t>
  </si>
  <si>
    <t xml:space="preserve">401/  79/  /  / </t>
  </si>
  <si>
    <t>47 GOOSE POND RD</t>
  </si>
  <si>
    <t xml:space="preserve">401/  19/  /  / </t>
  </si>
  <si>
    <t>5 PELTON LN</t>
  </si>
  <si>
    <t xml:space="preserve">401/  26/  /  / </t>
  </si>
  <si>
    <t>42 HARDSCRABBLE LN</t>
  </si>
  <si>
    <t xml:space="preserve">415/  10/  /  / </t>
  </si>
  <si>
    <t>216 BAKER HILL RD</t>
  </si>
  <si>
    <t xml:space="preserve">410/  6/  /  / </t>
  </si>
  <si>
    <t>ACESRYBLDG  MDL-01</t>
  </si>
  <si>
    <t>190 BAKER HILL RD</t>
  </si>
  <si>
    <t xml:space="preserve">410/  9/  1000/  / </t>
  </si>
  <si>
    <t>172 BAKER HILL RD</t>
  </si>
  <si>
    <t xml:space="preserve">410/  10/  1000/  / </t>
  </si>
  <si>
    <t>204 DARTMOUTH COLLEGE HY</t>
  </si>
  <si>
    <t xml:space="preserve">402/  31/  /  / </t>
  </si>
  <si>
    <t>PROF ASSOC</t>
  </si>
  <si>
    <t>121 PINNACLE RD</t>
  </si>
  <si>
    <t xml:space="preserve">407/  104/  /  / </t>
  </si>
  <si>
    <t>153 PINNACLE RD</t>
  </si>
  <si>
    <t xml:space="preserve">407/  106/  /  / </t>
  </si>
  <si>
    <t>1 ORFORDVILLE RD</t>
  </si>
  <si>
    <t xml:space="preserve">407/  107/  /  / </t>
  </si>
  <si>
    <t>11 ORFORDVILLE RD</t>
  </si>
  <si>
    <t xml:space="preserve">407/  108/  /  / </t>
  </si>
  <si>
    <t>92 HIGHBRIDGE RD</t>
  </si>
  <si>
    <t xml:space="preserve">407/  111/  /  / </t>
  </si>
  <si>
    <t>114 RIVER RD</t>
  </si>
  <si>
    <t xml:space="preserve">402/  40/  /  / </t>
  </si>
  <si>
    <t>11 MAPLE LN</t>
  </si>
  <si>
    <t xml:space="preserve">402/  42/  /  / </t>
  </si>
  <si>
    <t>48 SHOESTRAP RD</t>
  </si>
  <si>
    <t xml:space="preserve">402/  45/  /  / </t>
  </si>
  <si>
    <t>38 SHOESTRAP RD</t>
  </si>
  <si>
    <t xml:space="preserve">402/  46/  /  / </t>
  </si>
  <si>
    <t>30 SHOESTRAP RD</t>
  </si>
  <si>
    <t xml:space="preserve">402/  47/  /  / </t>
  </si>
  <si>
    <t>28 SHOESTRAP RD</t>
  </si>
  <si>
    <t xml:space="preserve">402/  48/  /  / </t>
  </si>
  <si>
    <t>16 SHOESTRAP RD</t>
  </si>
  <si>
    <t xml:space="preserve">402/  49/  /  / </t>
  </si>
  <si>
    <t>2 SHOESTRAP RD</t>
  </si>
  <si>
    <t xml:space="preserve">402/  50/  /  / </t>
  </si>
  <si>
    <t>155 DARTMOUTH COLLEGE HY</t>
  </si>
  <si>
    <t xml:space="preserve">402/  51/  /  / </t>
  </si>
  <si>
    <t>215 DARTMOUTH COLLEGE HY</t>
  </si>
  <si>
    <t xml:space="preserve">402/  57/  /  / </t>
  </si>
  <si>
    <t>173 DARTMOUTH COLLEGE HY</t>
  </si>
  <si>
    <t xml:space="preserve">402/  53/  /  / </t>
  </si>
  <si>
    <t>183 DARTMOUTH COLLEGE HY</t>
  </si>
  <si>
    <t xml:space="preserve">402/  54/  /  / </t>
  </si>
  <si>
    <t>85 DARTMOUTH COLLEGE HY #6010</t>
  </si>
  <si>
    <t xml:space="preserve">401/  55/  601/  / </t>
  </si>
  <si>
    <t>211 DARTMOUTH COLLEGE HY</t>
  </si>
  <si>
    <t xml:space="preserve">402/  56/  /  / </t>
  </si>
  <si>
    <t>85 DARTMOUTH COLLEGE HY #8010</t>
  </si>
  <si>
    <t xml:space="preserve">401/  55/  801/  / </t>
  </si>
  <si>
    <t>85 DARTMOUTH COLLEGE HY #9010</t>
  </si>
  <si>
    <t xml:space="preserve">401/  55/  901/  / </t>
  </si>
  <si>
    <t>85 DARTMOUTH COLLEGE HY #9020</t>
  </si>
  <si>
    <t xml:space="preserve">401/  55/  902/  / </t>
  </si>
  <si>
    <t>239 GOOSE POND RD</t>
  </si>
  <si>
    <t xml:space="preserve">410/  64/  /  / </t>
  </si>
  <si>
    <t>97 PICO RD</t>
  </si>
  <si>
    <t xml:space="preserve">410/  66/  /  / </t>
  </si>
  <si>
    <t>252 GOOSE POND RD</t>
  </si>
  <si>
    <t xml:space="preserve">410/  68/  /  / </t>
  </si>
  <si>
    <t>240 GOOSE POND RD</t>
  </si>
  <si>
    <t xml:space="preserve">410/  69/  /  / </t>
  </si>
  <si>
    <t>216 GOOSE POND RD</t>
  </si>
  <si>
    <t xml:space="preserve">410/  70/  /  / </t>
  </si>
  <si>
    <t>176 GOOSE POND RD</t>
  </si>
  <si>
    <t xml:space="preserve">410/  74/  /  / </t>
  </si>
  <si>
    <t>174 GOOSE POND RD</t>
  </si>
  <si>
    <t xml:space="preserve">410/  75/  /  / </t>
  </si>
  <si>
    <t>321 BAKER HILL RD</t>
  </si>
  <si>
    <t xml:space="preserve">410/  77/  /  / </t>
  </si>
  <si>
    <t>327 BAKER HILL RD</t>
  </si>
  <si>
    <t xml:space="preserve">410/  78/  /  / </t>
  </si>
  <si>
    <t>331 BAKER HILL RD</t>
  </si>
  <si>
    <t xml:space="preserve">410/  79/  /  / </t>
  </si>
  <si>
    <t>347 BAKER HILL RD</t>
  </si>
  <si>
    <t xml:space="preserve">410/  80/  /  / </t>
  </si>
  <si>
    <t>311 GOOSE POND RD</t>
  </si>
  <si>
    <t xml:space="preserve">411/  4/  /  / </t>
  </si>
  <si>
    <t>333 GOOSE POND RD</t>
  </si>
  <si>
    <t xml:space="preserve">411/  5/  /  / </t>
  </si>
  <si>
    <t>88 POST POND LN</t>
  </si>
  <si>
    <t xml:space="preserve">408/  13/  /  / </t>
  </si>
  <si>
    <t>86 POST POND LN</t>
  </si>
  <si>
    <t xml:space="preserve">408/  14/  /  / </t>
  </si>
  <si>
    <t>108 POST POND LN</t>
  </si>
  <si>
    <t xml:space="preserve">408/  15/  /  / </t>
  </si>
  <si>
    <t>110 POST POND LN</t>
  </si>
  <si>
    <t xml:space="preserve">408/  16/  /  / </t>
  </si>
  <si>
    <t>Problem loading parcel PID 854</t>
  </si>
  <si>
    <t>114 POST POND LN</t>
  </si>
  <si>
    <t xml:space="preserve">408/  18/  /  / </t>
  </si>
  <si>
    <t>60 MASA MOREY LN</t>
  </si>
  <si>
    <t xml:space="preserve">408/  21/  /  / </t>
  </si>
  <si>
    <t>42 ORFORD RD</t>
  </si>
  <si>
    <t xml:space="preserve">408/  23/  /  / </t>
  </si>
  <si>
    <t>24 ORFORD RD</t>
  </si>
  <si>
    <t xml:space="preserve">408/  24/  /  / </t>
  </si>
  <si>
    <t>16 ORFORD RD</t>
  </si>
  <si>
    <t xml:space="preserve">408/  25/  /  / </t>
  </si>
  <si>
    <t>21 SPRING HILL LN</t>
  </si>
  <si>
    <t xml:space="preserve">408/  26/  /  / </t>
  </si>
  <si>
    <t>24 SPRING HILL LN</t>
  </si>
  <si>
    <t xml:space="preserve">408/  27/  /  / </t>
  </si>
  <si>
    <t>60 SPRING HILL LN</t>
  </si>
  <si>
    <t xml:space="preserve">408/  28/  /  / </t>
  </si>
  <si>
    <t>60 ROCKY HILL LN</t>
  </si>
  <si>
    <t xml:space="preserve">408/  29/  /  / </t>
  </si>
  <si>
    <t>45 DORCHESTER RD</t>
  </si>
  <si>
    <t xml:space="preserve">408/  30/  /  / </t>
  </si>
  <si>
    <t>53 DORCHESTER RD</t>
  </si>
  <si>
    <t xml:space="preserve">408/  31/  /  / </t>
  </si>
  <si>
    <t>61 DORCHESTER RD</t>
  </si>
  <si>
    <t xml:space="preserve">408/  33/  /  / </t>
  </si>
  <si>
    <t>63 DORCHESTER RD</t>
  </si>
  <si>
    <t xml:space="preserve">408/  34/  /  / </t>
  </si>
  <si>
    <t>30 CITADEL LN</t>
  </si>
  <si>
    <t xml:space="preserve">408/  35/  /  / </t>
  </si>
  <si>
    <t>18 CITADEL LN</t>
  </si>
  <si>
    <t xml:space="preserve">408/  36/  /  / </t>
  </si>
  <si>
    <t>57 FRANKLIN HILL RD</t>
  </si>
  <si>
    <t xml:space="preserve">408/  38/  /  / </t>
  </si>
  <si>
    <t>83 FRANKLIN HILL RD</t>
  </si>
  <si>
    <t xml:space="preserve">408/  40/  /  / </t>
  </si>
  <si>
    <t>7 HORTON LN</t>
  </si>
  <si>
    <t xml:space="preserve">408/  41/  /  / </t>
  </si>
  <si>
    <t>11 HORTON LN</t>
  </si>
  <si>
    <t xml:space="preserve">408/  42/  /  / </t>
  </si>
  <si>
    <t>207 ORFORD RD</t>
  </si>
  <si>
    <t xml:space="preserve">407/  53/  2000/  / </t>
  </si>
  <si>
    <t>54 BAKER HILL RD</t>
  </si>
  <si>
    <t xml:space="preserve">409/  81/  /  / </t>
  </si>
  <si>
    <t>SFR</t>
  </si>
  <si>
    <t>173 DORCHESTER RD</t>
  </si>
  <si>
    <t xml:space="preserve">409/  12/  2000/  / </t>
  </si>
  <si>
    <t>188 DARTMOUTH COLLEGE HY</t>
  </si>
  <si>
    <t xml:space="preserve">402/  32/  /  / </t>
  </si>
  <si>
    <t>180 DARTMOUTH COLLEGE HY</t>
  </si>
  <si>
    <t xml:space="preserve">402/  33/  /  / </t>
  </si>
  <si>
    <t>174 DARTMOUTH COLLEGE HY</t>
  </si>
  <si>
    <t xml:space="preserve">402/  34/  /  / </t>
  </si>
  <si>
    <t>166 DARTMOUTH COLLEGE HY</t>
  </si>
  <si>
    <t xml:space="preserve">402/  35/  /  / </t>
  </si>
  <si>
    <t>156 DARTMOUTH COLLEGE HY</t>
  </si>
  <si>
    <t xml:space="preserve">402/  36/  /  / </t>
  </si>
  <si>
    <t>150 DARTMOUTH COLLEGE HY</t>
  </si>
  <si>
    <t xml:space="preserve">402/  37/  /  / </t>
  </si>
  <si>
    <t>39 SHOESTRAP RD (OLD DUMP)</t>
  </si>
  <si>
    <t xml:space="preserve">402/  39/  /  / </t>
  </si>
  <si>
    <t>349 GOOSE POND RD</t>
  </si>
  <si>
    <t xml:space="preserve">411/  6/  /  / </t>
  </si>
  <si>
    <t>US GOVT</t>
  </si>
  <si>
    <t>371 GOOSE POND RD</t>
  </si>
  <si>
    <t xml:space="preserve">411/  7/  /  / </t>
  </si>
  <si>
    <t>354 GOOSE POND RD</t>
  </si>
  <si>
    <t xml:space="preserve">411/  9/  /  / </t>
  </si>
  <si>
    <t>334 GOOSE POND RD</t>
  </si>
  <si>
    <t xml:space="preserve">411/  10/  /  / </t>
  </si>
  <si>
    <t>322 GOOSE POND RD</t>
  </si>
  <si>
    <t xml:space="preserve">411/  11/  /  / </t>
  </si>
  <si>
    <t>310 GOOSE POND RD</t>
  </si>
  <si>
    <t xml:space="preserve">411/  12/  /  / </t>
  </si>
  <si>
    <t>290 GOOSE POND RD</t>
  </si>
  <si>
    <t xml:space="preserve">411/  13/  /  / </t>
  </si>
  <si>
    <t>330 GRAFTON TK</t>
  </si>
  <si>
    <t xml:space="preserve">412/  2/  /  / </t>
  </si>
  <si>
    <t>280 GRAFTON TK</t>
  </si>
  <si>
    <t xml:space="preserve">412/  3/  /  / </t>
  </si>
  <si>
    <t>107 GRAFTON TK</t>
  </si>
  <si>
    <t xml:space="preserve">413/  2/  /  / </t>
  </si>
  <si>
    <t>117 GRAFTON TK</t>
  </si>
  <si>
    <t xml:space="preserve">413/  3/  /  / </t>
  </si>
  <si>
    <t>139 GRAFTON TK</t>
  </si>
  <si>
    <t xml:space="preserve">413/  6/  /  / </t>
  </si>
  <si>
    <t>210 GRAFTON TPK</t>
  </si>
  <si>
    <t xml:space="preserve">413/  9/  /  / </t>
  </si>
  <si>
    <t>21 TYLER HILL RD</t>
  </si>
  <si>
    <t xml:space="preserve">413/  10/  /  / </t>
  </si>
  <si>
    <t>167 DORCHESTER RD</t>
  </si>
  <si>
    <t xml:space="preserve">409/  10/  /  / </t>
  </si>
  <si>
    <t>169 DORCHESTER RD</t>
  </si>
  <si>
    <t xml:space="preserve">409/  11/  /  / </t>
  </si>
  <si>
    <t>171 DORCHESTER RD</t>
  </si>
  <si>
    <t xml:space="preserve">409/  12/  1000/  / </t>
  </si>
  <si>
    <t>37+51 PINNACLE RD</t>
  </si>
  <si>
    <t xml:space="preserve">407/  96/  1100/  / </t>
  </si>
  <si>
    <t>45 PINNACLE RD</t>
  </si>
  <si>
    <t xml:space="preserve">407/  96/  1200/  / </t>
  </si>
  <si>
    <t>39 PINNACLE RD</t>
  </si>
  <si>
    <t xml:space="preserve">407/  96/  2000/  / </t>
  </si>
  <si>
    <t>63 PINNACLE RD</t>
  </si>
  <si>
    <t xml:space="preserve">407/  98/  /  / </t>
  </si>
  <si>
    <t>75 PINNACLE RD</t>
  </si>
  <si>
    <t xml:space="preserve">407/  100/  /  / </t>
  </si>
  <si>
    <t>83 PINNACLE RD</t>
  </si>
  <si>
    <t xml:space="preserve">407/  101/  /  / </t>
  </si>
  <si>
    <t>91 PINNACLE RD</t>
  </si>
  <si>
    <t xml:space="preserve">407/  102/  1000/  / </t>
  </si>
  <si>
    <t>109 PINNACLE RD</t>
  </si>
  <si>
    <t xml:space="preserve">407/  102/  2000/  / </t>
  </si>
  <si>
    <t>FARM-3</t>
  </si>
  <si>
    <t>5 SLOAN LN</t>
  </si>
  <si>
    <t xml:space="preserve">402/  65/  /  / </t>
  </si>
  <si>
    <t>7 SLOAN LN</t>
  </si>
  <si>
    <t xml:space="preserve">402/  66/  /  / </t>
  </si>
  <si>
    <t>19 SLOAN LN</t>
  </si>
  <si>
    <t xml:space="preserve">402/  67/  /  / </t>
  </si>
  <si>
    <t>8 SLOAN LN</t>
  </si>
  <si>
    <t xml:space="preserve">402/  70/  /  / </t>
  </si>
  <si>
    <t>264 RIVER RD</t>
  </si>
  <si>
    <t xml:space="preserve">402/  71/  /  / </t>
  </si>
  <si>
    <t>240 RIVER RD</t>
  </si>
  <si>
    <t xml:space="preserve">402/  72/  /  / </t>
  </si>
  <si>
    <t>234 RIVER RD</t>
  </si>
  <si>
    <t xml:space="preserve">402/  73/  /  / </t>
  </si>
  <si>
    <t>228 RIVER RD</t>
  </si>
  <si>
    <t xml:space="preserve">402/  74/  1000/  / </t>
  </si>
  <si>
    <t>202 RIVER RD</t>
  </si>
  <si>
    <t xml:space="preserve">402/  77/  /  / </t>
  </si>
  <si>
    <t>192 RIVER RD</t>
  </si>
  <si>
    <t xml:space="preserve">402/  78/  /  / </t>
  </si>
  <si>
    <t>185 DORCHESTER RD</t>
  </si>
  <si>
    <t xml:space="preserve">409/  19/  /  / </t>
  </si>
  <si>
    <t>187 DORCHESTER RD</t>
  </si>
  <si>
    <t xml:space="preserve">409/  20/  /  / </t>
  </si>
  <si>
    <t>11 ACORN HILL RD</t>
  </si>
  <si>
    <t xml:space="preserve">409/  21/  /  / </t>
  </si>
  <si>
    <t>22 POUT POND LN</t>
  </si>
  <si>
    <t xml:space="preserve">409/  24/  /  / </t>
  </si>
  <si>
    <t>38 ACORN HILL RD</t>
  </si>
  <si>
    <t xml:space="preserve">409/  25/  /  / </t>
  </si>
  <si>
    <t>34 ACORN HILL RD</t>
  </si>
  <si>
    <t xml:space="preserve">409/  26/  /  / </t>
  </si>
  <si>
    <t>26 ACORN HILL RD</t>
  </si>
  <si>
    <t xml:space="preserve">409/  27/  /  / </t>
  </si>
  <si>
    <t>28 ACORN HILL RD</t>
  </si>
  <si>
    <t xml:space="preserve">409/  28/  /  / </t>
  </si>
  <si>
    <t>20 ACORN HILL RD</t>
  </si>
  <si>
    <t xml:space="preserve">409/  29/  /  / </t>
  </si>
  <si>
    <t>197 DORCHESTER RD</t>
  </si>
  <si>
    <t xml:space="preserve">409/  32/  /  / </t>
  </si>
  <si>
    <t>201 DORCHESTER RD</t>
  </si>
  <si>
    <t xml:space="preserve">409/  34/  /  / </t>
  </si>
  <si>
    <t>215 DORCHESTER RD</t>
  </si>
  <si>
    <t xml:space="preserve">409/  35/  /  / </t>
  </si>
  <si>
    <t>227 DORCHESTER RD</t>
  </si>
  <si>
    <t xml:space="preserve">409/  37/  /  / </t>
  </si>
  <si>
    <t>1 FLINT HILL RD</t>
  </si>
  <si>
    <t xml:space="preserve">409/  39/  /  / </t>
  </si>
  <si>
    <t>232 DORCHESTER RD</t>
  </si>
  <si>
    <t xml:space="preserve">409/  40/  /  / </t>
  </si>
  <si>
    <t>224 DORCHESTER RD</t>
  </si>
  <si>
    <t xml:space="preserve">409/  43/  /  / </t>
  </si>
  <si>
    <t>228 DORCHESTER RD</t>
  </si>
  <si>
    <t xml:space="preserve">409/  44/  /  / </t>
  </si>
  <si>
    <t>216 DORCHESTER RD</t>
  </si>
  <si>
    <t xml:space="preserve">409/  45/  /  / </t>
  </si>
  <si>
    <t>202 DORCHESTER RD</t>
  </si>
  <si>
    <t xml:space="preserve">409/  46/  /  / </t>
  </si>
  <si>
    <t>196 DORCHESTER RD</t>
  </si>
  <si>
    <t xml:space="preserve">409/  47/  /  / </t>
  </si>
  <si>
    <t>188 DORCHESTER RD</t>
  </si>
  <si>
    <t xml:space="preserve">409/  48/  /  / </t>
  </si>
  <si>
    <t>182 DORCHESTER RD</t>
  </si>
  <si>
    <t xml:space="preserve">409/  49/  /  / </t>
  </si>
  <si>
    <t>180 DORCHESTER RD</t>
  </si>
  <si>
    <t xml:space="preserve">409/  50/  /  / </t>
  </si>
  <si>
    <t>11 BAKER HILL RD</t>
  </si>
  <si>
    <t xml:space="preserve">409/  51/  /  / </t>
  </si>
  <si>
    <t>59 BAKER HILL RD</t>
  </si>
  <si>
    <t xml:space="preserve">409/  53/  1000/  / </t>
  </si>
  <si>
    <t>HWUN-5</t>
  </si>
  <si>
    <t>57 BAKER HILL RD</t>
  </si>
  <si>
    <t xml:space="preserve">409/  53/  2000/  / </t>
  </si>
  <si>
    <t>63 BAKER HILL RD</t>
  </si>
  <si>
    <t xml:space="preserve">409/  54/  /  / </t>
  </si>
  <si>
    <t>67 + 69 BAKER HILL RD</t>
  </si>
  <si>
    <t xml:space="preserve">409/  55/  /  / </t>
  </si>
  <si>
    <t>71 BAKER HILL RD</t>
  </si>
  <si>
    <t xml:space="preserve">409/  56/  /  / </t>
  </si>
  <si>
    <t>95 BAKER HILL RD</t>
  </si>
  <si>
    <t xml:space="preserve">409/  57/  /  / </t>
  </si>
  <si>
    <t>62 POUT POND LN</t>
  </si>
  <si>
    <t xml:space="preserve">414/  9/  2000/  / </t>
  </si>
  <si>
    <t>127 BAKER HILL RD</t>
  </si>
  <si>
    <t xml:space="preserve">409/  60/  /  / </t>
  </si>
  <si>
    <t>124 BAKER HILL RD</t>
  </si>
  <si>
    <t xml:space="preserve">409/  61/  /  / </t>
  </si>
  <si>
    <t>25 ISAAC PERKINS RD</t>
  </si>
  <si>
    <t xml:space="preserve">409/  63/  /  / </t>
  </si>
  <si>
    <t>47 ISAAC PERKINS RD</t>
  </si>
  <si>
    <t xml:space="preserve">409/  65/  /  / </t>
  </si>
  <si>
    <t>54 ISAAC PERKINS RD</t>
  </si>
  <si>
    <t xml:space="preserve">409/  68/  /  / </t>
  </si>
  <si>
    <t>48 ISAAC PERKINS RD</t>
  </si>
  <si>
    <t xml:space="preserve">409/  69/  /  / </t>
  </si>
  <si>
    <t>40 ISAAC PERKINS RD</t>
  </si>
  <si>
    <t xml:space="preserve">409/  70/  /  / </t>
  </si>
  <si>
    <t>34 ISAAC PERKINS RD</t>
  </si>
  <si>
    <t xml:space="preserve">409/  71/  /  / </t>
  </si>
  <si>
    <t>160 EAST ST</t>
  </si>
  <si>
    <t xml:space="preserve">409/  72/  /  / </t>
  </si>
  <si>
    <t>65 ALDEN LN</t>
  </si>
  <si>
    <t xml:space="preserve">409/  73/  /  / </t>
  </si>
  <si>
    <t>16 ISAAC PERKINS RD</t>
  </si>
  <si>
    <t xml:space="preserve">409/  75/  /  / </t>
  </si>
  <si>
    <t>10 ISAAC PERKINS-1 ALDEN  RD</t>
  </si>
  <si>
    <t xml:space="preserve">409/  76/  /  / </t>
  </si>
  <si>
    <t>60 BAKER HILL RD</t>
  </si>
  <si>
    <t xml:space="preserve">409/  78/  /  / </t>
  </si>
  <si>
    <t>62 BAKER HILL RD</t>
  </si>
  <si>
    <t xml:space="preserve">409/  79/  /  / </t>
  </si>
  <si>
    <t>56 BAKER HILL RD</t>
  </si>
  <si>
    <t xml:space="preserve">409/  80/  /  / </t>
  </si>
  <si>
    <t>48 BAKER HILL RD</t>
  </si>
  <si>
    <t xml:space="preserve">409/  82/  /  / </t>
  </si>
  <si>
    <t>12 BAKER HILL RD</t>
  </si>
  <si>
    <t xml:space="preserve">409/  84/  /  / </t>
  </si>
  <si>
    <t>2 BAKER HILL RD</t>
  </si>
  <si>
    <t xml:space="preserve">409/  85/  /  / </t>
  </si>
  <si>
    <t>176 DORCHESTER RD</t>
  </si>
  <si>
    <t xml:space="preserve">409/  86/  /  / </t>
  </si>
  <si>
    <t>168 DORCHESTER RD</t>
  </si>
  <si>
    <t xml:space="preserve">409/  87/  /  / </t>
  </si>
  <si>
    <t>166 DORCHESTER RD</t>
  </si>
  <si>
    <t xml:space="preserve">409/  88/  /  / </t>
  </si>
  <si>
    <t>162 DORCHESTER RD</t>
  </si>
  <si>
    <t xml:space="preserve">409/  90/  /  / </t>
  </si>
  <si>
    <t>130 DORCHESTER RD</t>
  </si>
  <si>
    <t xml:space="preserve">409/  93/  /  / </t>
  </si>
  <si>
    <t>1 LAMBERT RG</t>
  </si>
  <si>
    <t xml:space="preserve">419/  1/  /  / </t>
  </si>
  <si>
    <t>7 LAMBERT RG</t>
  </si>
  <si>
    <t xml:space="preserve">419/  7/  /  / </t>
  </si>
  <si>
    <t>8 LAMBERT RG</t>
  </si>
  <si>
    <t xml:space="preserve">419/  8/  /  / </t>
  </si>
  <si>
    <t>545 DORCHESTER RD</t>
  </si>
  <si>
    <t xml:space="preserve">419/  9/  /  / </t>
  </si>
  <si>
    <t>509 DORCHESTER RD</t>
  </si>
  <si>
    <t xml:space="preserve">420/  1/  /  / </t>
  </si>
  <si>
    <t>511 DORCHESTER RD</t>
  </si>
  <si>
    <t xml:space="preserve">420/  2/  /  / </t>
  </si>
  <si>
    <t>535 DORCHESTER RD</t>
  </si>
  <si>
    <t xml:space="preserve">420/  3/  /  / </t>
  </si>
  <si>
    <t>525 DORCHESTER RD</t>
  </si>
  <si>
    <t xml:space="preserve">420/  4/  /  / </t>
  </si>
  <si>
    <t>517 DORCHESTER RD (BEALE CEM</t>
  </si>
  <si>
    <t xml:space="preserve">420/  5/  /  / </t>
  </si>
  <si>
    <t>539 DORCHESTER RD</t>
  </si>
  <si>
    <t xml:space="preserve">420/  6/  /  / </t>
  </si>
  <si>
    <t>581 DORCHESTER RD</t>
  </si>
  <si>
    <t xml:space="preserve">420/  7/  1000/  / </t>
  </si>
  <si>
    <t>WPM-4</t>
  </si>
  <si>
    <t>601 DORCHESTER RD</t>
  </si>
  <si>
    <t xml:space="preserve">420/  7/  2000/  / </t>
  </si>
  <si>
    <t>623 DORCHESTER RD</t>
  </si>
  <si>
    <t xml:space="preserve">420/  9/  /  / </t>
  </si>
  <si>
    <t>625 DORCHESTER RD</t>
  </si>
  <si>
    <t xml:space="preserve">420/  10/  /  / </t>
  </si>
  <si>
    <t>629 DORCHESTER RD</t>
  </si>
  <si>
    <t xml:space="preserve">420/  11/  /  / </t>
  </si>
  <si>
    <t>638 DORCHESTER RD</t>
  </si>
  <si>
    <t xml:space="preserve">420/  15/  /  / </t>
  </si>
  <si>
    <t>634 DORCHESTER RD</t>
  </si>
  <si>
    <t xml:space="preserve">420/  16/  /  / </t>
  </si>
  <si>
    <t>632 DORCHESTER RD</t>
  </si>
  <si>
    <t xml:space="preserve">420/  17/  /  / </t>
  </si>
  <si>
    <t>289 GOOSE POND RD</t>
  </si>
  <si>
    <t xml:space="preserve">411/  1/  /  / </t>
  </si>
  <si>
    <t>34 POUT POND LN</t>
  </si>
  <si>
    <t xml:space="preserve">409/  23/  2000/  / </t>
  </si>
  <si>
    <t>552 DORCHESTER RD</t>
  </si>
  <si>
    <t xml:space="preserve">420/  24/  /  / </t>
  </si>
  <si>
    <t>550 DORCHESTER RD</t>
  </si>
  <si>
    <t xml:space="preserve">420/  26/  /  / </t>
  </si>
  <si>
    <t>500 DORCHESTER RD</t>
  </si>
  <si>
    <t xml:space="preserve">420/  28/  /  / </t>
  </si>
  <si>
    <t>18 HORTON LN</t>
  </si>
  <si>
    <t xml:space="preserve">408/  47/  2000/  / </t>
  </si>
  <si>
    <t>129 FRANKLIN HILL RD</t>
  </si>
  <si>
    <t xml:space="preserve">408/  48/  2000/  / </t>
  </si>
  <si>
    <t>145 FRANKLIN HILL RD</t>
  </si>
  <si>
    <t xml:space="preserve">408/  48/  1000/  / </t>
  </si>
  <si>
    <t>3 HARDSCRABBLE LN</t>
  </si>
  <si>
    <t xml:space="preserve">408/  52/  /  / </t>
  </si>
  <si>
    <t>44 FRANKLIN HILL RD</t>
  </si>
  <si>
    <t xml:space="preserve">408/  75/  3000/  / </t>
  </si>
  <si>
    <t>230 RIVER RD</t>
  </si>
  <si>
    <t xml:space="preserve">402/  74/  2000/  / </t>
  </si>
  <si>
    <t>192 GOOSE POND RD</t>
  </si>
  <si>
    <t xml:space="preserve">410/  71/  /  / </t>
  </si>
  <si>
    <t>18 + 20 HARDSCRABBLE LN</t>
  </si>
  <si>
    <t xml:space="preserve">408/  55/  /  / </t>
  </si>
  <si>
    <t>172 ACORN HILL RD</t>
  </si>
  <si>
    <t xml:space="preserve">408/  56/  /  / </t>
  </si>
  <si>
    <t>112 ACORN HILL RD</t>
  </si>
  <si>
    <t xml:space="preserve">408/  57/  1000/  / </t>
  </si>
  <si>
    <t>118 ACORN HILL RD</t>
  </si>
  <si>
    <t xml:space="preserve">408/  57/  2000/  / </t>
  </si>
  <si>
    <t>146 ACORN HILL RD</t>
  </si>
  <si>
    <t xml:space="preserve">408/  57/  3000/  / </t>
  </si>
  <si>
    <t>160 ACORN HILL RD</t>
  </si>
  <si>
    <t xml:space="preserve">408/  57/  4000/  / </t>
  </si>
  <si>
    <t>82 ACORN HILL RD</t>
  </si>
  <si>
    <t xml:space="preserve">408/  58/  /  / </t>
  </si>
  <si>
    <t>70 ACORN HILL RD</t>
  </si>
  <si>
    <t xml:space="preserve">408/  59/  /  / </t>
  </si>
  <si>
    <t>FARM-4</t>
  </si>
  <si>
    <t>62 ACORN HILL RD</t>
  </si>
  <si>
    <t xml:space="preserve">408/  60/  /  / </t>
  </si>
  <si>
    <t>21 POUT POND LN</t>
  </si>
  <si>
    <t xml:space="preserve">408/  61/  1000/  / </t>
  </si>
  <si>
    <t>29 POUT POND LN</t>
  </si>
  <si>
    <t xml:space="preserve">408/  61/  2000/  / </t>
  </si>
  <si>
    <t>53 ACORN HILL RD</t>
  </si>
  <si>
    <t xml:space="preserve">408/  62/  /  / </t>
  </si>
  <si>
    <t>115 ACORN HILL RD</t>
  </si>
  <si>
    <t xml:space="preserve">408/  66/  /  / </t>
  </si>
  <si>
    <t>145 ACORN HILL RD</t>
  </si>
  <si>
    <t xml:space="preserve">408/  67/  /  / </t>
  </si>
  <si>
    <t>171 ACORN HILL RD (LAND ONLY)</t>
  </si>
  <si>
    <t xml:space="preserve">408/  68/  /  / </t>
  </si>
  <si>
    <t>114 FRANKLIN HILL RD</t>
  </si>
  <si>
    <t xml:space="preserve">408/  70/  2000/  / </t>
  </si>
  <si>
    <t>84 FRANKLIN HILL RD</t>
  </si>
  <si>
    <t xml:space="preserve">408/  71/  2000/  / </t>
  </si>
  <si>
    <t>76 FRANKLIN HILL RD</t>
  </si>
  <si>
    <t xml:space="preserve">408/  72/  /  / </t>
  </si>
  <si>
    <t>70 FRANKLIN HILL RD</t>
  </si>
  <si>
    <t xml:space="preserve">408/  73/  /  / </t>
  </si>
  <si>
    <t>66 FRANKLIN HILL RD</t>
  </si>
  <si>
    <t xml:space="preserve">408/  74/  /  / </t>
  </si>
  <si>
    <t>56 FRANKLIN HILL RD</t>
  </si>
  <si>
    <t xml:space="preserve">408/  75/  1000/  / </t>
  </si>
  <si>
    <t>1 FRANKLIN HILL RD</t>
  </si>
  <si>
    <t xml:space="preserve">409/  3/  /  / </t>
  </si>
  <si>
    <t>14 FRANKLIN HILL RD</t>
  </si>
  <si>
    <t xml:space="preserve">409/  5/  /  / </t>
  </si>
  <si>
    <t>147 DORCHESTER RD</t>
  </si>
  <si>
    <t xml:space="preserve">409/  8/  /  / </t>
  </si>
  <si>
    <t>165 DORCHESTER RD</t>
  </si>
  <si>
    <t xml:space="preserve">409/  9/  /  / </t>
  </si>
  <si>
    <t>179 GOOSE POND RD</t>
  </si>
  <si>
    <t xml:space="preserve">410/  60/  /  / </t>
  </si>
  <si>
    <t>193 GOOSE POND RD</t>
  </si>
  <si>
    <t xml:space="preserve">410/  62/  /  / </t>
  </si>
  <si>
    <t>261 DORCHESTER RD</t>
  </si>
  <si>
    <t xml:space="preserve">414/  29/  /  / </t>
  </si>
  <si>
    <t>265 DORCHESTER RD</t>
  </si>
  <si>
    <t xml:space="preserve">414/  30/  1000/  / </t>
  </si>
  <si>
    <t>ES</t>
  </si>
  <si>
    <t>263 DORCHESTER RD</t>
  </si>
  <si>
    <t xml:space="preserve">414/  30/  2000/  / </t>
  </si>
  <si>
    <t>12 CLAFLIN LN</t>
  </si>
  <si>
    <t xml:space="preserve">410/  34/  /  / </t>
  </si>
  <si>
    <t>225 DORCHESTER RD</t>
  </si>
  <si>
    <t xml:space="preserve">409/  36/  /  / </t>
  </si>
  <si>
    <t>68 ISAAC PERKINS RD</t>
  </si>
  <si>
    <t xml:space="preserve">409/  67/  /  / </t>
  </si>
  <si>
    <t>14 BAKER HILL RD</t>
  </si>
  <si>
    <t xml:space="preserve">409/  83/  /  / </t>
  </si>
  <si>
    <t>343 DORCHESTER RD</t>
  </si>
  <si>
    <t xml:space="preserve">414/  34/  /  / </t>
  </si>
  <si>
    <t>353 DORCHESTER RD</t>
  </si>
  <si>
    <t xml:space="preserve">414/  35/  /  / </t>
  </si>
  <si>
    <t>359 DORCHESTER RD</t>
  </si>
  <si>
    <t xml:space="preserve">414/  36/  /  / </t>
  </si>
  <si>
    <t>361 DORCHESTER RD</t>
  </si>
  <si>
    <t xml:space="preserve">414/  37/  /  / </t>
  </si>
  <si>
    <t>371 DORCHESTER RD</t>
  </si>
  <si>
    <t xml:space="preserve">414/  38/  /  / </t>
  </si>
  <si>
    <t>379 DORCHESTER RD (LAND ONLY)</t>
  </si>
  <si>
    <t xml:space="preserve">414/  39/  /  / </t>
  </si>
  <si>
    <t>383 DORCHESTER RD</t>
  </si>
  <si>
    <t xml:space="preserve">414/  40/  /  / </t>
  </si>
  <si>
    <t>393 DORCHESTER RD</t>
  </si>
  <si>
    <t xml:space="preserve">414/  41/  /  / </t>
  </si>
  <si>
    <t>401 DORCHESTER RD</t>
  </si>
  <si>
    <t xml:space="preserve">414/  43/  /  / </t>
  </si>
  <si>
    <t>473 DORCHESTER RD</t>
  </si>
  <si>
    <t xml:space="preserve">414/  45/  /  / </t>
  </si>
  <si>
    <t>428 DORCHESTER RD</t>
  </si>
  <si>
    <t xml:space="preserve">414/  50/  /  / </t>
  </si>
  <si>
    <t>OTUNR-2</t>
  </si>
  <si>
    <t>442 DORCHESTER RD</t>
  </si>
  <si>
    <t xml:space="preserve">414/  51/  /  / </t>
  </si>
  <si>
    <t>376 DORCHESTER RD</t>
  </si>
  <si>
    <t xml:space="preserve">414/  54/  /  / </t>
  </si>
  <si>
    <t>8 FLINT HILL RD</t>
  </si>
  <si>
    <t xml:space="preserve">414/  28/  /  / </t>
  </si>
  <si>
    <t>267 DORCHESTER RD</t>
  </si>
  <si>
    <t xml:space="preserve">414/  31/  /  / </t>
  </si>
  <si>
    <t>320 DORCHESTER RD</t>
  </si>
  <si>
    <t xml:space="preserve">414/  57/  /  / </t>
  </si>
  <si>
    <t>39 GRAFTON TK (TAXABLE)</t>
  </si>
  <si>
    <t xml:space="preserve">414/  58/  1001P/  / </t>
  </si>
  <si>
    <t>SKIWAY</t>
  </si>
  <si>
    <t>39 GRAFTON TK (NON-TAXABLE)</t>
  </si>
  <si>
    <t xml:space="preserve">414/  58/  1002P/  / </t>
  </si>
  <si>
    <t>40 GRAFTON TK (TAXABLE)</t>
  </si>
  <si>
    <t xml:space="preserve">414/  61/  1001P/  / </t>
  </si>
  <si>
    <t>40 GRAFTON TK (NON-TAXABLE)</t>
  </si>
  <si>
    <t xml:space="preserve">414/  61/  1002P/  / </t>
  </si>
  <si>
    <t>290 DORCHESTER RD</t>
  </si>
  <si>
    <t xml:space="preserve">414/  66/  /  / </t>
  </si>
  <si>
    <t>274 DORCHESTER RD</t>
  </si>
  <si>
    <t xml:space="preserve">414/  62/  /  / </t>
  </si>
  <si>
    <t>254 DORCHESTER RD</t>
  </si>
  <si>
    <t xml:space="preserve">414/  64/  /  / </t>
  </si>
  <si>
    <t>22 PONY HILL LN</t>
  </si>
  <si>
    <t xml:space="preserve">415/  1/  /  / </t>
  </si>
  <si>
    <t>55 HARDSCRABBLE LN</t>
  </si>
  <si>
    <t xml:space="preserve">415/  2/  /  / </t>
  </si>
  <si>
    <t>4 TROUT POND LN (TROUT POND</t>
  </si>
  <si>
    <t xml:space="preserve">415/  3/  /  / </t>
  </si>
  <si>
    <t>46 HARDSCRABBLE LN</t>
  </si>
  <si>
    <t xml:space="preserve">415/  8/  /  / </t>
  </si>
  <si>
    <t>58 HARDSCRABBLE LN</t>
  </si>
  <si>
    <t xml:space="preserve">415/  9/  /  / </t>
  </si>
  <si>
    <t>44 HARDSCRABBLE LN</t>
  </si>
  <si>
    <t xml:space="preserve">415/  12/  /  / </t>
  </si>
  <si>
    <t>43 POUT POND LN</t>
  </si>
  <si>
    <t xml:space="preserve">415/  13/  /  / </t>
  </si>
  <si>
    <t>41 DAVISON LN</t>
  </si>
  <si>
    <t xml:space="preserve">416/  12/  /  / </t>
  </si>
  <si>
    <t>115 FLINT HILL RD</t>
  </si>
  <si>
    <t xml:space="preserve">414/  22/  /  / </t>
  </si>
  <si>
    <t>141 DORCHESTER RD</t>
  </si>
  <si>
    <t xml:space="preserve">409/  7/  /  / </t>
  </si>
  <si>
    <t>75 ACORN HILL RD</t>
  </si>
  <si>
    <t xml:space="preserve">408/  64/  1000/  / </t>
  </si>
  <si>
    <t>187 ORFORD RD</t>
  </si>
  <si>
    <t xml:space="preserve">407/  51/  /  / </t>
  </si>
  <si>
    <t>52 PICO RD</t>
  </si>
  <si>
    <t xml:space="preserve">410/  55/  /  / </t>
  </si>
  <si>
    <t>243 BAKER HILL RD</t>
  </si>
  <si>
    <t xml:space="preserve">410/  56/  /  / </t>
  </si>
  <si>
    <t>100 HIGHBRIDGE RD</t>
  </si>
  <si>
    <t xml:space="preserve">407/  110/  /  / </t>
  </si>
  <si>
    <t>15 CUTTING HILL LN</t>
  </si>
  <si>
    <t xml:space="preserve">407/  124/  /  / </t>
  </si>
  <si>
    <t>10 PINNACLE RD</t>
  </si>
  <si>
    <t xml:space="preserve">407/  136/  /  / </t>
  </si>
  <si>
    <t>10 WHIPPLE HILL RD</t>
  </si>
  <si>
    <t xml:space="preserve">407/  86/  1000/  / </t>
  </si>
  <si>
    <t>100 ORFORD RD</t>
  </si>
  <si>
    <t xml:space="preserve">407/  137/  /  / </t>
  </si>
  <si>
    <t>8 TAVERN LN</t>
  </si>
  <si>
    <t xml:space="preserve">407/  60/  4000/  / </t>
  </si>
  <si>
    <t>47 CULVER HILL LN</t>
  </si>
  <si>
    <t xml:space="preserve">407/  60/  6000/  / </t>
  </si>
  <si>
    <t>89 WHIPPLE HILL RD</t>
  </si>
  <si>
    <t xml:space="preserve">407/  72/  /  / </t>
  </si>
  <si>
    <t>115 WHIPPLE HILL RD</t>
  </si>
  <si>
    <t xml:space="preserve">407/  76/  3000/  / </t>
  </si>
  <si>
    <t>150 WHIPPLE HILL RD</t>
  </si>
  <si>
    <t xml:space="preserve">407/  83/  /  / </t>
  </si>
  <si>
    <t>7 TAVERN LN</t>
  </si>
  <si>
    <t xml:space="preserve">407/  60/  3000/  / </t>
  </si>
  <si>
    <t>URD</t>
  </si>
  <si>
    <t>6 ISAAC PERKINS RD</t>
  </si>
  <si>
    <t xml:space="preserve">409/  77/  /  / </t>
  </si>
  <si>
    <t>310 DARTMOUTH COLLEGE HY</t>
  </si>
  <si>
    <t xml:space="preserve">403/  1/  /  / </t>
  </si>
  <si>
    <t>767 RIVER RD</t>
  </si>
  <si>
    <t xml:space="preserve">405/  38/  2000/  / </t>
  </si>
  <si>
    <t>119 WHIPPLE HILL RD</t>
  </si>
  <si>
    <t xml:space="preserve">407/  76/  1000/  / </t>
  </si>
  <si>
    <t>64 TYLER HILL RD</t>
  </si>
  <si>
    <t xml:space="preserve">413/  11/  /  / </t>
  </si>
  <si>
    <t>172 GRAFTON TK</t>
  </si>
  <si>
    <t xml:space="preserve">413/  14/  /  / </t>
  </si>
  <si>
    <t>130 GRAFTON TK</t>
  </si>
  <si>
    <t xml:space="preserve">413/  15/  /  / </t>
  </si>
  <si>
    <t>WPUNR-4</t>
  </si>
  <si>
    <t>100 GRAFTON TK</t>
  </si>
  <si>
    <t xml:space="preserve">413/  16/  /  / </t>
  </si>
  <si>
    <t>96 GRAFTON TK</t>
  </si>
  <si>
    <t xml:space="preserve">413/  17/  /  / </t>
  </si>
  <si>
    <t>25 CANAAN LEDGE LN (L/O)</t>
  </si>
  <si>
    <t xml:space="preserve">413/  20/  /  / </t>
  </si>
  <si>
    <t>Problem loading parcel PID 1194</t>
  </si>
  <si>
    <t>22 CANAAN LEDGE LN</t>
  </si>
  <si>
    <t xml:space="preserve">413/  22/  /  / </t>
  </si>
  <si>
    <t>14 CANAAN LEDGE LN</t>
  </si>
  <si>
    <t xml:space="preserve">413/  24/  /  / </t>
  </si>
  <si>
    <t>16 CANAAN LEDGE LN</t>
  </si>
  <si>
    <t xml:space="preserve">413/  25/  /  / </t>
  </si>
  <si>
    <t>102V</t>
  </si>
  <si>
    <t>CONDO NL  MDL-00</t>
  </si>
  <si>
    <t>4 CANAAN LEDGE LN</t>
  </si>
  <si>
    <t xml:space="preserve">413/  28/  /  / </t>
  </si>
  <si>
    <t>2 CANAAN LEDGE LN</t>
  </si>
  <si>
    <t xml:space="preserve">413/  29/  /  / </t>
  </si>
  <si>
    <t>72 GRAFTON TK</t>
  </si>
  <si>
    <t xml:space="preserve">413/  30/  /  / </t>
  </si>
  <si>
    <t>70 GRAFTON TK</t>
  </si>
  <si>
    <t xml:space="preserve">413/  31/  /  / </t>
  </si>
  <si>
    <t>GRAFTON TK</t>
  </si>
  <si>
    <t xml:space="preserve">413/  33/  /  / </t>
  </si>
  <si>
    <t>SD</t>
  </si>
  <si>
    <t>5 FLINT HILL RD</t>
  </si>
  <si>
    <t xml:space="preserve">414/  1/  /  / </t>
  </si>
  <si>
    <t>61 POUT POND LN</t>
  </si>
  <si>
    <t xml:space="preserve">415/  14/  /  / </t>
  </si>
  <si>
    <t>69 POUT POND LN</t>
  </si>
  <si>
    <t xml:space="preserve">415/  17/  /  / </t>
  </si>
  <si>
    <t>73 POUT POND LN</t>
  </si>
  <si>
    <t xml:space="preserve">415/  18/  /  / </t>
  </si>
  <si>
    <t>82 POUT POND LN</t>
  </si>
  <si>
    <t xml:space="preserve">415/  20/  1000/  / </t>
  </si>
  <si>
    <t>79 POUT POND LN</t>
  </si>
  <si>
    <t xml:space="preserve">415/  20/  2000/  / </t>
  </si>
  <si>
    <t>84 POUT POND LN</t>
  </si>
  <si>
    <t xml:space="preserve">415/  20/  3000/  / </t>
  </si>
  <si>
    <t>101 SMITH MOUNTAIN RD</t>
  </si>
  <si>
    <t xml:space="preserve">415/  21/  /  / </t>
  </si>
  <si>
    <t>WPM-3</t>
  </si>
  <si>
    <t>141 SMITH MOUNTAIN RD</t>
  </si>
  <si>
    <t xml:space="preserve">415/  22/  /  / </t>
  </si>
  <si>
    <t>HWMR-4</t>
  </si>
  <si>
    <t>121 TROUT POND LN</t>
  </si>
  <si>
    <t xml:space="preserve">415/  24/  /  / </t>
  </si>
  <si>
    <t>200 SMITH MOUNTAIN RD</t>
  </si>
  <si>
    <t xml:space="preserve">415/  26/  /  / </t>
  </si>
  <si>
    <t>174 SMITH MOUNTAIN RD</t>
  </si>
  <si>
    <t xml:space="preserve">415/  27/  /  / </t>
  </si>
  <si>
    <t>164 SMITH MOUNTAIN RD</t>
  </si>
  <si>
    <t xml:space="preserve">415/  28/  /  / </t>
  </si>
  <si>
    <t>66 ORFORDVILLE RD</t>
  </si>
  <si>
    <t xml:space="preserve">416/  1/  /  / </t>
  </si>
  <si>
    <t>58 ORFORDVILLE RD</t>
  </si>
  <si>
    <t xml:space="preserve">416/  2/  /  / </t>
  </si>
  <si>
    <t>40 ORFORDVILLE RD</t>
  </si>
  <si>
    <t xml:space="preserve">416/  3/  /  / </t>
  </si>
  <si>
    <t>179 PINNACLE RD</t>
  </si>
  <si>
    <t xml:space="preserve">416/  4/  /  / </t>
  </si>
  <si>
    <t>226 PINNACLE RD</t>
  </si>
  <si>
    <t xml:space="preserve">416/  10/  /  / </t>
  </si>
  <si>
    <t>177 GRAFTON TK</t>
  </si>
  <si>
    <t xml:space="preserve">413/  7/  /  / </t>
  </si>
  <si>
    <t>15 DAVISON LN</t>
  </si>
  <si>
    <t xml:space="preserve">416/  11/  /  / </t>
  </si>
  <si>
    <t>30 DAVISON LN</t>
  </si>
  <si>
    <t xml:space="preserve">416/  14/  /  / </t>
  </si>
  <si>
    <t>16 DAVISON LN</t>
  </si>
  <si>
    <t xml:space="preserve">416/  16/  /  / </t>
  </si>
  <si>
    <t>194 GRAFTON TK</t>
  </si>
  <si>
    <t xml:space="preserve">413/  13/  /  / </t>
  </si>
  <si>
    <t>196 PINNACLE RD</t>
  </si>
  <si>
    <t xml:space="preserve">416/  18/  /  / </t>
  </si>
  <si>
    <t>192 PINNACLE RD</t>
  </si>
  <si>
    <t xml:space="preserve">416/  19/  /  / </t>
  </si>
  <si>
    <t>25 PONY HILL LN</t>
  </si>
  <si>
    <t xml:space="preserve">416/  20/  /  / </t>
  </si>
  <si>
    <t>3 TROUT POND LN</t>
  </si>
  <si>
    <t xml:space="preserve">416/  22/  /  / </t>
  </si>
  <si>
    <t>HWUN-2</t>
  </si>
  <si>
    <t>36 PONY HILL LN</t>
  </si>
  <si>
    <t xml:space="preserve">416/  23/  /  / </t>
  </si>
  <si>
    <t>100 DAVISON LN</t>
  </si>
  <si>
    <t xml:space="preserve">416/  24/  /  / </t>
  </si>
  <si>
    <t>281 SMITH MOUNTAIN RD</t>
  </si>
  <si>
    <t xml:space="preserve">416/  25/  /  / </t>
  </si>
  <si>
    <t>180 CELLARS LN</t>
  </si>
  <si>
    <t xml:space="preserve">416/  26/  /  / </t>
  </si>
  <si>
    <t>190 CELLARS LN</t>
  </si>
  <si>
    <t xml:space="preserve">416/  27/  /  / </t>
  </si>
  <si>
    <t>OTUN-3</t>
  </si>
  <si>
    <t>115 ORFORDVILLE RD</t>
  </si>
  <si>
    <t xml:space="preserve">417/  1/  /  / </t>
  </si>
  <si>
    <t>137 ORFORDVILLE RD</t>
  </si>
  <si>
    <t xml:space="preserve">417/  2/  /  / </t>
  </si>
  <si>
    <t>WETLANDS-REC</t>
  </si>
  <si>
    <t>120 ORFORDVILLE RD</t>
  </si>
  <si>
    <t xml:space="preserve">417/  6/  1000/  / </t>
  </si>
  <si>
    <t>124 CELLARS LN</t>
  </si>
  <si>
    <t xml:space="preserve">417/  7/  /  / </t>
  </si>
  <si>
    <t>395 SMITH MOUNTIAN RD</t>
  </si>
  <si>
    <t xml:space="preserve">418/  1/  /  / </t>
  </si>
  <si>
    <t>HWUN-1</t>
  </si>
  <si>
    <t>370 SMITH MOUNTAIN RD</t>
  </si>
  <si>
    <t xml:space="preserve">418/  3/  /  / </t>
  </si>
  <si>
    <t>Problem loading parcel PID 102642</t>
  </si>
  <si>
    <t>Problem loading parcel PID 102643</t>
  </si>
  <si>
    <t xml:space="preserve">407/  86/  6000/  / </t>
  </si>
  <si>
    <t xml:space="preserve">407/  86/  7000/  / </t>
  </si>
  <si>
    <t>46 POUT POND LN</t>
  </si>
  <si>
    <t xml:space="preserve">414/  65/  /  / </t>
  </si>
  <si>
    <t xml:space="preserve">407/  86/  5000/  / </t>
  </si>
  <si>
    <t>605 RIVER RD</t>
  </si>
  <si>
    <t xml:space="preserve">405/  26/  /  / </t>
  </si>
  <si>
    <t>158 GOOSE POND RD</t>
  </si>
  <si>
    <t xml:space="preserve">401/  31/  2000/  / </t>
  </si>
  <si>
    <t>161 GOOSE POND RD</t>
  </si>
  <si>
    <t xml:space="preserve">401/  23/  1200/  / </t>
  </si>
  <si>
    <t>10 WHIPPLE HILL RD-GRAVELPIT</t>
  </si>
  <si>
    <t xml:space="preserve">407/  86/  1100/  / </t>
  </si>
  <si>
    <t>GRAVEL PIT</t>
  </si>
  <si>
    <t>53 SMITH MOUNTAIN RD</t>
  </si>
  <si>
    <t xml:space="preserve">414/  15/  /  / </t>
  </si>
  <si>
    <t>85 DARTMOUTH COLLEGE HY #9030</t>
  </si>
  <si>
    <t xml:space="preserve">401/  55/  903/  / </t>
  </si>
  <si>
    <t>81 BRECK HILL RD</t>
  </si>
  <si>
    <t xml:space="preserve">405/  3/  /  / </t>
  </si>
  <si>
    <t>85 DARTMOUTH COLLEGE HY #1010</t>
  </si>
  <si>
    <t xml:space="preserve">401/  55/  101/  / </t>
  </si>
  <si>
    <t>85 DARTMOUTH COLLEGE HY #1020</t>
  </si>
  <si>
    <t xml:space="preserve">401/  55/  102/  / </t>
  </si>
  <si>
    <t>85 DARTMOUTH COLLEGE HY #1030</t>
  </si>
  <si>
    <t xml:space="preserve">401/  55/  103/  / </t>
  </si>
  <si>
    <t>85 DARTMOUTH COLLEGE HY #1050</t>
  </si>
  <si>
    <t xml:space="preserve">401/  55/  105/  / </t>
  </si>
  <si>
    <t>82 NORTH THETFORD RD</t>
  </si>
  <si>
    <t xml:space="preserve">407/  53/  4000/  / </t>
  </si>
  <si>
    <t>205 ORFORD RD</t>
  </si>
  <si>
    <t xml:space="preserve">407/  53/  3000/  / </t>
  </si>
  <si>
    <t>85 DARTMOUTH COLLEGE HY #2030</t>
  </si>
  <si>
    <t xml:space="preserve">401/  55/  203/  / </t>
  </si>
  <si>
    <t>106 PRESTON RD</t>
  </si>
  <si>
    <t xml:space="preserve">402/  18/  1000/  / </t>
  </si>
  <si>
    <t>131 MUD TURTLE POND RD</t>
  </si>
  <si>
    <t xml:space="preserve">406/  33/  /  / </t>
  </si>
  <si>
    <t>117 BRECK HILL RD</t>
  </si>
  <si>
    <t xml:space="preserve">405/  7/  /  / </t>
  </si>
  <si>
    <t>41 ISAAC PERKINS RD</t>
  </si>
  <si>
    <t xml:space="preserve">409/  64/  /  / </t>
  </si>
  <si>
    <t>59 PICO RD</t>
  </si>
  <si>
    <t xml:space="preserve">410/  38/  /  / </t>
  </si>
  <si>
    <t>183 GOOSE POND RD</t>
  </si>
  <si>
    <t xml:space="preserve">410/  61/  /  / </t>
  </si>
  <si>
    <t>32 POUT POND LN</t>
  </si>
  <si>
    <t xml:space="preserve">409/  23/  1000/  / </t>
  </si>
  <si>
    <t>85 DARTMOUTH COLLEGE HY #1040</t>
  </si>
  <si>
    <t xml:space="preserve">401/  55/  104/  / </t>
  </si>
  <si>
    <t>17 CANAAN LEDGE LN (L/O)</t>
  </si>
  <si>
    <t xml:space="preserve">413/  19/  /  / </t>
  </si>
  <si>
    <t>3 MAIN ST</t>
  </si>
  <si>
    <t xml:space="preserve">201/  71/  /  / </t>
  </si>
  <si>
    <t>1 DORCHESTER RD</t>
  </si>
  <si>
    <t xml:space="preserve">201/  95/  /  / </t>
  </si>
  <si>
    <t>906I</t>
  </si>
  <si>
    <t>CHURCH ETC  MDL-96</t>
  </si>
  <si>
    <t>162 GOOSE POND RD</t>
  </si>
  <si>
    <t xml:space="preserve">401/  31/  1000/  / </t>
  </si>
  <si>
    <t xml:space="preserve"> DORCHESTER RD</t>
  </si>
  <si>
    <t xml:space="preserve">414/  48/  /  / </t>
  </si>
  <si>
    <t>20 WILMOTT WY</t>
  </si>
  <si>
    <t xml:space="preserve">401/  64/  /  / </t>
  </si>
  <si>
    <t>60 BRECK HILL RD</t>
  </si>
  <si>
    <t xml:space="preserve">405/  49/  /  / </t>
  </si>
  <si>
    <t>125 BRECK HILL RD</t>
  </si>
  <si>
    <t xml:space="preserve">405/  8/  /  / </t>
  </si>
  <si>
    <t>45 POST POND LN</t>
  </si>
  <si>
    <t xml:space="preserve">407/  10/  /  / </t>
  </si>
  <si>
    <t>216 ORFORD RD</t>
  </si>
  <si>
    <t xml:space="preserve">407/  56/  1000/  / </t>
  </si>
  <si>
    <t>92 PRESTON RD</t>
  </si>
  <si>
    <t xml:space="preserve">402/  19/  /  / </t>
  </si>
  <si>
    <t>148 GOOSE POND RD</t>
  </si>
  <si>
    <t xml:space="preserve">401/  34/  /  / </t>
  </si>
  <si>
    <t>104 GOOSE POND RD</t>
  </si>
  <si>
    <t xml:space="preserve">401/  38/  /  / </t>
  </si>
  <si>
    <t>54 GOOSE POND RD</t>
  </si>
  <si>
    <t xml:space="preserve">401/  40/  /  / </t>
  </si>
  <si>
    <t>62 RIVER RD</t>
  </si>
  <si>
    <t xml:space="preserve">401/  67/  /  / </t>
  </si>
  <si>
    <t>85 RIVER RD</t>
  </si>
  <si>
    <t xml:space="preserve">401/  78/  /  / </t>
  </si>
  <si>
    <t>23 WASHBURN HILL RD</t>
  </si>
  <si>
    <t xml:space="preserve">402/  11/  /  / </t>
  </si>
  <si>
    <t>71 PRESTON RD</t>
  </si>
  <si>
    <t xml:space="preserve">402/  25/  /  / </t>
  </si>
  <si>
    <t>32 PLEASANT ST</t>
  </si>
  <si>
    <t xml:space="preserve">201/  85/  /  / </t>
  </si>
  <si>
    <t>26+28 PLEASANT ST</t>
  </si>
  <si>
    <t xml:space="preserve">201/  87/  /  / </t>
  </si>
  <si>
    <t>THREE FAM</t>
  </si>
  <si>
    <t>11 DORCHESTER RD</t>
  </si>
  <si>
    <t xml:space="preserve">201/  99/  /  / </t>
  </si>
  <si>
    <t>38 HIGH ST</t>
  </si>
  <si>
    <t xml:space="preserve">201/  105/  /  / </t>
  </si>
  <si>
    <t>12 CREAMERY LN</t>
  </si>
  <si>
    <t xml:space="preserve">201/  119/  /  / </t>
  </si>
  <si>
    <t>19 ROCKY HILL LN</t>
  </si>
  <si>
    <t xml:space="preserve">201/  130/  /  / </t>
  </si>
  <si>
    <t>114 DARTMOUTH COLLEGE HY</t>
  </si>
  <si>
    <t xml:space="preserve">401/  13/  1000/  / </t>
  </si>
  <si>
    <t>20 PRESTON RD</t>
  </si>
  <si>
    <t xml:space="preserve">401/  13/  2000/  / </t>
  </si>
  <si>
    <t>378 DORCHESTER RD</t>
  </si>
  <si>
    <t xml:space="preserve">414/  55/  /  / </t>
  </si>
  <si>
    <t>R</t>
  </si>
  <si>
    <t>6 ON THE COMMON UNIT #6</t>
  </si>
  <si>
    <t xml:space="preserve">201/  35/  0060/  / </t>
  </si>
  <si>
    <t>CD</t>
  </si>
  <si>
    <t>2 ON THE COMMON</t>
  </si>
  <si>
    <t xml:space="preserve">201/  37/  /  / </t>
  </si>
  <si>
    <t>30 UNION ST</t>
  </si>
  <si>
    <t xml:space="preserve">201/  42/  /  / </t>
  </si>
  <si>
    <t>24 UNION ST</t>
  </si>
  <si>
    <t xml:space="preserve">201/  45/  /  / </t>
  </si>
  <si>
    <t>20 UNION ST (BIG ROCK)</t>
  </si>
  <si>
    <t xml:space="preserve">201/  47/  /  / </t>
  </si>
  <si>
    <t>13 UNION ST</t>
  </si>
  <si>
    <t xml:space="preserve">201/  51/  2000/  / </t>
  </si>
  <si>
    <t>1 HAMILTON LN</t>
  </si>
  <si>
    <t xml:space="preserve">201/  62/  /  / </t>
  </si>
  <si>
    <t>2 EAST THETFORD RD</t>
  </si>
  <si>
    <t xml:space="preserve">201/  69/  /  / </t>
  </si>
  <si>
    <t>25 PLEASANT ST</t>
  </si>
  <si>
    <t xml:space="preserve">201/  80/  0010/  / </t>
  </si>
  <si>
    <t>102R</t>
  </si>
  <si>
    <t>CONDO NL  MDL-01</t>
  </si>
  <si>
    <t>14 MARKET ST</t>
  </si>
  <si>
    <t xml:space="preserve">201/  22/  /  / </t>
  </si>
  <si>
    <t>10 MARKET ST</t>
  </si>
  <si>
    <t xml:space="preserve">201/  23/  /  / </t>
  </si>
  <si>
    <t>6 MARKET ST</t>
  </si>
  <si>
    <t xml:space="preserve">201/  26/  /  / </t>
  </si>
  <si>
    <t>77 ACORN HILL RD</t>
  </si>
  <si>
    <t xml:space="preserve">408/  64/  2000/  / </t>
  </si>
  <si>
    <t>108 FRANKLIN HILL RD</t>
  </si>
  <si>
    <t xml:space="preserve">408/  70/  1000/  / </t>
  </si>
  <si>
    <t>96 FRANKLIN HILL RD</t>
  </si>
  <si>
    <t xml:space="preserve">408/  71/  1000/  / </t>
  </si>
  <si>
    <t>179 DORCHESTER RD</t>
  </si>
  <si>
    <t xml:space="preserve">409/  15/  /  / </t>
  </si>
  <si>
    <t>45 ACORN HILL RD</t>
  </si>
  <si>
    <t xml:space="preserve">409/  22/  /  / </t>
  </si>
  <si>
    <t>8 ACORN HILL RD</t>
  </si>
  <si>
    <t xml:space="preserve">409/  30/  /  / </t>
  </si>
  <si>
    <t>21 HARDSCRABBLE LN</t>
  </si>
  <si>
    <t xml:space="preserve">408/  54/  /  / </t>
  </si>
  <si>
    <t>43 FRANKLIN HILL RD</t>
  </si>
  <si>
    <t xml:space="preserve">408/  37/  /  / </t>
  </si>
  <si>
    <t>73 FRANKLIN HILL RD</t>
  </si>
  <si>
    <t xml:space="preserve">408/  39/  /  / </t>
  </si>
  <si>
    <t>56 HORTON LN</t>
  </si>
  <si>
    <t xml:space="preserve">408/  43/  /  / </t>
  </si>
  <si>
    <t>181 ACORN HILL RD</t>
  </si>
  <si>
    <t xml:space="preserve">408/  50/  /  / </t>
  </si>
  <si>
    <t>11 HIGHBRIDGE RD</t>
  </si>
  <si>
    <t xml:space="preserve">408/  51/  /  / </t>
  </si>
  <si>
    <t>11 HARDSCRABBLE LN</t>
  </si>
  <si>
    <t xml:space="preserve">408/  53/  /  / </t>
  </si>
  <si>
    <t>HWUN-6</t>
  </si>
  <si>
    <t>39 PLEASANT ST</t>
  </si>
  <si>
    <t xml:space="preserve">408/  2/  /  / </t>
  </si>
  <si>
    <t>150 ORFORD RD</t>
  </si>
  <si>
    <t xml:space="preserve">407/  87/  /  / </t>
  </si>
  <si>
    <t>1 PINNACLE RD</t>
  </si>
  <si>
    <t xml:space="preserve">407/  90/  /  / </t>
  </si>
  <si>
    <t>65 PINNACLE RD</t>
  </si>
  <si>
    <t xml:space="preserve">407/  97/  /  / </t>
  </si>
  <si>
    <t>112 HIGHBRIDGE RD</t>
  </si>
  <si>
    <t xml:space="preserve">407/  109/  /  / </t>
  </si>
  <si>
    <t>22 MARKET ST</t>
  </si>
  <si>
    <t xml:space="preserve">201/  20/  /  / </t>
  </si>
  <si>
    <t>18 ON THE COMMON</t>
  </si>
  <si>
    <t xml:space="preserve">201/  29/  /  / </t>
  </si>
  <si>
    <t>6 ON THE COMMON UNIT #2</t>
  </si>
  <si>
    <t xml:space="preserve">201/  35/  0020/  / </t>
  </si>
  <si>
    <t>6 ON THE COMMON UNIT #3</t>
  </si>
  <si>
    <t xml:space="preserve">201/  35/  0030/  / </t>
  </si>
  <si>
    <t>6 ON THE COMMON UNIT #4</t>
  </si>
  <si>
    <t xml:space="preserve">201/  35/  0040/  / </t>
  </si>
  <si>
    <t>50 PONY HILL LN</t>
  </si>
  <si>
    <t xml:space="preserve">416/  21/  /  / </t>
  </si>
  <si>
    <t>128 ORFORDVILLE RD</t>
  </si>
  <si>
    <t xml:space="preserve">417/  5/  /  / </t>
  </si>
  <si>
    <t>622 DORCHESTER RD</t>
  </si>
  <si>
    <t xml:space="preserve">420/  22/  /  / </t>
  </si>
  <si>
    <t>420 DORCHESTER RD</t>
  </si>
  <si>
    <t xml:space="preserve">414/  53/  /  / </t>
  </si>
  <si>
    <t>266 DORCHESTER RD</t>
  </si>
  <si>
    <t xml:space="preserve">414/  63/  /  / </t>
  </si>
  <si>
    <t>34 HARDSCRABBLE LN</t>
  </si>
  <si>
    <t xml:space="preserve">415/  11/  /  / </t>
  </si>
  <si>
    <t>65 POUT POND LN</t>
  </si>
  <si>
    <t xml:space="preserve">415/  15/  /  / </t>
  </si>
  <si>
    <t>67 POUT POND LN</t>
  </si>
  <si>
    <t xml:space="preserve">415/  16/  /  / </t>
  </si>
  <si>
    <t>75+77 POUT POND LN</t>
  </si>
  <si>
    <t xml:space="preserve">415/  19/  /  / </t>
  </si>
  <si>
    <t>307 DORCHESTER RD</t>
  </si>
  <si>
    <t xml:space="preserve">414/  32/  /  / </t>
  </si>
  <si>
    <t>67+69 PINNACLE RD</t>
  </si>
  <si>
    <t xml:space="preserve">407/  99/  /  / </t>
  </si>
  <si>
    <t>181 DORCHESTER RD</t>
  </si>
  <si>
    <t xml:space="preserve">409/  16/  /  / </t>
  </si>
  <si>
    <t>294 BAKER HILL RD</t>
  </si>
  <si>
    <t xml:space="preserve">410/  3/  /  / </t>
  </si>
  <si>
    <t>443 DORCHESTER RD</t>
  </si>
  <si>
    <t xml:space="preserve">414/  44/  /  / </t>
  </si>
  <si>
    <t>461 DORCHESTER RD</t>
  </si>
  <si>
    <t xml:space="preserve">415/  29/  /  / </t>
  </si>
  <si>
    <t>615 DORCHESTER RD</t>
  </si>
  <si>
    <t xml:space="preserve">420/  8/  /  / </t>
  </si>
  <si>
    <t>80 NORTH THETFORD RD</t>
  </si>
  <si>
    <t xml:space="preserve">404/  51/  /  / </t>
  </si>
  <si>
    <t>95 DARTMOUTH COLLEGE HY #1234</t>
  </si>
  <si>
    <t xml:space="preserve">401/  55/  123/  / </t>
  </si>
  <si>
    <t>15 MAIN ST</t>
  </si>
  <si>
    <t xml:space="preserve">201/  77/  E/  / </t>
  </si>
  <si>
    <t>HISTORICAL/APT</t>
  </si>
  <si>
    <t>168 BAKER HILL RD</t>
  </si>
  <si>
    <t xml:space="preserve">410/  11/  /  / </t>
  </si>
  <si>
    <t>Problem loading parcel PID 1075</t>
  </si>
  <si>
    <t>44 BAILEY HILL LN</t>
  </si>
  <si>
    <t xml:space="preserve">410/  33/  2000/  / </t>
  </si>
  <si>
    <t>99 BEAR HILL LN</t>
  </si>
  <si>
    <t xml:space="preserve">410/  15/  /  / </t>
  </si>
  <si>
    <t>103 BEAR HILL LN</t>
  </si>
  <si>
    <t xml:space="preserve">410/  18/  /  / </t>
  </si>
  <si>
    <t>107 BEAR HILL LN</t>
  </si>
  <si>
    <t xml:space="preserve">410/  19/  /  / </t>
  </si>
  <si>
    <t>111 BEAR HILL LN</t>
  </si>
  <si>
    <t xml:space="preserve">410/  20/  /  / </t>
  </si>
  <si>
    <t>OTUNR-3</t>
  </si>
  <si>
    <t>102 BEAR HILL LN</t>
  </si>
  <si>
    <t xml:space="preserve">410/  21/  /  / </t>
  </si>
  <si>
    <t>38 BAILEY HILL LN</t>
  </si>
  <si>
    <t xml:space="preserve">410/  22/  /  / </t>
  </si>
  <si>
    <t>24 BAILEY HILL LN</t>
  </si>
  <si>
    <t xml:space="preserve">410/  24/  /  / </t>
  </si>
  <si>
    <t>205 BAKER HILL RD</t>
  </si>
  <si>
    <t xml:space="preserve">410/  28/  /  / </t>
  </si>
  <si>
    <t>215 BAKER HILL RD</t>
  </si>
  <si>
    <t xml:space="preserve">410/  29/  /  / </t>
  </si>
  <si>
    <t>7 CLAFLIN LN</t>
  </si>
  <si>
    <t xml:space="preserve">410/  30/  /  / </t>
  </si>
  <si>
    <t>15 CLAFLIN LN</t>
  </si>
  <si>
    <t xml:space="preserve">410/  31/  /  / </t>
  </si>
  <si>
    <t>42 CLAFLIN LN</t>
  </si>
  <si>
    <t xml:space="preserve">410/  33/  1000/  / </t>
  </si>
  <si>
    <t>25 PICO RD</t>
  </si>
  <si>
    <t xml:space="preserve">410/  35/  /  / </t>
  </si>
  <si>
    <t>65 PICO RD</t>
  </si>
  <si>
    <t xml:space="preserve">410/  39/  /  / </t>
  </si>
  <si>
    <t>7 BLISS LN</t>
  </si>
  <si>
    <t xml:space="preserve">410/  41/  /  / </t>
  </si>
  <si>
    <t>31 BLISS LN</t>
  </si>
  <si>
    <t xml:space="preserve">410/  42/  /  / </t>
  </si>
  <si>
    <t>13 NORTH THETFORD RD</t>
  </si>
  <si>
    <t xml:space="preserve">407/  32/  /  / </t>
  </si>
  <si>
    <t>74 BLISS LN</t>
  </si>
  <si>
    <t xml:space="preserve">410/  46/  1000/  / </t>
  </si>
  <si>
    <t>17 NORTH THETFORD RD</t>
  </si>
  <si>
    <t xml:space="preserve">407/  34/  /  / </t>
  </si>
  <si>
    <t>60 BLISS LN</t>
  </si>
  <si>
    <t xml:space="preserve">410/  48/  /  / </t>
  </si>
  <si>
    <t>54 BLISS LN</t>
  </si>
  <si>
    <t xml:space="preserve">410/  49/  /  / </t>
  </si>
  <si>
    <t>50 BLISS LN</t>
  </si>
  <si>
    <t xml:space="preserve">410/  50/  /  / </t>
  </si>
  <si>
    <t>21 NORTH THETFORD RD</t>
  </si>
  <si>
    <t xml:space="preserve">407/  35/  /  / </t>
  </si>
  <si>
    <t>30 NORTH THETFORD RD</t>
  </si>
  <si>
    <t xml:space="preserve">407/  46/  /  / </t>
  </si>
  <si>
    <t>175 DORCHESTER RD</t>
  </si>
  <si>
    <t xml:space="preserve">409/  13/  /  / </t>
  </si>
  <si>
    <t>177 DORCHESTER RD</t>
  </si>
  <si>
    <t xml:space="preserve">409/  14/  /  / </t>
  </si>
  <si>
    <t>15 DERBY LN</t>
  </si>
  <si>
    <t xml:space="preserve">409/  17/  /  / </t>
  </si>
  <si>
    <t>183 DORCHESTER RD (LCAB)</t>
  </si>
  <si>
    <t xml:space="preserve">409/  18/  /  / </t>
  </si>
  <si>
    <t>305 BAKER HILL RD</t>
  </si>
  <si>
    <t xml:space="preserve">410/  58/  /  / </t>
  </si>
  <si>
    <t>171 GOOSE POND RD</t>
  </si>
  <si>
    <t xml:space="preserve">410/  59/  /  / </t>
  </si>
  <si>
    <t>21 PINNACLE RD</t>
  </si>
  <si>
    <t xml:space="preserve">407/  92/  /  / </t>
  </si>
  <si>
    <t>31 PINNACLE RD</t>
  </si>
  <si>
    <t xml:space="preserve">407/  93/  /  / </t>
  </si>
  <si>
    <t>33 PINNACLE RD</t>
  </si>
  <si>
    <t xml:space="preserve">407/  94/  /  / </t>
  </si>
  <si>
    <t>35 PINNACLE RD</t>
  </si>
  <si>
    <t xml:space="preserve">407/  95/  /  / </t>
  </si>
  <si>
    <t>DARTMOUTH COLLEGE HY</t>
  </si>
  <si>
    <t xml:space="preserve">401/  53/  2000/  / </t>
  </si>
  <si>
    <t>17 FLINT HILL RD</t>
  </si>
  <si>
    <t xml:space="preserve">414/  2/  /  / </t>
  </si>
  <si>
    <t>21 FLINT HILL RD</t>
  </si>
  <si>
    <t xml:space="preserve">414/  3/  /  / </t>
  </si>
  <si>
    <t>35 POUT POND LN</t>
  </si>
  <si>
    <t xml:space="preserve">414/  5/  /  / </t>
  </si>
  <si>
    <t>39 POUT POND LN</t>
  </si>
  <si>
    <t xml:space="preserve">414/  6/  /  / </t>
  </si>
  <si>
    <t>45 POUT POND LN</t>
  </si>
  <si>
    <t xml:space="preserve">414/  7/  /  / </t>
  </si>
  <si>
    <t>60 POUT POND LN</t>
  </si>
  <si>
    <t xml:space="preserve">414/  9/  1000/  / </t>
  </si>
  <si>
    <t>75 FLINT HILL RD</t>
  </si>
  <si>
    <t xml:space="preserve">414/  11/  1100/  / </t>
  </si>
  <si>
    <t>63 FLINT HILL RD</t>
  </si>
  <si>
    <t xml:space="preserve">414/  11/  1200/  / </t>
  </si>
  <si>
    <t>91 FLINT HILL RD</t>
  </si>
  <si>
    <t xml:space="preserve">414/  12/  /  / </t>
  </si>
  <si>
    <t>80 POUT POND LN</t>
  </si>
  <si>
    <t xml:space="preserve">414/  13/  /  / </t>
  </si>
  <si>
    <t>39 SMITH MOUNTAIN RD</t>
  </si>
  <si>
    <t xml:space="preserve">414/  14/  /  / </t>
  </si>
  <si>
    <t>55 SMITH MOUNTAIN RD</t>
  </si>
  <si>
    <t xml:space="preserve">415/  30/  /  / </t>
  </si>
  <si>
    <t>30 SMITH MOUNTAIN RD</t>
  </si>
  <si>
    <t xml:space="preserve">414/  17/  /  / </t>
  </si>
  <si>
    <t>12 SMITH MOUNTAIN RD</t>
  </si>
  <si>
    <t xml:space="preserve">414/  19/  /  / </t>
  </si>
  <si>
    <t>99 FLINT HILL RD</t>
  </si>
  <si>
    <t xml:space="preserve">414/  20/  /  / </t>
  </si>
  <si>
    <t>107 FLINT HILL RD</t>
  </si>
  <si>
    <t xml:space="preserve">414/  21/  /  / </t>
  </si>
  <si>
    <t>119 FLINT HILL RD</t>
  </si>
  <si>
    <t xml:space="preserve">414/  23/  /  / </t>
  </si>
  <si>
    <t>74 FLINT HILL RD</t>
  </si>
  <si>
    <t xml:space="preserve">414/  26/  1000/  / </t>
  </si>
  <si>
    <t>66 FLINT HILL RD</t>
  </si>
  <si>
    <t xml:space="preserve">414/  26/  2000/  / </t>
  </si>
  <si>
    <t>44 FLINT HILL RD</t>
  </si>
  <si>
    <t xml:space="preserve">414/  27/  /  / </t>
  </si>
  <si>
    <t>117 WHIPPLE HILL RD</t>
  </si>
  <si>
    <t xml:space="preserve">407/  76/  2000/  / </t>
  </si>
  <si>
    <t>7 HAMILTON LN</t>
  </si>
  <si>
    <t xml:space="preserve">201/  63/  /  / </t>
  </si>
  <si>
    <t>12 PELTON LN</t>
  </si>
  <si>
    <t xml:space="preserve">401/  28/  /  / </t>
  </si>
  <si>
    <t>30 WILMOTT WY (LAND ONLY)</t>
  </si>
  <si>
    <t xml:space="preserve">401/  62/  /  / </t>
  </si>
  <si>
    <t>187 RIVER RD</t>
  </si>
  <si>
    <t xml:space="preserve">402/  103/  /  / </t>
  </si>
  <si>
    <t>120 NORTH THETFORD RD</t>
  </si>
  <si>
    <t xml:space="preserve">404/  43/  /  / </t>
  </si>
  <si>
    <t>370 DORCHESTER RD</t>
  </si>
  <si>
    <t xml:space="preserve">414/  49/  /  / </t>
  </si>
  <si>
    <t>HWMR-2</t>
  </si>
  <si>
    <t>188 GOOSE POND RD</t>
  </si>
  <si>
    <t xml:space="preserve">410/  72/  /  / </t>
  </si>
  <si>
    <t>Tax rate</t>
  </si>
  <si>
    <t>Rev per acre</t>
  </si>
  <si>
    <t>Tax@$24.36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</si>
</sst>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6" fontId="0" fillId="0" borderId="0" xfId="0" applyNumberFormat="1"/>
    <xf numFmtId="21" fontId="0" fillId="0" borderId="0" xfId="0" applyNumberFormat="1"/>
    <xf numFmtId="8" fontId="0" fillId="0" borderId="0" xfId="0" applyNumberFormat="1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ax@$24.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9"/>
  <sheetViews>
    <sheetView tabSelected="1" workbookViewId="0">
      <pane ySplit="1" topLeftCell="A992" activePane="bottomLeft" state="frozen"/>
      <selection pane="bottomLeft" activeCell="S1" sqref="S1:S1048576"/>
    </sheetView>
  </sheetViews>
  <sheetFormatPr baseColWidth="10" defaultRowHeight="16" x14ac:dyDescent="0.2"/>
  <cols>
    <col min="2" max="2" width="34.6640625" customWidth="1"/>
    <col min="3" max="3" width="18.83203125" customWidth="1"/>
    <col min="6" max="6" width="24.1640625" customWidth="1"/>
    <col min="15" max="15" width="11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4</v>
      </c>
      <c r="N1" t="s">
        <v>3</v>
      </c>
      <c r="O1" s="5" t="s">
        <v>2240</v>
      </c>
      <c r="P1" t="s">
        <v>2239</v>
      </c>
      <c r="Q1" t="s">
        <v>2238</v>
      </c>
      <c r="R1" s="3">
        <v>23.46</v>
      </c>
    </row>
    <row r="2" spans="1:19" x14ac:dyDescent="0.2">
      <c r="A2">
        <v>762</v>
      </c>
      <c r="B2" t="s">
        <v>630</v>
      </c>
      <c r="C2" t="s">
        <v>631</v>
      </c>
      <c r="D2">
        <v>21.2</v>
      </c>
      <c r="E2">
        <v>6303</v>
      </c>
      <c r="F2" t="s">
        <v>632</v>
      </c>
      <c r="H2">
        <v>1</v>
      </c>
      <c r="I2">
        <v>2016</v>
      </c>
      <c r="J2" s="1">
        <v>0</v>
      </c>
      <c r="K2" s="1">
        <v>147200</v>
      </c>
      <c r="L2" s="1">
        <v>147200</v>
      </c>
      <c r="M2" s="1">
        <v>147200</v>
      </c>
      <c r="N2" s="1">
        <v>500</v>
      </c>
      <c r="O2" s="4">
        <f>N2/1000*R$1</f>
        <v>11.73</v>
      </c>
      <c r="P2" s="4">
        <f>IF(OR(O2=0, D2=0),"-",O2/D2)</f>
        <v>0.55330188679245285</v>
      </c>
      <c r="Q2" s="2"/>
      <c r="S2" s="1"/>
    </row>
    <row r="3" spans="1:19" x14ac:dyDescent="0.2">
      <c r="A3">
        <v>100202</v>
      </c>
      <c r="B3" t="s">
        <v>1095</v>
      </c>
      <c r="C3" t="s">
        <v>1096</v>
      </c>
      <c r="D3">
        <v>752</v>
      </c>
      <c r="E3">
        <v>6312</v>
      </c>
      <c r="F3" t="s">
        <v>1097</v>
      </c>
      <c r="G3" t="s">
        <v>1072</v>
      </c>
      <c r="H3">
        <v>1</v>
      </c>
      <c r="I3">
        <v>2016</v>
      </c>
      <c r="J3" s="1">
        <v>0</v>
      </c>
      <c r="K3" s="1">
        <v>766400</v>
      </c>
      <c r="L3" s="1">
        <v>766400</v>
      </c>
      <c r="M3" s="1">
        <v>766400</v>
      </c>
      <c r="N3" s="1">
        <v>20600</v>
      </c>
      <c r="O3" s="4">
        <f>N3/1000*R$1</f>
        <v>483.27600000000007</v>
      </c>
      <c r="P3" s="4">
        <f>IF(OR(O3=0, D3=0),"-",O3/D3)</f>
        <v>0.64265425531914899</v>
      </c>
      <c r="Q3" s="2"/>
      <c r="S3" s="1"/>
    </row>
    <row r="4" spans="1:19" x14ac:dyDescent="0.2">
      <c r="A4">
        <v>1129</v>
      </c>
      <c r="B4" t="s">
        <v>1256</v>
      </c>
      <c r="C4" t="s">
        <v>1257</v>
      </c>
      <c r="D4">
        <v>3.6</v>
      </c>
      <c r="E4">
        <v>6335</v>
      </c>
      <c r="F4" t="s">
        <v>89</v>
      </c>
      <c r="G4" t="s">
        <v>98</v>
      </c>
      <c r="H4">
        <v>1</v>
      </c>
      <c r="I4">
        <v>2016</v>
      </c>
      <c r="J4" s="1">
        <v>0</v>
      </c>
      <c r="K4" s="1">
        <v>71800</v>
      </c>
      <c r="L4" s="1">
        <v>71800</v>
      </c>
      <c r="M4" s="1">
        <v>71800</v>
      </c>
      <c r="N4" s="1">
        <v>100</v>
      </c>
      <c r="O4" s="4">
        <f>N4/1000*R$1</f>
        <v>2.3460000000000001</v>
      </c>
      <c r="P4" s="4">
        <f>IF(OR(O4=0, D4=0),"-",O4/D4)</f>
        <v>0.65166666666666673</v>
      </c>
      <c r="Q4" s="2"/>
      <c r="S4" s="1"/>
    </row>
    <row r="5" spans="1:19" x14ac:dyDescent="0.2">
      <c r="A5">
        <v>1289</v>
      </c>
      <c r="B5" t="s">
        <v>2233</v>
      </c>
      <c r="C5" t="s">
        <v>2234</v>
      </c>
      <c r="D5">
        <v>88.17</v>
      </c>
      <c r="E5">
        <v>6212</v>
      </c>
      <c r="F5" t="s">
        <v>2235</v>
      </c>
      <c r="G5" t="s">
        <v>98</v>
      </c>
      <c r="H5">
        <v>1</v>
      </c>
      <c r="I5">
        <v>2016</v>
      </c>
      <c r="J5" s="1">
        <v>0</v>
      </c>
      <c r="K5" s="1">
        <v>165300</v>
      </c>
      <c r="L5" s="1">
        <v>165300</v>
      </c>
      <c r="M5" s="1">
        <v>165300</v>
      </c>
      <c r="N5" s="1">
        <v>2600</v>
      </c>
      <c r="O5" s="4">
        <f>N5/1000*R$1</f>
        <v>60.996000000000002</v>
      </c>
      <c r="P5" s="4">
        <f>IF(OR(O5=0, D5=0),"-",O5/D5)</f>
        <v>0.69179993194964273</v>
      </c>
      <c r="Q5" s="2"/>
      <c r="S5" s="1"/>
    </row>
    <row r="6" spans="1:19" x14ac:dyDescent="0.2">
      <c r="A6">
        <v>197</v>
      </c>
      <c r="B6" t="s">
        <v>128</v>
      </c>
      <c r="C6" t="s">
        <v>129</v>
      </c>
      <c r="D6">
        <v>81.63</v>
      </c>
      <c r="E6">
        <v>6213</v>
      </c>
      <c r="F6" t="s">
        <v>130</v>
      </c>
      <c r="G6" t="s">
        <v>98</v>
      </c>
      <c r="H6">
        <v>1</v>
      </c>
      <c r="I6">
        <v>2016</v>
      </c>
      <c r="J6" s="1">
        <v>0</v>
      </c>
      <c r="K6" s="1">
        <v>154300</v>
      </c>
      <c r="L6" s="1">
        <v>154300</v>
      </c>
      <c r="M6" s="1">
        <v>154300</v>
      </c>
      <c r="N6" s="1">
        <v>2500</v>
      </c>
      <c r="O6" s="4">
        <f>N6/1000*R$1</f>
        <v>58.650000000000006</v>
      </c>
      <c r="P6" s="4">
        <f>IF(OR(O6=0, D6=0),"-",O6/D6)</f>
        <v>0.71848585079015082</v>
      </c>
      <c r="Q6" s="2"/>
      <c r="S6" s="1"/>
    </row>
    <row r="7" spans="1:19" x14ac:dyDescent="0.2">
      <c r="A7">
        <v>1489</v>
      </c>
      <c r="B7" t="s">
        <v>1078</v>
      </c>
      <c r="C7" t="s">
        <v>1079</v>
      </c>
      <c r="D7">
        <v>207.33</v>
      </c>
      <c r="E7">
        <v>6213</v>
      </c>
      <c r="F7" t="s">
        <v>130</v>
      </c>
      <c r="G7" t="s">
        <v>1072</v>
      </c>
      <c r="H7">
        <v>1</v>
      </c>
      <c r="I7">
        <v>2016</v>
      </c>
      <c r="J7" s="1">
        <v>0</v>
      </c>
      <c r="K7" s="1">
        <v>277900</v>
      </c>
      <c r="L7" s="1">
        <v>277900</v>
      </c>
      <c r="M7" s="1">
        <v>277900</v>
      </c>
      <c r="N7" s="1">
        <v>6400</v>
      </c>
      <c r="O7" s="4">
        <f>N7/1000*R$1</f>
        <v>150.14400000000001</v>
      </c>
      <c r="P7" s="4">
        <f>IF(OR(O7=0, D7=0),"-",O7/D7)</f>
        <v>0.72417884531905652</v>
      </c>
      <c r="Q7" s="2"/>
      <c r="S7" s="1"/>
    </row>
    <row r="8" spans="1:19" x14ac:dyDescent="0.2">
      <c r="A8">
        <v>1291</v>
      </c>
      <c r="B8" t="s">
        <v>1680</v>
      </c>
      <c r="C8" t="s">
        <v>1681</v>
      </c>
      <c r="D8">
        <v>12.9</v>
      </c>
      <c r="E8">
        <v>6332</v>
      </c>
      <c r="F8" t="s">
        <v>1682</v>
      </c>
      <c r="G8" t="s">
        <v>1072</v>
      </c>
      <c r="H8">
        <v>1</v>
      </c>
      <c r="I8">
        <v>2016</v>
      </c>
      <c r="J8" s="1">
        <v>0</v>
      </c>
      <c r="K8" s="1">
        <v>30600</v>
      </c>
      <c r="L8" s="1">
        <v>30600</v>
      </c>
      <c r="M8" s="1">
        <v>30600</v>
      </c>
      <c r="N8" s="1">
        <v>400</v>
      </c>
      <c r="O8" s="4">
        <f>N8/1000*R$1</f>
        <v>9.3840000000000003</v>
      </c>
      <c r="P8" s="4">
        <f>IF(OR(O8=0, D8=0),"-",O8/D8)</f>
        <v>0.72744186046511627</v>
      </c>
      <c r="Q8" s="2"/>
      <c r="S8" s="1"/>
    </row>
    <row r="9" spans="1:19" x14ac:dyDescent="0.2">
      <c r="A9">
        <v>1394</v>
      </c>
      <c r="B9" t="s">
        <v>1859</v>
      </c>
      <c r="C9" t="s">
        <v>1860</v>
      </c>
      <c r="D9">
        <v>378</v>
      </c>
      <c r="E9">
        <v>6213</v>
      </c>
      <c r="F9" t="s">
        <v>130</v>
      </c>
      <c r="H9">
        <v>1</v>
      </c>
      <c r="I9">
        <v>2016</v>
      </c>
      <c r="J9" s="1">
        <v>0</v>
      </c>
      <c r="K9" s="1">
        <v>151200</v>
      </c>
      <c r="L9" s="1">
        <v>151200</v>
      </c>
      <c r="M9" s="1">
        <v>151200</v>
      </c>
      <c r="N9" s="1">
        <v>11800</v>
      </c>
      <c r="O9" s="4">
        <f>N9/1000*R$1</f>
        <v>276.82800000000003</v>
      </c>
      <c r="P9" s="4">
        <f>IF(OR(O9=0, D9=0),"-",O9/D9)</f>
        <v>0.73234920634920642</v>
      </c>
      <c r="Q9" s="2"/>
      <c r="S9" s="1"/>
    </row>
    <row r="10" spans="1:19" x14ac:dyDescent="0.2">
      <c r="A10">
        <v>1356</v>
      </c>
      <c r="B10" t="s">
        <v>1817</v>
      </c>
      <c r="C10" t="s">
        <v>1818</v>
      </c>
      <c r="D10">
        <v>1871.8</v>
      </c>
      <c r="E10">
        <v>6214</v>
      </c>
      <c r="F10" t="s">
        <v>1819</v>
      </c>
      <c r="G10" t="s">
        <v>1072</v>
      </c>
      <c r="H10">
        <v>1</v>
      </c>
      <c r="I10">
        <v>2016</v>
      </c>
      <c r="J10" s="1">
        <v>0</v>
      </c>
      <c r="K10" s="1">
        <v>2254200</v>
      </c>
      <c r="L10" s="1">
        <v>2254200</v>
      </c>
      <c r="M10" s="1">
        <v>2254200</v>
      </c>
      <c r="N10" s="1">
        <v>59500</v>
      </c>
      <c r="O10" s="4">
        <f>N10/1000*R$1</f>
        <v>1395.8700000000001</v>
      </c>
      <c r="P10" s="4">
        <f>IF(OR(O10=0, D10=0),"-",O10/D10)</f>
        <v>0.74573672400897539</v>
      </c>
      <c r="Q10" s="2"/>
      <c r="S10" s="1"/>
    </row>
    <row r="11" spans="1:19" x14ac:dyDescent="0.2">
      <c r="A11">
        <v>171</v>
      </c>
      <c r="B11" t="s">
        <v>1086</v>
      </c>
      <c r="C11" t="s">
        <v>1087</v>
      </c>
      <c r="D11">
        <v>6.21</v>
      </c>
      <c r="E11">
        <v>6335</v>
      </c>
      <c r="F11" t="s">
        <v>89</v>
      </c>
      <c r="G11" t="s">
        <v>17</v>
      </c>
      <c r="H11">
        <v>1</v>
      </c>
      <c r="I11">
        <v>2016</v>
      </c>
      <c r="J11" s="1">
        <v>0</v>
      </c>
      <c r="K11" s="1">
        <v>106000</v>
      </c>
      <c r="L11" s="1">
        <v>106000</v>
      </c>
      <c r="M11" s="1">
        <v>106000</v>
      </c>
      <c r="N11" s="1">
        <v>200</v>
      </c>
      <c r="O11" s="4">
        <f>N11/1000*R$1</f>
        <v>4.6920000000000002</v>
      </c>
      <c r="P11" s="4">
        <f>IF(OR(O11=0, D11=0),"-",O11/D11)</f>
        <v>0.75555555555555554</v>
      </c>
      <c r="Q11" s="2"/>
      <c r="S11" s="1"/>
    </row>
    <row r="12" spans="1:19" x14ac:dyDescent="0.2">
      <c r="A12">
        <v>1403</v>
      </c>
      <c r="B12" t="s">
        <v>1870</v>
      </c>
      <c r="C12" t="s">
        <v>1871</v>
      </c>
      <c r="D12">
        <v>3.1</v>
      </c>
      <c r="E12">
        <v>6810</v>
      </c>
      <c r="F12" t="s">
        <v>1872</v>
      </c>
      <c r="G12" t="s">
        <v>98</v>
      </c>
      <c r="H12">
        <v>1</v>
      </c>
      <c r="I12">
        <v>2016</v>
      </c>
      <c r="J12" s="1">
        <v>0</v>
      </c>
      <c r="K12" s="1">
        <v>7800</v>
      </c>
      <c r="L12" s="1">
        <v>7800</v>
      </c>
      <c r="M12" s="1">
        <v>7800</v>
      </c>
      <c r="N12" s="1">
        <v>100</v>
      </c>
      <c r="O12" s="4">
        <f>N12/1000*R$1</f>
        <v>2.3460000000000001</v>
      </c>
      <c r="P12" s="4">
        <f>IF(OR(O12=0, D12=0),"-",O12/D12)</f>
        <v>0.75677419354838715</v>
      </c>
      <c r="Q12" s="2"/>
      <c r="S12" s="1"/>
    </row>
    <row r="13" spans="1:19" x14ac:dyDescent="0.2">
      <c r="A13">
        <v>627</v>
      </c>
      <c r="B13" t="s">
        <v>1016</v>
      </c>
      <c r="C13" t="s">
        <v>1017</v>
      </c>
      <c r="D13">
        <v>33</v>
      </c>
      <c r="E13">
        <v>6710</v>
      </c>
      <c r="F13" t="s">
        <v>1018</v>
      </c>
      <c r="H13">
        <v>1</v>
      </c>
      <c r="I13">
        <v>2016</v>
      </c>
      <c r="J13" s="1">
        <v>0</v>
      </c>
      <c r="K13" s="1">
        <v>29800</v>
      </c>
      <c r="L13" s="1">
        <v>29800</v>
      </c>
      <c r="M13" s="1">
        <v>29800</v>
      </c>
      <c r="N13" s="1">
        <v>1100</v>
      </c>
      <c r="O13" s="4">
        <f>N13/1000*R$1</f>
        <v>25.806000000000004</v>
      </c>
      <c r="P13" s="4">
        <f>IF(OR(O13=0, D13=0),"-",O13/D13)</f>
        <v>0.78200000000000014</v>
      </c>
      <c r="Q13" s="2"/>
      <c r="S13" s="1"/>
    </row>
    <row r="14" spans="1:19" x14ac:dyDescent="0.2">
      <c r="A14">
        <v>1083</v>
      </c>
      <c r="B14" t="s">
        <v>2116</v>
      </c>
      <c r="C14" t="s">
        <v>2117</v>
      </c>
      <c r="D14">
        <v>116</v>
      </c>
      <c r="E14">
        <v>6333</v>
      </c>
      <c r="F14" t="s">
        <v>2118</v>
      </c>
      <c r="G14" t="s">
        <v>98</v>
      </c>
      <c r="H14">
        <v>1</v>
      </c>
      <c r="I14">
        <v>2016</v>
      </c>
      <c r="J14" s="1">
        <v>0</v>
      </c>
      <c r="K14" s="1">
        <v>491600</v>
      </c>
      <c r="L14" s="1">
        <v>491600</v>
      </c>
      <c r="M14" s="1">
        <v>491600</v>
      </c>
      <c r="N14" s="1">
        <v>3900</v>
      </c>
      <c r="O14" s="4">
        <f>N14/1000*R$1</f>
        <v>91.494</v>
      </c>
      <c r="P14" s="4">
        <f>IF(OR(O14=0, D14=0),"-",O14/D14)</f>
        <v>0.78874137931034483</v>
      </c>
      <c r="Q14" s="2"/>
      <c r="S14" s="1"/>
    </row>
    <row r="15" spans="1:19" x14ac:dyDescent="0.2">
      <c r="A15">
        <v>863</v>
      </c>
      <c r="B15" t="s">
        <v>1299</v>
      </c>
      <c r="C15" t="s">
        <v>1300</v>
      </c>
      <c r="D15">
        <v>8.84</v>
      </c>
      <c r="E15">
        <v>6335</v>
      </c>
      <c r="F15" t="s">
        <v>89</v>
      </c>
      <c r="G15" t="s">
        <v>98</v>
      </c>
      <c r="H15">
        <v>1</v>
      </c>
      <c r="I15">
        <v>2016</v>
      </c>
      <c r="J15" s="1">
        <v>0</v>
      </c>
      <c r="K15" s="1">
        <v>123700</v>
      </c>
      <c r="L15" s="1">
        <v>123700</v>
      </c>
      <c r="M15" s="1">
        <v>123700</v>
      </c>
      <c r="N15" s="1">
        <v>300</v>
      </c>
      <c r="O15" s="4">
        <f>N15/1000*R$1</f>
        <v>7.0380000000000003</v>
      </c>
      <c r="P15" s="4">
        <f>IF(OR(O15=0, D15=0),"-",O15/D15)</f>
        <v>0.79615384615384621</v>
      </c>
      <c r="Q15" s="2"/>
      <c r="S15" s="1"/>
    </row>
    <row r="16" spans="1:19" x14ac:dyDescent="0.2">
      <c r="A16">
        <v>864</v>
      </c>
      <c r="B16" t="s">
        <v>1301</v>
      </c>
      <c r="C16" t="s">
        <v>1302</v>
      </c>
      <c r="D16">
        <v>8.74</v>
      </c>
      <c r="E16">
        <v>6335</v>
      </c>
      <c r="F16" t="s">
        <v>89</v>
      </c>
      <c r="G16" t="s">
        <v>17</v>
      </c>
      <c r="H16">
        <v>1</v>
      </c>
      <c r="I16">
        <v>2016</v>
      </c>
      <c r="J16" s="1">
        <v>0</v>
      </c>
      <c r="K16" s="1">
        <v>115500</v>
      </c>
      <c r="L16" s="1">
        <v>115500</v>
      </c>
      <c r="M16" s="1">
        <v>115500</v>
      </c>
      <c r="N16" s="1">
        <v>300</v>
      </c>
      <c r="O16" s="4">
        <f>N16/1000*R$1</f>
        <v>7.0380000000000003</v>
      </c>
      <c r="P16" s="4">
        <f>IF(OR(O16=0, D16=0),"-",O16/D16)</f>
        <v>0.8052631578947369</v>
      </c>
      <c r="Q16" s="2"/>
      <c r="S16" s="1"/>
    </row>
    <row r="17" spans="1:19" x14ac:dyDescent="0.2">
      <c r="A17">
        <v>100264</v>
      </c>
      <c r="B17" t="s">
        <v>2098</v>
      </c>
      <c r="C17" t="s">
        <v>2099</v>
      </c>
      <c r="D17">
        <v>11.46</v>
      </c>
      <c r="E17">
        <v>6334</v>
      </c>
      <c r="F17" t="s">
        <v>348</v>
      </c>
      <c r="G17" t="s">
        <v>98</v>
      </c>
      <c r="H17">
        <v>1</v>
      </c>
      <c r="I17">
        <v>2016</v>
      </c>
      <c r="J17" s="1">
        <v>0</v>
      </c>
      <c r="K17" s="1">
        <v>185900</v>
      </c>
      <c r="L17" s="1">
        <v>185900</v>
      </c>
      <c r="M17" s="1">
        <v>185900</v>
      </c>
      <c r="N17" s="1">
        <v>400</v>
      </c>
      <c r="O17" s="4">
        <f>N17/1000*R$1</f>
        <v>9.3840000000000003</v>
      </c>
      <c r="P17" s="4">
        <f>IF(OR(O17=0, D17=0),"-",O17/D17)</f>
        <v>0.81884816753926704</v>
      </c>
      <c r="Q17" s="2"/>
      <c r="S17" s="1"/>
    </row>
    <row r="18" spans="1:19" x14ac:dyDescent="0.2">
      <c r="A18">
        <v>102876</v>
      </c>
      <c r="B18" t="s">
        <v>346</v>
      </c>
      <c r="C18" t="s">
        <v>347</v>
      </c>
      <c r="D18">
        <v>22.45</v>
      </c>
      <c r="E18">
        <v>6334</v>
      </c>
      <c r="F18" t="s">
        <v>348</v>
      </c>
      <c r="G18" t="s">
        <v>98</v>
      </c>
      <c r="H18">
        <v>1</v>
      </c>
      <c r="I18">
        <v>2016</v>
      </c>
      <c r="J18" s="1">
        <v>0</v>
      </c>
      <c r="K18" s="1">
        <v>281700</v>
      </c>
      <c r="L18" s="1">
        <v>281700</v>
      </c>
      <c r="M18" s="1">
        <v>281700</v>
      </c>
      <c r="N18" s="1">
        <v>800</v>
      </c>
      <c r="O18" s="4">
        <f>N18/1000*R$1</f>
        <v>18.768000000000001</v>
      </c>
      <c r="P18" s="4">
        <f>IF(OR(O18=0, D18=0),"-",O18/D18)</f>
        <v>0.83599109131403126</v>
      </c>
      <c r="Q18" s="2"/>
      <c r="S18" s="1"/>
    </row>
    <row r="19" spans="1:19" x14ac:dyDescent="0.2">
      <c r="A19">
        <v>102875</v>
      </c>
      <c r="B19" t="s">
        <v>916</v>
      </c>
      <c r="C19" t="s">
        <v>917</v>
      </c>
      <c r="D19">
        <v>370</v>
      </c>
      <c r="E19">
        <v>6115</v>
      </c>
      <c r="F19" t="s">
        <v>918</v>
      </c>
      <c r="G19" t="s">
        <v>312</v>
      </c>
      <c r="H19">
        <v>1</v>
      </c>
      <c r="I19">
        <v>2016</v>
      </c>
      <c r="J19" s="1">
        <v>0</v>
      </c>
      <c r="K19" s="1">
        <v>718400</v>
      </c>
      <c r="L19" s="1">
        <v>718400</v>
      </c>
      <c r="M19" s="1">
        <v>718400</v>
      </c>
      <c r="N19" s="1">
        <v>13700</v>
      </c>
      <c r="O19" s="4">
        <f>N19/1000*R$1</f>
        <v>321.40199999999999</v>
      </c>
      <c r="P19" s="4">
        <f>IF(OR(O19=0, D19=0),"-",O19/D19)</f>
        <v>0.86865405405405405</v>
      </c>
      <c r="Q19" s="2"/>
      <c r="S19" s="1"/>
    </row>
    <row r="20" spans="1:19" x14ac:dyDescent="0.2">
      <c r="A20">
        <v>194</v>
      </c>
      <c r="B20" t="s">
        <v>1093</v>
      </c>
      <c r="C20" t="s">
        <v>1094</v>
      </c>
      <c r="D20">
        <v>2.7</v>
      </c>
      <c r="E20">
        <v>6324</v>
      </c>
      <c r="F20" t="s">
        <v>728</v>
      </c>
      <c r="G20" t="s">
        <v>98</v>
      </c>
      <c r="H20">
        <v>1</v>
      </c>
      <c r="I20">
        <v>2016</v>
      </c>
      <c r="J20" s="1">
        <v>0</v>
      </c>
      <c r="K20" s="1">
        <v>10800</v>
      </c>
      <c r="L20" s="1">
        <v>10800</v>
      </c>
      <c r="M20" s="1">
        <v>10800</v>
      </c>
      <c r="N20" s="1">
        <v>100</v>
      </c>
      <c r="O20" s="4">
        <f>N20/1000*R$1</f>
        <v>2.3460000000000001</v>
      </c>
      <c r="P20" s="4">
        <f>IF(OR(O20=0, D20=0),"-",O20/D20)</f>
        <v>0.86888888888888882</v>
      </c>
      <c r="Q20" s="2"/>
      <c r="S20" s="1"/>
    </row>
    <row r="21" spans="1:19" x14ac:dyDescent="0.2">
      <c r="A21">
        <v>634</v>
      </c>
      <c r="B21" t="s">
        <v>1021</v>
      </c>
      <c r="C21" t="s">
        <v>1022</v>
      </c>
      <c r="D21">
        <v>207</v>
      </c>
      <c r="E21">
        <v>6213</v>
      </c>
      <c r="F21" t="s">
        <v>130</v>
      </c>
      <c r="G21" t="s">
        <v>98</v>
      </c>
      <c r="H21">
        <v>1</v>
      </c>
      <c r="I21">
        <v>2016</v>
      </c>
      <c r="J21" s="1">
        <v>0</v>
      </c>
      <c r="K21" s="1">
        <v>260700</v>
      </c>
      <c r="L21" s="1">
        <v>260700</v>
      </c>
      <c r="M21" s="1">
        <v>260700</v>
      </c>
      <c r="N21" s="1">
        <v>7700</v>
      </c>
      <c r="O21" s="4">
        <f>N21/1000*R$1</f>
        <v>180.64200000000002</v>
      </c>
      <c r="P21" s="4">
        <f>IF(OR(O21=0, D21=0),"-",O21/D21)</f>
        <v>0.87266666666666681</v>
      </c>
      <c r="Q21" s="2"/>
      <c r="S21" s="1"/>
    </row>
    <row r="22" spans="1:19" x14ac:dyDescent="0.2">
      <c r="A22">
        <v>1366</v>
      </c>
      <c r="B22" t="s">
        <v>1832</v>
      </c>
      <c r="C22" t="s">
        <v>1833</v>
      </c>
      <c r="D22">
        <v>41</v>
      </c>
      <c r="E22">
        <v>6215</v>
      </c>
      <c r="F22" t="s">
        <v>119</v>
      </c>
      <c r="G22" t="s">
        <v>98</v>
      </c>
      <c r="H22">
        <v>1</v>
      </c>
      <c r="I22">
        <v>2016</v>
      </c>
      <c r="J22" s="1">
        <v>0</v>
      </c>
      <c r="K22" s="1">
        <v>184800</v>
      </c>
      <c r="L22" s="1">
        <v>184800</v>
      </c>
      <c r="M22" s="1">
        <v>184800</v>
      </c>
      <c r="N22" s="1">
        <v>1600</v>
      </c>
      <c r="O22" s="4">
        <f>N22/1000*R$1</f>
        <v>37.536000000000001</v>
      </c>
      <c r="P22" s="4">
        <f>IF(OR(O22=0, D22=0),"-",O22/D22)</f>
        <v>0.91551219512195126</v>
      </c>
      <c r="Q22" s="2"/>
      <c r="S22" s="1"/>
    </row>
    <row r="23" spans="1:19" x14ac:dyDescent="0.2">
      <c r="A23">
        <v>172</v>
      </c>
      <c r="B23" t="s">
        <v>87</v>
      </c>
      <c r="C23" t="s">
        <v>88</v>
      </c>
      <c r="D23">
        <v>7.68</v>
      </c>
      <c r="E23">
        <v>6335</v>
      </c>
      <c r="F23" t="s">
        <v>89</v>
      </c>
      <c r="G23" t="s">
        <v>17</v>
      </c>
      <c r="H23">
        <v>1</v>
      </c>
      <c r="I23">
        <v>2016</v>
      </c>
      <c r="J23" s="1">
        <v>0</v>
      </c>
      <c r="K23" s="1">
        <v>119400</v>
      </c>
      <c r="L23" s="1">
        <v>119400</v>
      </c>
      <c r="M23" s="1">
        <v>119400</v>
      </c>
      <c r="N23" s="1">
        <v>300</v>
      </c>
      <c r="O23" s="4">
        <f>N23/1000*R$1</f>
        <v>7.0380000000000003</v>
      </c>
      <c r="P23" s="4">
        <f>IF(OR(O23=0, D23=0),"-",O23/D23)</f>
        <v>0.91640625000000009</v>
      </c>
      <c r="Q23" s="2"/>
      <c r="S23" s="1"/>
    </row>
    <row r="24" spans="1:19" x14ac:dyDescent="0.2">
      <c r="A24">
        <v>1464</v>
      </c>
      <c r="B24" t="s">
        <v>1570</v>
      </c>
      <c r="C24" t="s">
        <v>1571</v>
      </c>
      <c r="D24">
        <v>33</v>
      </c>
      <c r="E24">
        <v>6232</v>
      </c>
      <c r="F24" t="s">
        <v>368</v>
      </c>
      <c r="G24" t="s">
        <v>1072</v>
      </c>
      <c r="H24">
        <v>1</v>
      </c>
      <c r="I24">
        <v>2016</v>
      </c>
      <c r="J24" s="1">
        <v>0</v>
      </c>
      <c r="K24" s="1">
        <v>113000</v>
      </c>
      <c r="L24" s="1">
        <v>113000</v>
      </c>
      <c r="M24" s="1">
        <v>113000</v>
      </c>
      <c r="N24" s="1">
        <v>1300</v>
      </c>
      <c r="O24" s="4">
        <f>N24/1000*R$1</f>
        <v>30.498000000000001</v>
      </c>
      <c r="P24" s="4">
        <f>IF(OR(O24=0, D24=0),"-",O24/D24)</f>
        <v>0.92418181818181822</v>
      </c>
      <c r="Q24" s="2"/>
      <c r="S24" s="1"/>
    </row>
    <row r="25" spans="1:19" x14ac:dyDescent="0.2">
      <c r="A25">
        <v>1214</v>
      </c>
      <c r="B25" t="s">
        <v>1138</v>
      </c>
      <c r="C25" t="s">
        <v>1139</v>
      </c>
      <c r="D25">
        <v>5.03</v>
      </c>
      <c r="E25">
        <v>6334</v>
      </c>
      <c r="F25" t="s">
        <v>348</v>
      </c>
      <c r="G25" t="s">
        <v>98</v>
      </c>
      <c r="H25">
        <v>1</v>
      </c>
      <c r="I25">
        <v>2016</v>
      </c>
      <c r="J25" s="1">
        <v>0</v>
      </c>
      <c r="K25" s="1">
        <v>30200</v>
      </c>
      <c r="L25" s="1">
        <v>30200</v>
      </c>
      <c r="M25" s="1">
        <v>30200</v>
      </c>
      <c r="N25" s="1">
        <v>200</v>
      </c>
      <c r="O25" s="4">
        <f>N25/1000*R$1</f>
        <v>4.6920000000000002</v>
      </c>
      <c r="P25" s="4">
        <f>IF(OR(O25=0, D25=0),"-",O25/D25)</f>
        <v>0.93280318091451286</v>
      </c>
      <c r="Q25" s="2"/>
      <c r="S25" s="1"/>
    </row>
    <row r="26" spans="1:19" x14ac:dyDescent="0.2">
      <c r="A26">
        <v>102772</v>
      </c>
      <c r="B26" t="s">
        <v>366</v>
      </c>
      <c r="C26" t="s">
        <v>367</v>
      </c>
      <c r="D26">
        <v>372</v>
      </c>
      <c r="E26">
        <v>6232</v>
      </c>
      <c r="F26" t="s">
        <v>368</v>
      </c>
      <c r="G26" t="s">
        <v>312</v>
      </c>
      <c r="H26">
        <v>1</v>
      </c>
      <c r="I26">
        <v>2016</v>
      </c>
      <c r="J26" s="1">
        <v>0</v>
      </c>
      <c r="K26" s="1">
        <v>447800</v>
      </c>
      <c r="L26" s="1">
        <v>447800</v>
      </c>
      <c r="M26" s="1">
        <v>447800</v>
      </c>
      <c r="N26" s="1">
        <v>14800</v>
      </c>
      <c r="O26" s="4">
        <f>N26/1000*R$1</f>
        <v>347.20800000000003</v>
      </c>
      <c r="P26" s="4">
        <f>IF(OR(O26=0, D26=0),"-",O26/D26)</f>
        <v>0.9333548387096775</v>
      </c>
      <c r="Q26" s="2"/>
      <c r="S26" s="1"/>
    </row>
    <row r="27" spans="1:19" x14ac:dyDescent="0.2">
      <c r="A27">
        <v>190</v>
      </c>
      <c r="B27" t="s">
        <v>117</v>
      </c>
      <c r="C27" t="s">
        <v>118</v>
      </c>
      <c r="D27">
        <v>23.11</v>
      </c>
      <c r="E27">
        <v>6215</v>
      </c>
      <c r="F27" t="s">
        <v>119</v>
      </c>
      <c r="G27" t="s">
        <v>98</v>
      </c>
      <c r="H27">
        <v>1</v>
      </c>
      <c r="I27">
        <v>2016</v>
      </c>
      <c r="J27" s="1">
        <v>0</v>
      </c>
      <c r="K27" s="1">
        <v>52800</v>
      </c>
      <c r="L27" s="1">
        <v>52800</v>
      </c>
      <c r="M27" s="1">
        <v>52800</v>
      </c>
      <c r="N27" s="1">
        <v>1000</v>
      </c>
      <c r="O27" s="4">
        <f>N27/1000*R$1</f>
        <v>23.46</v>
      </c>
      <c r="P27" s="4">
        <f>IF(OR(O27=0, D27=0),"-",O27/D27)</f>
        <v>1.0151449588922545</v>
      </c>
      <c r="Q27" s="2"/>
      <c r="S27" s="1"/>
    </row>
    <row r="28" spans="1:19" x14ac:dyDescent="0.2">
      <c r="A28">
        <v>100361</v>
      </c>
      <c r="B28" t="s">
        <v>145</v>
      </c>
      <c r="C28" t="s">
        <v>146</v>
      </c>
      <c r="D28">
        <v>95</v>
      </c>
      <c r="E28">
        <v>6204</v>
      </c>
      <c r="F28" t="s">
        <v>147</v>
      </c>
      <c r="G28" t="s">
        <v>98</v>
      </c>
      <c r="H28">
        <v>1</v>
      </c>
      <c r="I28">
        <v>2016</v>
      </c>
      <c r="J28" s="1">
        <v>0</v>
      </c>
      <c r="K28" s="1">
        <v>83150</v>
      </c>
      <c r="L28" s="1">
        <v>83150</v>
      </c>
      <c r="M28" s="1">
        <v>83150</v>
      </c>
      <c r="N28" s="1">
        <v>4200</v>
      </c>
      <c r="O28" s="4">
        <f>N28/1000*R$1</f>
        <v>98.532000000000011</v>
      </c>
      <c r="P28" s="4">
        <f>IF(OR(O28=0, D28=0),"-",O28/D28)</f>
        <v>1.0371789473684212</v>
      </c>
      <c r="Q28" s="2"/>
      <c r="S28" s="1"/>
    </row>
    <row r="29" spans="1:19" x14ac:dyDescent="0.2">
      <c r="A29">
        <v>975</v>
      </c>
      <c r="B29" t="s">
        <v>1434</v>
      </c>
      <c r="C29" t="s">
        <v>1435</v>
      </c>
      <c r="D29">
        <v>19.899999999999999</v>
      </c>
      <c r="E29">
        <v>6324</v>
      </c>
      <c r="F29" t="s">
        <v>728</v>
      </c>
      <c r="G29" t="s">
        <v>98</v>
      </c>
      <c r="H29">
        <v>1</v>
      </c>
      <c r="I29">
        <v>2016</v>
      </c>
      <c r="J29" s="1">
        <v>0</v>
      </c>
      <c r="K29" s="1">
        <v>202400</v>
      </c>
      <c r="L29" s="1">
        <v>202400</v>
      </c>
      <c r="M29" s="1">
        <v>202400</v>
      </c>
      <c r="N29" s="1">
        <v>900</v>
      </c>
      <c r="O29" s="4">
        <f>N29/1000*R$1</f>
        <v>21.114000000000001</v>
      </c>
      <c r="P29" s="4">
        <f>IF(OR(O29=0, D29=0),"-",O29/D29)</f>
        <v>1.0610050251256282</v>
      </c>
      <c r="Q29" s="2"/>
      <c r="S29" s="1"/>
    </row>
    <row r="30" spans="1:19" x14ac:dyDescent="0.2">
      <c r="A30">
        <v>1446</v>
      </c>
      <c r="B30" t="s">
        <v>1549</v>
      </c>
      <c r="C30" t="s">
        <v>1550</v>
      </c>
      <c r="D30">
        <v>243</v>
      </c>
      <c r="E30">
        <v>6104</v>
      </c>
      <c r="F30" t="s">
        <v>1551</v>
      </c>
      <c r="G30" t="s">
        <v>312</v>
      </c>
      <c r="H30">
        <v>1</v>
      </c>
      <c r="I30">
        <v>2016</v>
      </c>
      <c r="J30" s="1">
        <v>0</v>
      </c>
      <c r="K30" s="1">
        <v>595200</v>
      </c>
      <c r="L30" s="1">
        <v>595200</v>
      </c>
      <c r="M30" s="1">
        <v>595200</v>
      </c>
      <c r="N30" s="1">
        <v>11000</v>
      </c>
      <c r="O30" s="4">
        <f>N30/1000*R$1</f>
        <v>258.06</v>
      </c>
      <c r="P30" s="4">
        <f>IF(OR(O30=0, D30=0),"-",O30/D30)</f>
        <v>1.0619753086419754</v>
      </c>
      <c r="Q30" s="2"/>
      <c r="S30" s="1"/>
    </row>
    <row r="31" spans="1:19" x14ac:dyDescent="0.2">
      <c r="A31">
        <v>1466</v>
      </c>
      <c r="B31" t="s">
        <v>1572</v>
      </c>
      <c r="C31" t="s">
        <v>1573</v>
      </c>
      <c r="D31">
        <v>79</v>
      </c>
      <c r="E31">
        <v>6335</v>
      </c>
      <c r="F31" t="s">
        <v>89</v>
      </c>
      <c r="G31" t="s">
        <v>312</v>
      </c>
      <c r="H31">
        <v>1</v>
      </c>
      <c r="I31">
        <v>2016</v>
      </c>
      <c r="J31" s="1">
        <v>0</v>
      </c>
      <c r="K31" s="1">
        <v>315900</v>
      </c>
      <c r="L31" s="1">
        <v>315900</v>
      </c>
      <c r="M31" s="1">
        <v>315900</v>
      </c>
      <c r="N31" s="1">
        <v>3600</v>
      </c>
      <c r="O31" s="4">
        <f>N31/1000*R$1</f>
        <v>84.456000000000003</v>
      </c>
      <c r="P31" s="4">
        <f>IF(OR(O31=0, D31=0),"-",O31/D31)</f>
        <v>1.0690632911392406</v>
      </c>
      <c r="Q31" s="2"/>
      <c r="S31" s="1"/>
    </row>
    <row r="32" spans="1:19" x14ac:dyDescent="0.2">
      <c r="A32">
        <v>217</v>
      </c>
      <c r="B32" t="s">
        <v>148</v>
      </c>
      <c r="C32" t="s">
        <v>149</v>
      </c>
      <c r="D32">
        <v>56.37</v>
      </c>
      <c r="E32">
        <v>6234</v>
      </c>
      <c r="F32" t="s">
        <v>150</v>
      </c>
      <c r="G32" t="s">
        <v>98</v>
      </c>
      <c r="H32">
        <v>1</v>
      </c>
      <c r="I32">
        <v>2016</v>
      </c>
      <c r="J32" s="1">
        <v>0</v>
      </c>
      <c r="K32" s="1">
        <v>259100</v>
      </c>
      <c r="L32" s="1">
        <v>259100</v>
      </c>
      <c r="M32" s="1">
        <v>259100</v>
      </c>
      <c r="N32" s="1">
        <v>2600</v>
      </c>
      <c r="O32" s="4">
        <f>N32/1000*R$1</f>
        <v>60.996000000000002</v>
      </c>
      <c r="P32" s="4">
        <f>IF(OR(O32=0, D32=0),"-",O32/D32)</f>
        <v>1.082064928153273</v>
      </c>
      <c r="Q32" s="2"/>
      <c r="S32" s="1"/>
    </row>
    <row r="33" spans="1:19" x14ac:dyDescent="0.2">
      <c r="A33">
        <v>1361</v>
      </c>
      <c r="B33" t="s">
        <v>1824</v>
      </c>
      <c r="C33" t="s">
        <v>1825</v>
      </c>
      <c r="D33">
        <v>63.7</v>
      </c>
      <c r="E33">
        <v>6232</v>
      </c>
      <c r="F33" t="s">
        <v>368</v>
      </c>
      <c r="G33" t="s">
        <v>1072</v>
      </c>
      <c r="H33">
        <v>1</v>
      </c>
      <c r="I33">
        <v>2016</v>
      </c>
      <c r="J33" s="1">
        <v>0</v>
      </c>
      <c r="K33" s="1">
        <v>128500</v>
      </c>
      <c r="L33" s="1">
        <v>128500</v>
      </c>
      <c r="M33" s="1">
        <v>128500</v>
      </c>
      <c r="N33" s="1">
        <v>3000</v>
      </c>
      <c r="O33" s="4">
        <f>N33/1000*R$1</f>
        <v>70.38</v>
      </c>
      <c r="P33" s="4">
        <f>IF(OR(O33=0, D33=0),"-",O33/D33)</f>
        <v>1.1048665620094191</v>
      </c>
      <c r="Q33" s="2"/>
      <c r="S33" s="1"/>
    </row>
    <row r="34" spans="1:19" x14ac:dyDescent="0.2">
      <c r="A34">
        <v>1443</v>
      </c>
      <c r="B34" t="s">
        <v>1547</v>
      </c>
      <c r="C34" t="s">
        <v>1548</v>
      </c>
      <c r="D34">
        <v>124</v>
      </c>
      <c r="E34">
        <v>6215</v>
      </c>
      <c r="F34" t="s">
        <v>119</v>
      </c>
      <c r="G34" t="s">
        <v>312</v>
      </c>
      <c r="H34">
        <v>1</v>
      </c>
      <c r="I34">
        <v>2016</v>
      </c>
      <c r="J34" s="1">
        <v>0</v>
      </c>
      <c r="K34" s="1">
        <v>512400</v>
      </c>
      <c r="L34" s="1">
        <v>512400</v>
      </c>
      <c r="M34" s="1">
        <v>512400</v>
      </c>
      <c r="N34" s="1">
        <v>5900</v>
      </c>
      <c r="O34" s="4">
        <f>N34/1000*R$1</f>
        <v>138.41400000000002</v>
      </c>
      <c r="P34" s="4">
        <f>IF(OR(O34=0, D34=0),"-",O34/D34)</f>
        <v>1.1162419354838711</v>
      </c>
      <c r="Q34" s="2"/>
      <c r="S34" s="1"/>
    </row>
    <row r="35" spans="1:19" x14ac:dyDescent="0.2">
      <c r="A35">
        <v>1100</v>
      </c>
      <c r="B35" t="s">
        <v>1154</v>
      </c>
      <c r="C35" t="s">
        <v>1155</v>
      </c>
      <c r="D35">
        <v>8.4</v>
      </c>
      <c r="E35">
        <v>6335</v>
      </c>
      <c r="F35" t="s">
        <v>89</v>
      </c>
      <c r="G35" t="s">
        <v>98</v>
      </c>
      <c r="H35">
        <v>1</v>
      </c>
      <c r="I35">
        <v>2016</v>
      </c>
      <c r="J35" s="1">
        <v>0</v>
      </c>
      <c r="K35" s="1">
        <v>21000</v>
      </c>
      <c r="L35" s="1">
        <v>21000</v>
      </c>
      <c r="M35" s="1">
        <v>21000</v>
      </c>
      <c r="N35" s="1">
        <v>400</v>
      </c>
      <c r="O35" s="4">
        <f>N35/1000*R$1</f>
        <v>9.3840000000000003</v>
      </c>
      <c r="P35" s="4">
        <f>IF(OR(O35=0, D35=0),"-",O35/D35)</f>
        <v>1.1171428571428572</v>
      </c>
      <c r="Q35" s="2"/>
      <c r="S35" s="1"/>
    </row>
    <row r="36" spans="1:19" x14ac:dyDescent="0.2">
      <c r="A36">
        <v>1177</v>
      </c>
      <c r="B36" t="s">
        <v>1375</v>
      </c>
      <c r="C36" t="s">
        <v>1376</v>
      </c>
      <c r="D36">
        <v>286</v>
      </c>
      <c r="E36">
        <v>6232</v>
      </c>
      <c r="F36" t="s">
        <v>368</v>
      </c>
      <c r="G36" t="s">
        <v>1072</v>
      </c>
      <c r="H36">
        <v>1</v>
      </c>
      <c r="I36">
        <v>2016</v>
      </c>
      <c r="J36" s="1">
        <v>0</v>
      </c>
      <c r="K36" s="1">
        <v>292700</v>
      </c>
      <c r="L36" s="1">
        <v>292700</v>
      </c>
      <c r="M36" s="1">
        <v>292700</v>
      </c>
      <c r="N36" s="1">
        <v>13700</v>
      </c>
      <c r="O36" s="4">
        <f>N36/1000*R$1</f>
        <v>321.40199999999999</v>
      </c>
      <c r="P36" s="4">
        <f>IF(OR(O36=0, D36=0),"-",O36/D36)</f>
        <v>1.1237832167832167</v>
      </c>
      <c r="Q36" s="2"/>
      <c r="S36" s="1"/>
    </row>
    <row r="37" spans="1:19" x14ac:dyDescent="0.2">
      <c r="A37">
        <v>101183</v>
      </c>
      <c r="B37" t="s">
        <v>726</v>
      </c>
      <c r="C37" t="s">
        <v>727</v>
      </c>
      <c r="D37">
        <v>8.34</v>
      </c>
      <c r="E37">
        <v>6324</v>
      </c>
      <c r="F37" t="s">
        <v>728</v>
      </c>
      <c r="G37" t="s">
        <v>98</v>
      </c>
      <c r="H37">
        <v>1</v>
      </c>
      <c r="I37">
        <v>2016</v>
      </c>
      <c r="J37" s="1">
        <v>0</v>
      </c>
      <c r="K37" s="1">
        <v>39600</v>
      </c>
      <c r="L37" s="1">
        <v>39600</v>
      </c>
      <c r="M37" s="1">
        <v>39600</v>
      </c>
      <c r="N37" s="1">
        <v>400</v>
      </c>
      <c r="O37" s="4">
        <f>N37/1000*R$1</f>
        <v>9.3840000000000003</v>
      </c>
      <c r="P37" s="4">
        <f>IF(OR(O37=0, D37=0),"-",O37/D37)</f>
        <v>1.1251798561151081</v>
      </c>
      <c r="Q37" s="2"/>
      <c r="S37" s="1"/>
    </row>
    <row r="38" spans="1:19" x14ac:dyDescent="0.2">
      <c r="A38">
        <v>1400</v>
      </c>
      <c r="B38" t="s">
        <v>1863</v>
      </c>
      <c r="C38" t="s">
        <v>1864</v>
      </c>
      <c r="D38">
        <v>131</v>
      </c>
      <c r="E38">
        <v>6232</v>
      </c>
      <c r="F38" t="s">
        <v>368</v>
      </c>
      <c r="G38" t="s">
        <v>1072</v>
      </c>
      <c r="H38">
        <v>1</v>
      </c>
      <c r="I38">
        <v>2016</v>
      </c>
      <c r="J38" s="1">
        <v>0</v>
      </c>
      <c r="K38" s="1">
        <v>85200</v>
      </c>
      <c r="L38" s="1">
        <v>85200</v>
      </c>
      <c r="M38" s="1">
        <v>85200</v>
      </c>
      <c r="N38" s="1">
        <v>6300</v>
      </c>
      <c r="O38" s="4">
        <f>N38/1000*R$1</f>
        <v>147.798</v>
      </c>
      <c r="P38" s="4">
        <f>IF(OR(O38=0, D38=0),"-",O38/D38)</f>
        <v>1.1282290076335879</v>
      </c>
      <c r="Q38" s="2"/>
      <c r="S38" s="1"/>
    </row>
    <row r="39" spans="1:19" x14ac:dyDescent="0.2">
      <c r="A39">
        <v>1336</v>
      </c>
      <c r="B39" t="s">
        <v>1718</v>
      </c>
      <c r="C39" t="s">
        <v>1719</v>
      </c>
      <c r="D39">
        <v>145</v>
      </c>
      <c r="E39">
        <v>6133</v>
      </c>
      <c r="F39" t="s">
        <v>1117</v>
      </c>
      <c r="G39" t="s">
        <v>1072</v>
      </c>
      <c r="H39">
        <v>1</v>
      </c>
      <c r="I39">
        <v>2016</v>
      </c>
      <c r="J39" s="1">
        <v>0</v>
      </c>
      <c r="K39" s="1">
        <v>235600</v>
      </c>
      <c r="L39" s="1">
        <v>235600</v>
      </c>
      <c r="M39" s="1">
        <v>235600</v>
      </c>
      <c r="N39" s="1">
        <v>7000</v>
      </c>
      <c r="O39" s="4">
        <f>N39/1000*R$1</f>
        <v>164.22</v>
      </c>
      <c r="P39" s="4">
        <f>IF(OR(O39=0, D39=0),"-",O39/D39)</f>
        <v>1.132551724137931</v>
      </c>
      <c r="Q39" s="2"/>
      <c r="S39" s="1"/>
    </row>
    <row r="40" spans="1:19" x14ac:dyDescent="0.2">
      <c r="A40">
        <v>1332</v>
      </c>
      <c r="B40" t="s">
        <v>1714</v>
      </c>
      <c r="C40" t="s">
        <v>1715</v>
      </c>
      <c r="D40">
        <v>55.5</v>
      </c>
      <c r="E40">
        <v>6232</v>
      </c>
      <c r="F40" t="s">
        <v>368</v>
      </c>
      <c r="G40" t="s">
        <v>1072</v>
      </c>
      <c r="H40">
        <v>1</v>
      </c>
      <c r="I40">
        <v>2016</v>
      </c>
      <c r="J40" s="1">
        <v>0</v>
      </c>
      <c r="K40" s="1">
        <v>44400</v>
      </c>
      <c r="L40" s="1">
        <v>44400</v>
      </c>
      <c r="M40" s="1">
        <v>44400</v>
      </c>
      <c r="N40" s="1">
        <v>2700</v>
      </c>
      <c r="O40" s="4">
        <f>N40/1000*R$1</f>
        <v>63.342000000000006</v>
      </c>
      <c r="P40" s="4">
        <f>IF(OR(O40=0, D40=0),"-",O40/D40)</f>
        <v>1.1412972972972975</v>
      </c>
      <c r="Q40" s="2"/>
      <c r="S40" s="1"/>
    </row>
    <row r="41" spans="1:19" x14ac:dyDescent="0.2">
      <c r="A41">
        <v>1164</v>
      </c>
      <c r="B41" t="s">
        <v>1365</v>
      </c>
      <c r="C41" t="s">
        <v>1366</v>
      </c>
      <c r="D41">
        <v>2076</v>
      </c>
      <c r="E41">
        <v>6335</v>
      </c>
      <c r="F41" t="s">
        <v>89</v>
      </c>
      <c r="G41" t="s">
        <v>1072</v>
      </c>
      <c r="H41">
        <v>1</v>
      </c>
      <c r="I41">
        <v>2016</v>
      </c>
      <c r="J41" s="1">
        <v>0</v>
      </c>
      <c r="K41" s="1">
        <v>2526900</v>
      </c>
      <c r="L41" s="1">
        <v>2526900</v>
      </c>
      <c r="M41" s="1">
        <v>2526900</v>
      </c>
      <c r="N41" s="1">
        <v>102500</v>
      </c>
      <c r="O41" s="4">
        <f>N41/1000*R$1</f>
        <v>2404.65</v>
      </c>
      <c r="P41" s="4">
        <f>IF(OR(O41=0, D41=0),"-",O41/D41)</f>
        <v>1.1583092485549134</v>
      </c>
      <c r="Q41" s="2"/>
      <c r="S41" s="1"/>
    </row>
    <row r="42" spans="1:19" x14ac:dyDescent="0.2">
      <c r="A42">
        <v>1488</v>
      </c>
      <c r="B42" t="s">
        <v>1075</v>
      </c>
      <c r="C42" t="s">
        <v>1076</v>
      </c>
      <c r="D42">
        <v>222</v>
      </c>
      <c r="E42">
        <v>6233</v>
      </c>
      <c r="F42" t="s">
        <v>1077</v>
      </c>
      <c r="G42" t="s">
        <v>1072</v>
      </c>
      <c r="H42">
        <v>1</v>
      </c>
      <c r="I42">
        <v>2016</v>
      </c>
      <c r="J42" s="1">
        <v>0</v>
      </c>
      <c r="K42" s="1">
        <v>296300</v>
      </c>
      <c r="L42" s="1">
        <v>296300</v>
      </c>
      <c r="M42" s="1">
        <v>296300</v>
      </c>
      <c r="N42" s="1">
        <v>11200</v>
      </c>
      <c r="O42" s="4">
        <f>N42/1000*R$1</f>
        <v>262.75200000000001</v>
      </c>
      <c r="P42" s="4">
        <f>IF(OR(O42=0, D42=0),"-",O42/D42)</f>
        <v>1.1835675675675676</v>
      </c>
      <c r="Q42" s="2"/>
      <c r="S42" s="1"/>
    </row>
    <row r="43" spans="1:19" x14ac:dyDescent="0.2">
      <c r="A43">
        <v>1399</v>
      </c>
      <c r="B43" t="s">
        <v>1861</v>
      </c>
      <c r="C43" t="s">
        <v>1862</v>
      </c>
      <c r="D43">
        <v>70</v>
      </c>
      <c r="E43">
        <v>6233</v>
      </c>
      <c r="F43" t="s">
        <v>1077</v>
      </c>
      <c r="G43" t="s">
        <v>1072</v>
      </c>
      <c r="H43">
        <v>1</v>
      </c>
      <c r="I43">
        <v>2016</v>
      </c>
      <c r="J43" s="1">
        <v>0</v>
      </c>
      <c r="K43" s="1">
        <v>56000</v>
      </c>
      <c r="L43" s="1">
        <v>56000</v>
      </c>
      <c r="M43" s="1">
        <v>56000</v>
      </c>
      <c r="N43" s="1">
        <v>3600</v>
      </c>
      <c r="O43" s="4">
        <f>N43/1000*R$1</f>
        <v>84.456000000000003</v>
      </c>
      <c r="P43" s="4">
        <f>IF(OR(O43=0, D43=0),"-",O43/D43)</f>
        <v>1.2065142857142857</v>
      </c>
      <c r="Q43" s="2"/>
      <c r="S43" s="1"/>
    </row>
    <row r="44" spans="1:19" x14ac:dyDescent="0.2">
      <c r="A44">
        <v>101582</v>
      </c>
      <c r="B44" t="s">
        <v>1944</v>
      </c>
      <c r="C44" t="s">
        <v>1945</v>
      </c>
      <c r="D44">
        <v>54</v>
      </c>
      <c r="E44">
        <v>6233</v>
      </c>
      <c r="F44" t="s">
        <v>1077</v>
      </c>
      <c r="H44">
        <v>1</v>
      </c>
      <c r="I44">
        <v>2016</v>
      </c>
      <c r="J44" s="1">
        <v>0</v>
      </c>
      <c r="K44" s="1">
        <v>108000</v>
      </c>
      <c r="L44" s="1">
        <v>108000</v>
      </c>
      <c r="M44" s="1">
        <v>108000</v>
      </c>
      <c r="N44" s="1">
        <v>2800</v>
      </c>
      <c r="O44" s="4">
        <f>N44/1000*R$1</f>
        <v>65.688000000000002</v>
      </c>
      <c r="P44" s="4">
        <f>IF(OR(O44=0, D44=0),"-",O44/D44)</f>
        <v>1.2164444444444444</v>
      </c>
      <c r="Q44" s="2"/>
      <c r="S44" s="1"/>
    </row>
    <row r="45" spans="1:19" x14ac:dyDescent="0.2">
      <c r="A45">
        <v>1186</v>
      </c>
      <c r="B45" t="s">
        <v>1767</v>
      </c>
      <c r="C45" t="s">
        <v>1768</v>
      </c>
      <c r="D45">
        <v>23</v>
      </c>
      <c r="E45">
        <v>6233</v>
      </c>
      <c r="F45" t="s">
        <v>1077</v>
      </c>
      <c r="G45" t="s">
        <v>1072</v>
      </c>
      <c r="H45">
        <v>1</v>
      </c>
      <c r="I45">
        <v>2016</v>
      </c>
      <c r="J45" s="1">
        <v>0</v>
      </c>
      <c r="K45" s="1">
        <v>52600</v>
      </c>
      <c r="L45" s="1">
        <v>52600</v>
      </c>
      <c r="M45" s="1">
        <v>52600</v>
      </c>
      <c r="N45" s="1">
        <v>1200</v>
      </c>
      <c r="O45" s="4">
        <f>N45/1000*R$1</f>
        <v>28.152000000000001</v>
      </c>
      <c r="P45" s="4">
        <f>IF(OR(O45=0, D45=0),"-",O45/D45)</f>
        <v>1.224</v>
      </c>
      <c r="Q45" s="2"/>
      <c r="S45" s="1"/>
    </row>
    <row r="46" spans="1:19" x14ac:dyDescent="0.2">
      <c r="A46">
        <v>1417</v>
      </c>
      <c r="B46" t="s">
        <v>1880</v>
      </c>
      <c r="C46" t="s">
        <v>1881</v>
      </c>
      <c r="D46">
        <v>314</v>
      </c>
      <c r="E46">
        <v>6234</v>
      </c>
      <c r="F46" t="s">
        <v>150</v>
      </c>
      <c r="G46" t="s">
        <v>1072</v>
      </c>
      <c r="H46">
        <v>1</v>
      </c>
      <c r="I46">
        <v>2016</v>
      </c>
      <c r="J46" s="1">
        <v>0</v>
      </c>
      <c r="K46" s="1">
        <v>374000</v>
      </c>
      <c r="L46" s="1">
        <v>374000</v>
      </c>
      <c r="M46" s="1">
        <v>374000</v>
      </c>
      <c r="N46" s="1">
        <v>16700</v>
      </c>
      <c r="O46" s="4">
        <f>N46/1000*R$1</f>
        <v>391.78199999999998</v>
      </c>
      <c r="P46" s="4">
        <f>IF(OR(O46=0, D46=0),"-",O46/D46)</f>
        <v>1.2477133757961782</v>
      </c>
      <c r="Q46" s="2"/>
      <c r="S46" s="1"/>
    </row>
    <row r="47" spans="1:19" x14ac:dyDescent="0.2">
      <c r="A47">
        <v>102874</v>
      </c>
      <c r="B47" t="s">
        <v>912</v>
      </c>
      <c r="C47" t="s">
        <v>913</v>
      </c>
      <c r="D47">
        <v>71</v>
      </c>
      <c r="E47">
        <v>6324</v>
      </c>
      <c r="F47" t="s">
        <v>728</v>
      </c>
      <c r="G47" t="s">
        <v>312</v>
      </c>
      <c r="H47">
        <v>1</v>
      </c>
      <c r="I47">
        <v>2016</v>
      </c>
      <c r="J47" s="1">
        <v>0</v>
      </c>
      <c r="K47" s="1">
        <v>176900</v>
      </c>
      <c r="L47" s="1">
        <v>176900</v>
      </c>
      <c r="M47" s="1">
        <v>176900</v>
      </c>
      <c r="N47" s="1">
        <v>3800</v>
      </c>
      <c r="O47" s="4">
        <f>N47/1000*R$1</f>
        <v>89.147999999999996</v>
      </c>
      <c r="P47" s="4">
        <f>IF(OR(O47=0, D47=0),"-",O47/D47)</f>
        <v>1.2556056338028168</v>
      </c>
      <c r="Q47" s="2"/>
      <c r="S47" s="1"/>
    </row>
    <row r="48" spans="1:19" x14ac:dyDescent="0.2">
      <c r="A48">
        <v>1355</v>
      </c>
      <c r="B48" t="s">
        <v>1814</v>
      </c>
      <c r="C48" t="s">
        <v>1815</v>
      </c>
      <c r="D48">
        <v>139</v>
      </c>
      <c r="E48">
        <v>6103</v>
      </c>
      <c r="F48" t="s">
        <v>1816</v>
      </c>
      <c r="G48" t="s">
        <v>1072</v>
      </c>
      <c r="H48">
        <v>1</v>
      </c>
      <c r="I48">
        <v>2016</v>
      </c>
      <c r="J48" s="1">
        <v>0</v>
      </c>
      <c r="K48" s="1">
        <v>227300</v>
      </c>
      <c r="L48" s="1">
        <v>227300</v>
      </c>
      <c r="M48" s="1">
        <v>227300</v>
      </c>
      <c r="N48" s="1">
        <v>7500</v>
      </c>
      <c r="O48" s="4">
        <f>N48/1000*R$1</f>
        <v>175.95000000000002</v>
      </c>
      <c r="P48" s="4">
        <f>IF(OR(O48=0, D48=0),"-",O48/D48)</f>
        <v>1.2658273381294964</v>
      </c>
      <c r="Q48" s="2"/>
      <c r="S48" s="1"/>
    </row>
    <row r="49" spans="1:19" x14ac:dyDescent="0.2">
      <c r="A49">
        <v>1079</v>
      </c>
      <c r="B49" t="s">
        <v>1115</v>
      </c>
      <c r="C49" t="s">
        <v>1116</v>
      </c>
      <c r="D49">
        <v>1.8</v>
      </c>
      <c r="E49">
        <v>6133</v>
      </c>
      <c r="F49" t="s">
        <v>1117</v>
      </c>
      <c r="G49" t="s">
        <v>98</v>
      </c>
      <c r="H49">
        <v>1</v>
      </c>
      <c r="I49">
        <v>2016</v>
      </c>
      <c r="J49" s="1">
        <v>0</v>
      </c>
      <c r="K49" s="1">
        <v>56200</v>
      </c>
      <c r="L49" s="1">
        <v>56200</v>
      </c>
      <c r="M49" s="1">
        <v>56200</v>
      </c>
      <c r="N49" s="1">
        <v>100</v>
      </c>
      <c r="O49" s="4">
        <f>N49/1000*R$1</f>
        <v>2.3460000000000001</v>
      </c>
      <c r="P49" s="4">
        <f>IF(OR(O49=0, D49=0),"-",O49/D49)</f>
        <v>1.3033333333333335</v>
      </c>
      <c r="Q49" s="2"/>
      <c r="S49" s="1"/>
    </row>
    <row r="50" spans="1:19" x14ac:dyDescent="0.2">
      <c r="A50">
        <v>191</v>
      </c>
      <c r="B50" t="s">
        <v>120</v>
      </c>
      <c r="C50" t="s">
        <v>121</v>
      </c>
      <c r="D50">
        <v>104.74</v>
      </c>
      <c r="E50">
        <v>6514</v>
      </c>
      <c r="F50" t="s">
        <v>122</v>
      </c>
      <c r="G50" t="s">
        <v>98</v>
      </c>
      <c r="H50">
        <v>1</v>
      </c>
      <c r="I50">
        <v>2016</v>
      </c>
      <c r="J50" s="1">
        <v>0</v>
      </c>
      <c r="K50" s="1">
        <v>184700</v>
      </c>
      <c r="L50" s="1">
        <v>184700</v>
      </c>
      <c r="M50" s="1">
        <v>184700</v>
      </c>
      <c r="N50" s="1">
        <v>6000</v>
      </c>
      <c r="O50" s="4">
        <f>N50/1000*R$1</f>
        <v>140.76</v>
      </c>
      <c r="P50" s="4">
        <f>IF(OR(O50=0, D50=0),"-",O50/D50)</f>
        <v>1.3438991789192285</v>
      </c>
      <c r="Q50" s="2"/>
      <c r="S50" s="1"/>
    </row>
    <row r="51" spans="1:19" x14ac:dyDescent="0.2">
      <c r="A51">
        <v>1358</v>
      </c>
      <c r="B51" t="s">
        <v>1820</v>
      </c>
      <c r="C51" t="s">
        <v>1821</v>
      </c>
      <c r="D51">
        <v>31</v>
      </c>
      <c r="E51">
        <v>6234</v>
      </c>
      <c r="F51" t="s">
        <v>150</v>
      </c>
      <c r="G51" t="s">
        <v>1072</v>
      </c>
      <c r="H51">
        <v>1</v>
      </c>
      <c r="I51">
        <v>2016</v>
      </c>
      <c r="J51" s="1">
        <v>0</v>
      </c>
      <c r="K51" s="1">
        <v>27900</v>
      </c>
      <c r="L51" s="1">
        <v>27900</v>
      </c>
      <c r="M51" s="1">
        <v>27900</v>
      </c>
      <c r="N51" s="1">
        <v>1800</v>
      </c>
      <c r="O51" s="4">
        <f>N51/1000*R$1</f>
        <v>42.228000000000002</v>
      </c>
      <c r="P51" s="4">
        <f>IF(OR(O51=0, D51=0),"-",O51/D51)</f>
        <v>1.3621935483870968</v>
      </c>
      <c r="Q51" s="2"/>
      <c r="S51" s="1"/>
    </row>
    <row r="52" spans="1:19" x14ac:dyDescent="0.2">
      <c r="A52">
        <v>100662</v>
      </c>
      <c r="B52" t="s">
        <v>1145</v>
      </c>
      <c r="C52" t="s">
        <v>1146</v>
      </c>
      <c r="D52">
        <v>44.55</v>
      </c>
      <c r="E52">
        <v>6326</v>
      </c>
      <c r="F52" t="s">
        <v>1147</v>
      </c>
      <c r="G52" t="s">
        <v>98</v>
      </c>
      <c r="H52">
        <v>1</v>
      </c>
      <c r="I52">
        <v>2016</v>
      </c>
      <c r="J52" s="1">
        <v>0</v>
      </c>
      <c r="K52" s="1">
        <v>289000</v>
      </c>
      <c r="L52" s="1">
        <v>289000</v>
      </c>
      <c r="M52" s="1">
        <v>289000</v>
      </c>
      <c r="N52" s="1">
        <v>2600</v>
      </c>
      <c r="O52" s="4">
        <f>N52/1000*R$1</f>
        <v>60.996000000000002</v>
      </c>
      <c r="P52" s="4">
        <f>IF(OR(O52=0, D52=0),"-",O52/D52)</f>
        <v>1.3691582491582492</v>
      </c>
      <c r="Q52" s="2"/>
      <c r="S52" s="1"/>
    </row>
    <row r="53" spans="1:19" x14ac:dyDescent="0.2">
      <c r="A53">
        <v>1077</v>
      </c>
      <c r="B53" t="s">
        <v>2108</v>
      </c>
      <c r="C53" t="s">
        <v>2109</v>
      </c>
      <c r="D53">
        <v>525</v>
      </c>
      <c r="E53">
        <v>6234</v>
      </c>
      <c r="F53" t="s">
        <v>150</v>
      </c>
      <c r="G53" t="s">
        <v>98</v>
      </c>
      <c r="H53">
        <v>1</v>
      </c>
      <c r="I53">
        <v>2016</v>
      </c>
      <c r="J53" s="1">
        <v>0</v>
      </c>
      <c r="K53" s="1">
        <v>909100</v>
      </c>
      <c r="L53" s="1">
        <v>909100</v>
      </c>
      <c r="M53" s="1">
        <v>909100</v>
      </c>
      <c r="N53" s="1">
        <v>30700</v>
      </c>
      <c r="O53" s="4">
        <f>N53/1000*R$1</f>
        <v>720.22199999999998</v>
      </c>
      <c r="P53" s="4">
        <f>IF(OR(O53=0, D53=0),"-",O53/D53)</f>
        <v>1.3718514285714285</v>
      </c>
      <c r="Q53" s="2"/>
      <c r="S53" s="1"/>
    </row>
    <row r="54" spans="1:19" x14ac:dyDescent="0.2">
      <c r="A54">
        <v>1337</v>
      </c>
      <c r="B54" t="s">
        <v>1720</v>
      </c>
      <c r="C54" t="s">
        <v>1721</v>
      </c>
      <c r="D54">
        <v>13.61</v>
      </c>
      <c r="E54">
        <v>6234</v>
      </c>
      <c r="F54" t="s">
        <v>150</v>
      </c>
      <c r="G54" t="s">
        <v>98</v>
      </c>
      <c r="H54">
        <v>1</v>
      </c>
      <c r="I54">
        <v>2016</v>
      </c>
      <c r="J54" s="1">
        <v>0</v>
      </c>
      <c r="K54" s="1">
        <v>188900</v>
      </c>
      <c r="L54" s="1">
        <v>188900</v>
      </c>
      <c r="M54" s="1">
        <v>188900</v>
      </c>
      <c r="N54" s="1">
        <v>800</v>
      </c>
      <c r="O54" s="4">
        <f>N54/1000*R$1</f>
        <v>18.768000000000001</v>
      </c>
      <c r="P54" s="4">
        <f>IF(OR(O54=0, D54=0),"-",O54/D54)</f>
        <v>1.3789860396767084</v>
      </c>
      <c r="Q54" s="2"/>
      <c r="S54" s="1"/>
    </row>
    <row r="55" spans="1:19" x14ac:dyDescent="0.2">
      <c r="A55">
        <v>1401</v>
      </c>
      <c r="B55" t="s">
        <v>1865</v>
      </c>
      <c r="C55" t="s">
        <v>1866</v>
      </c>
      <c r="D55">
        <v>56</v>
      </c>
      <c r="E55">
        <v>6323</v>
      </c>
      <c r="F55" t="s">
        <v>1867</v>
      </c>
      <c r="G55" t="s">
        <v>1072</v>
      </c>
      <c r="H55">
        <v>1</v>
      </c>
      <c r="I55">
        <v>2016</v>
      </c>
      <c r="J55" s="1">
        <v>0</v>
      </c>
      <c r="K55" s="1">
        <v>44800</v>
      </c>
      <c r="L55" s="1">
        <v>44800</v>
      </c>
      <c r="M55" s="1">
        <v>44800</v>
      </c>
      <c r="N55" s="1">
        <v>3300</v>
      </c>
      <c r="O55" s="4">
        <f>N55/1000*R$1</f>
        <v>77.417999999999992</v>
      </c>
      <c r="P55" s="4">
        <f>IF(OR(O55=0, D55=0),"-",O55/D55)</f>
        <v>1.3824642857142855</v>
      </c>
      <c r="Q55" s="2"/>
      <c r="S55" s="1"/>
    </row>
    <row r="56" spans="1:19" x14ac:dyDescent="0.2">
      <c r="A56">
        <v>1057</v>
      </c>
      <c r="B56" t="s">
        <v>936</v>
      </c>
      <c r="C56" t="s">
        <v>937</v>
      </c>
      <c r="D56">
        <v>28.4</v>
      </c>
      <c r="E56">
        <v>6224</v>
      </c>
      <c r="F56" t="s">
        <v>361</v>
      </c>
      <c r="G56" t="s">
        <v>98</v>
      </c>
      <c r="H56">
        <v>1</v>
      </c>
      <c r="I56">
        <v>2016</v>
      </c>
      <c r="J56" s="1">
        <v>0</v>
      </c>
      <c r="K56" s="1">
        <v>64800</v>
      </c>
      <c r="L56" s="1">
        <v>64800</v>
      </c>
      <c r="M56" s="1">
        <v>64800</v>
      </c>
      <c r="N56" s="1">
        <v>1700</v>
      </c>
      <c r="O56" s="4">
        <f>N56/1000*R$1</f>
        <v>39.881999999999998</v>
      </c>
      <c r="P56" s="4">
        <f>IF(OR(O56=0, D56=0),"-",O56/D56)</f>
        <v>1.4042957746478872</v>
      </c>
      <c r="Q56" s="2"/>
      <c r="S56" s="1"/>
    </row>
    <row r="57" spans="1:19" x14ac:dyDescent="0.2">
      <c r="A57">
        <v>1097</v>
      </c>
      <c r="B57" t="s">
        <v>1652</v>
      </c>
      <c r="C57" t="s">
        <v>1653</v>
      </c>
      <c r="D57">
        <v>15</v>
      </c>
      <c r="E57">
        <v>6234</v>
      </c>
      <c r="F57" t="s">
        <v>150</v>
      </c>
      <c r="G57" t="s">
        <v>98</v>
      </c>
      <c r="H57">
        <v>1</v>
      </c>
      <c r="I57">
        <v>2016</v>
      </c>
      <c r="J57" s="1">
        <v>0</v>
      </c>
      <c r="K57" s="1">
        <v>152500</v>
      </c>
      <c r="L57" s="1">
        <v>152500</v>
      </c>
      <c r="M57" s="1">
        <v>152500</v>
      </c>
      <c r="N57" s="1">
        <v>900</v>
      </c>
      <c r="O57" s="4">
        <f>N57/1000*R$1</f>
        <v>21.114000000000001</v>
      </c>
      <c r="P57" s="4">
        <f>IF(OR(O57=0, D57=0),"-",O57/D57)</f>
        <v>1.4076</v>
      </c>
      <c r="Q57" s="2"/>
      <c r="S57" s="1"/>
    </row>
    <row r="58" spans="1:19" x14ac:dyDescent="0.2">
      <c r="A58">
        <v>1413</v>
      </c>
      <c r="B58" t="s">
        <v>1877</v>
      </c>
      <c r="C58" t="s">
        <v>1878</v>
      </c>
      <c r="D58">
        <v>35</v>
      </c>
      <c r="E58">
        <v>6221</v>
      </c>
      <c r="F58" t="s">
        <v>1879</v>
      </c>
      <c r="G58" t="s">
        <v>1072</v>
      </c>
      <c r="H58">
        <v>1</v>
      </c>
      <c r="I58">
        <v>2016</v>
      </c>
      <c r="J58" s="1">
        <v>0</v>
      </c>
      <c r="K58" s="1">
        <v>78800</v>
      </c>
      <c r="L58" s="1">
        <v>78800</v>
      </c>
      <c r="M58" s="1">
        <v>78800</v>
      </c>
      <c r="N58" s="1">
        <v>2100</v>
      </c>
      <c r="O58" s="4">
        <f>N58/1000*R$1</f>
        <v>49.266000000000005</v>
      </c>
      <c r="P58" s="4">
        <f>IF(OR(O58=0, D58=0),"-",O58/D58)</f>
        <v>1.4076000000000002</v>
      </c>
      <c r="Q58" s="2"/>
      <c r="S58" s="1"/>
    </row>
    <row r="59" spans="1:19" x14ac:dyDescent="0.2">
      <c r="A59">
        <v>821</v>
      </c>
      <c r="B59" t="s">
        <v>962</v>
      </c>
      <c r="C59" t="s">
        <v>963</v>
      </c>
      <c r="D59">
        <v>21.6</v>
      </c>
      <c r="E59">
        <v>6236</v>
      </c>
      <c r="F59" t="s">
        <v>964</v>
      </c>
      <c r="H59">
        <v>1</v>
      </c>
      <c r="I59">
        <v>2016</v>
      </c>
      <c r="J59" s="1">
        <v>0</v>
      </c>
      <c r="K59" s="1">
        <v>200300</v>
      </c>
      <c r="L59" s="1">
        <v>200300</v>
      </c>
      <c r="M59" s="1">
        <v>200300</v>
      </c>
      <c r="N59" s="1">
        <v>1300</v>
      </c>
      <c r="O59" s="4">
        <f>N59/1000*R$1</f>
        <v>30.498000000000001</v>
      </c>
      <c r="P59" s="4">
        <f>IF(OR(O59=0, D59=0),"-",O59/D59)</f>
        <v>1.4119444444444444</v>
      </c>
      <c r="Q59" s="2"/>
      <c r="S59" s="1"/>
    </row>
    <row r="60" spans="1:19" x14ac:dyDescent="0.2">
      <c r="A60">
        <v>1388</v>
      </c>
      <c r="B60" t="s">
        <v>1854</v>
      </c>
      <c r="C60" t="s">
        <v>1855</v>
      </c>
      <c r="D60">
        <v>135</v>
      </c>
      <c r="E60">
        <v>6222</v>
      </c>
      <c r="F60" t="s">
        <v>1856</v>
      </c>
      <c r="G60" t="s">
        <v>1072</v>
      </c>
      <c r="H60">
        <v>1</v>
      </c>
      <c r="I60">
        <v>2016</v>
      </c>
      <c r="J60" s="1">
        <v>0</v>
      </c>
      <c r="K60" s="1">
        <v>234700</v>
      </c>
      <c r="L60" s="1">
        <v>234700</v>
      </c>
      <c r="M60" s="1">
        <v>234700</v>
      </c>
      <c r="N60" s="1">
        <v>8200</v>
      </c>
      <c r="O60" s="4">
        <f>N60/1000*R$1</f>
        <v>192.37199999999999</v>
      </c>
      <c r="P60" s="4">
        <f>IF(OR(O60=0, D60=0),"-",O60/D60)</f>
        <v>1.4249777777777777</v>
      </c>
      <c r="Q60" s="2"/>
      <c r="S60" s="1"/>
    </row>
    <row r="61" spans="1:19" x14ac:dyDescent="0.2">
      <c r="A61">
        <v>888</v>
      </c>
      <c r="B61" t="s">
        <v>1576</v>
      </c>
      <c r="C61" t="s">
        <v>1577</v>
      </c>
      <c r="D61">
        <v>12.7</v>
      </c>
      <c r="E61">
        <v>6124</v>
      </c>
      <c r="F61" t="s">
        <v>935</v>
      </c>
      <c r="G61" t="s">
        <v>98</v>
      </c>
      <c r="H61">
        <v>1</v>
      </c>
      <c r="I61">
        <v>2016</v>
      </c>
      <c r="J61" s="1">
        <v>0</v>
      </c>
      <c r="K61" s="1">
        <v>163200</v>
      </c>
      <c r="L61" s="1">
        <v>163200</v>
      </c>
      <c r="M61" s="1">
        <v>163200</v>
      </c>
      <c r="N61" s="1">
        <v>800</v>
      </c>
      <c r="O61" s="4">
        <f>N61/1000*R$1</f>
        <v>18.768000000000001</v>
      </c>
      <c r="P61" s="4">
        <f>IF(OR(O61=0, D61=0),"-",O61/D61)</f>
        <v>1.4777952755905512</v>
      </c>
      <c r="Q61" s="2"/>
      <c r="S61" s="1"/>
    </row>
    <row r="62" spans="1:19" x14ac:dyDescent="0.2">
      <c r="A62">
        <v>1155</v>
      </c>
      <c r="B62" t="s">
        <v>1355</v>
      </c>
      <c r="C62" t="s">
        <v>1356</v>
      </c>
      <c r="D62">
        <v>17</v>
      </c>
      <c r="E62">
        <v>6235</v>
      </c>
      <c r="F62" t="s">
        <v>1106</v>
      </c>
      <c r="G62" t="s">
        <v>98</v>
      </c>
      <c r="H62">
        <v>1</v>
      </c>
      <c r="I62">
        <v>2016</v>
      </c>
      <c r="J62" s="1">
        <v>0</v>
      </c>
      <c r="K62" s="1">
        <v>168200</v>
      </c>
      <c r="L62" s="1">
        <v>168200</v>
      </c>
      <c r="M62" s="1">
        <v>168200</v>
      </c>
      <c r="N62" s="1">
        <v>1100</v>
      </c>
      <c r="O62" s="4">
        <f>N62/1000*R$1</f>
        <v>25.806000000000004</v>
      </c>
      <c r="P62" s="4">
        <f>IF(OR(O62=0, D62=0),"-",O62/D62)</f>
        <v>1.5180000000000002</v>
      </c>
      <c r="Q62" s="2"/>
      <c r="S62" s="1"/>
    </row>
    <row r="63" spans="1:19" x14ac:dyDescent="0.2">
      <c r="A63">
        <v>992</v>
      </c>
      <c r="B63" t="s">
        <v>1454</v>
      </c>
      <c r="C63" t="s">
        <v>1455</v>
      </c>
      <c r="D63">
        <v>207.89</v>
      </c>
      <c r="E63">
        <v>6135</v>
      </c>
      <c r="F63" t="s">
        <v>554</v>
      </c>
      <c r="G63" t="s">
        <v>98</v>
      </c>
      <c r="H63">
        <v>1</v>
      </c>
      <c r="I63">
        <v>2016</v>
      </c>
      <c r="J63" s="1">
        <v>0</v>
      </c>
      <c r="K63" s="1">
        <v>599100</v>
      </c>
      <c r="L63" s="1">
        <v>599100</v>
      </c>
      <c r="M63" s="1">
        <v>599100</v>
      </c>
      <c r="N63" s="1">
        <v>13500</v>
      </c>
      <c r="O63" s="4">
        <f>N63/1000*R$1</f>
        <v>316.71000000000004</v>
      </c>
      <c r="P63" s="4">
        <f>IF(OR(O63=0, D63=0),"-",O63/D63)</f>
        <v>1.5234499013901586</v>
      </c>
      <c r="Q63" s="2"/>
      <c r="S63" s="1"/>
    </row>
    <row r="64" spans="1:19" x14ac:dyDescent="0.2">
      <c r="A64">
        <v>1309</v>
      </c>
      <c r="B64" t="s">
        <v>1698</v>
      </c>
      <c r="C64" t="s">
        <v>1699</v>
      </c>
      <c r="D64">
        <v>79.989999999999995</v>
      </c>
      <c r="E64">
        <v>6235</v>
      </c>
      <c r="F64" t="s">
        <v>1106</v>
      </c>
      <c r="G64" t="s">
        <v>1695</v>
      </c>
      <c r="H64">
        <v>1</v>
      </c>
      <c r="I64">
        <v>2016</v>
      </c>
      <c r="J64" s="1">
        <v>0</v>
      </c>
      <c r="K64" s="1">
        <v>180000</v>
      </c>
      <c r="L64" s="1">
        <v>180000</v>
      </c>
      <c r="M64" s="1">
        <v>180000</v>
      </c>
      <c r="N64" s="1">
        <v>5200</v>
      </c>
      <c r="O64" s="4">
        <f>N64/1000*R$1</f>
        <v>121.992</v>
      </c>
      <c r="P64" s="4">
        <f>IF(OR(O64=0, D64=0),"-",O64/D64)</f>
        <v>1.5250906363295413</v>
      </c>
      <c r="Q64" s="2"/>
      <c r="S64" s="1"/>
    </row>
    <row r="65" spans="1:19" x14ac:dyDescent="0.2">
      <c r="A65">
        <v>1379</v>
      </c>
      <c r="B65" t="s">
        <v>1842</v>
      </c>
      <c r="C65" t="s">
        <v>1843</v>
      </c>
      <c r="D65">
        <v>65.7</v>
      </c>
      <c r="E65">
        <v>6235</v>
      </c>
      <c r="F65" t="s">
        <v>1106</v>
      </c>
      <c r="H65">
        <v>1</v>
      </c>
      <c r="I65">
        <v>2016</v>
      </c>
      <c r="J65" s="1">
        <v>0</v>
      </c>
      <c r="K65" s="1">
        <v>131400</v>
      </c>
      <c r="L65" s="1">
        <v>131400</v>
      </c>
      <c r="M65" s="1">
        <v>131400</v>
      </c>
      <c r="N65" s="1">
        <v>4300</v>
      </c>
      <c r="O65" s="4">
        <f>N65/1000*R$1</f>
        <v>100.878</v>
      </c>
      <c r="P65" s="4">
        <f>IF(OR(O65=0, D65=0),"-",O65/D65)</f>
        <v>1.5354337899543378</v>
      </c>
      <c r="Q65" s="2"/>
      <c r="S65" s="1"/>
    </row>
    <row r="66" spans="1:19" x14ac:dyDescent="0.2">
      <c r="A66">
        <v>1163</v>
      </c>
      <c r="B66" t="s">
        <v>1363</v>
      </c>
      <c r="C66" t="s">
        <v>1364</v>
      </c>
      <c r="D66">
        <v>55</v>
      </c>
      <c r="E66">
        <v>6235</v>
      </c>
      <c r="F66" t="s">
        <v>1106</v>
      </c>
      <c r="G66" t="s">
        <v>1072</v>
      </c>
      <c r="H66">
        <v>1</v>
      </c>
      <c r="I66">
        <v>2016</v>
      </c>
      <c r="J66" s="1">
        <v>0</v>
      </c>
      <c r="K66" s="1">
        <v>172600</v>
      </c>
      <c r="L66" s="1">
        <v>172600</v>
      </c>
      <c r="M66" s="1">
        <v>172600</v>
      </c>
      <c r="N66" s="1">
        <v>3600</v>
      </c>
      <c r="O66" s="4">
        <f>N66/1000*R$1</f>
        <v>84.456000000000003</v>
      </c>
      <c r="P66" s="4">
        <f>IF(OR(O66=0, D66=0),"-",O66/D66)</f>
        <v>1.5355636363636365</v>
      </c>
      <c r="Q66" s="2"/>
      <c r="S66" s="1"/>
    </row>
    <row r="67" spans="1:19" x14ac:dyDescent="0.2">
      <c r="A67">
        <v>383</v>
      </c>
      <c r="B67" t="s">
        <v>1192</v>
      </c>
      <c r="C67" t="s">
        <v>1193</v>
      </c>
      <c r="D67">
        <v>76</v>
      </c>
      <c r="E67">
        <v>6235</v>
      </c>
      <c r="F67" t="s">
        <v>1106</v>
      </c>
      <c r="G67" t="s">
        <v>98</v>
      </c>
      <c r="H67">
        <v>1</v>
      </c>
      <c r="I67">
        <v>2016</v>
      </c>
      <c r="J67" s="1">
        <v>0</v>
      </c>
      <c r="K67" s="1">
        <v>314100</v>
      </c>
      <c r="L67" s="1">
        <v>314100</v>
      </c>
      <c r="M67" s="1">
        <v>314100</v>
      </c>
      <c r="N67" s="1">
        <v>5000</v>
      </c>
      <c r="O67" s="4">
        <f>N67/1000*R$1</f>
        <v>117.30000000000001</v>
      </c>
      <c r="P67" s="4">
        <f>IF(OR(O67=0, D67=0),"-",O67/D67)</f>
        <v>1.543421052631579</v>
      </c>
      <c r="Q67" s="2"/>
      <c r="S67" s="1"/>
    </row>
    <row r="68" spans="1:19" x14ac:dyDescent="0.2">
      <c r="A68">
        <v>100401</v>
      </c>
      <c r="B68" t="s">
        <v>255</v>
      </c>
      <c r="C68" t="s">
        <v>256</v>
      </c>
      <c r="D68">
        <v>37.659999999999997</v>
      </c>
      <c r="E68">
        <v>6114</v>
      </c>
      <c r="F68" t="s">
        <v>257</v>
      </c>
      <c r="G68" t="s">
        <v>98</v>
      </c>
      <c r="H68">
        <v>1</v>
      </c>
      <c r="I68">
        <v>2016</v>
      </c>
      <c r="J68" s="1">
        <v>0</v>
      </c>
      <c r="K68" s="1">
        <v>263300</v>
      </c>
      <c r="L68" s="1">
        <v>263300</v>
      </c>
      <c r="M68" s="1">
        <v>263300</v>
      </c>
      <c r="N68" s="1">
        <v>2500</v>
      </c>
      <c r="O68" s="4">
        <f>N68/1000*R$1</f>
        <v>58.650000000000006</v>
      </c>
      <c r="P68" s="4">
        <f>IF(OR(O68=0, D68=0),"-",O68/D68)</f>
        <v>1.5573552841210836</v>
      </c>
      <c r="Q68" s="2"/>
      <c r="S68" s="1"/>
    </row>
    <row r="69" spans="1:19" x14ac:dyDescent="0.2">
      <c r="A69">
        <v>907</v>
      </c>
      <c r="B69" t="s">
        <v>1594</v>
      </c>
      <c r="C69" t="s">
        <v>1595</v>
      </c>
      <c r="D69">
        <v>10.51</v>
      </c>
      <c r="E69">
        <v>6233</v>
      </c>
      <c r="F69" t="s">
        <v>1077</v>
      </c>
      <c r="G69" t="s">
        <v>98</v>
      </c>
      <c r="H69">
        <v>1</v>
      </c>
      <c r="I69">
        <v>2016</v>
      </c>
      <c r="J69" s="1">
        <v>0</v>
      </c>
      <c r="K69" s="1">
        <v>240800</v>
      </c>
      <c r="L69" s="1">
        <v>240800</v>
      </c>
      <c r="M69" s="1">
        <v>240800</v>
      </c>
      <c r="N69" s="1">
        <v>700</v>
      </c>
      <c r="O69" s="4">
        <f>N69/1000*R$1</f>
        <v>16.422000000000001</v>
      </c>
      <c r="P69" s="4">
        <f>IF(OR(O69=0, D69=0),"-",O69/D69)</f>
        <v>1.5625118934348241</v>
      </c>
      <c r="Q69" s="2"/>
      <c r="S69" s="1"/>
    </row>
    <row r="70" spans="1:19" x14ac:dyDescent="0.2">
      <c r="A70">
        <v>1447</v>
      </c>
      <c r="B70" t="s">
        <v>1552</v>
      </c>
      <c r="C70" t="s">
        <v>1553</v>
      </c>
      <c r="D70">
        <v>40.200000000000003</v>
      </c>
      <c r="E70">
        <v>1060</v>
      </c>
      <c r="F70" t="s">
        <v>112</v>
      </c>
      <c r="G70" t="s">
        <v>312</v>
      </c>
      <c r="H70">
        <v>1</v>
      </c>
      <c r="I70">
        <v>2016</v>
      </c>
      <c r="J70" s="1">
        <v>200</v>
      </c>
      <c r="K70" s="1">
        <v>230100</v>
      </c>
      <c r="L70" s="1">
        <v>230300</v>
      </c>
      <c r="M70" s="1">
        <v>230300</v>
      </c>
      <c r="N70" s="1">
        <v>2700</v>
      </c>
      <c r="O70" s="4">
        <f>N70/1000*R$1</f>
        <v>63.342000000000006</v>
      </c>
      <c r="P70" s="4">
        <f>IF(OR(O70=0, D70=0),"-",O70/D70)</f>
        <v>1.5756716417910448</v>
      </c>
      <c r="Q70" s="2"/>
      <c r="S70" s="1"/>
    </row>
    <row r="71" spans="1:19" x14ac:dyDescent="0.2">
      <c r="A71">
        <v>1363</v>
      </c>
      <c r="B71" t="s">
        <v>2094</v>
      </c>
      <c r="C71" t="s">
        <v>2095</v>
      </c>
      <c r="D71">
        <v>112</v>
      </c>
      <c r="E71">
        <v>1320</v>
      </c>
      <c r="F71" t="s">
        <v>107</v>
      </c>
      <c r="G71" t="s">
        <v>1072</v>
      </c>
      <c r="H71">
        <v>1</v>
      </c>
      <c r="I71">
        <v>2016</v>
      </c>
      <c r="J71" s="1">
        <v>0</v>
      </c>
      <c r="K71" s="1">
        <v>80700</v>
      </c>
      <c r="L71" s="1">
        <v>80700</v>
      </c>
      <c r="M71" s="1">
        <v>80700</v>
      </c>
      <c r="N71" s="1">
        <v>7600</v>
      </c>
      <c r="O71" s="4">
        <f>N71/1000*R$1</f>
        <v>178.29599999999999</v>
      </c>
      <c r="P71" s="4">
        <f>IF(OR(O71=0, D71=0),"-",O71/D71)</f>
        <v>1.5919285714285714</v>
      </c>
      <c r="Q71" s="2"/>
      <c r="S71" s="1"/>
    </row>
    <row r="72" spans="1:19" x14ac:dyDescent="0.2">
      <c r="A72">
        <v>1365</v>
      </c>
      <c r="B72" t="s">
        <v>1830</v>
      </c>
      <c r="C72" t="s">
        <v>1831</v>
      </c>
      <c r="D72">
        <v>2.9</v>
      </c>
      <c r="E72">
        <v>6235</v>
      </c>
      <c r="F72" t="s">
        <v>1106</v>
      </c>
      <c r="G72" t="s">
        <v>98</v>
      </c>
      <c r="H72">
        <v>1</v>
      </c>
      <c r="I72">
        <v>2016</v>
      </c>
      <c r="J72" s="1">
        <v>0</v>
      </c>
      <c r="K72" s="1">
        <v>22400</v>
      </c>
      <c r="L72" s="1">
        <v>22400</v>
      </c>
      <c r="M72" s="1">
        <v>22400</v>
      </c>
      <c r="N72" s="1">
        <v>200</v>
      </c>
      <c r="O72" s="4">
        <f>N72/1000*R$1</f>
        <v>4.6920000000000002</v>
      </c>
      <c r="P72" s="4">
        <f>IF(OR(O72=0, D72=0),"-",O72/D72)</f>
        <v>1.6179310344827587</v>
      </c>
      <c r="Q72" s="2"/>
      <c r="S72" s="1"/>
    </row>
    <row r="73" spans="1:19" x14ac:dyDescent="0.2">
      <c r="A73">
        <v>1098</v>
      </c>
      <c r="B73" t="s">
        <v>2135</v>
      </c>
      <c r="C73" t="s">
        <v>2136</v>
      </c>
      <c r="D73">
        <v>26</v>
      </c>
      <c r="E73">
        <v>6236</v>
      </c>
      <c r="F73" t="s">
        <v>964</v>
      </c>
      <c r="G73" t="s">
        <v>98</v>
      </c>
      <c r="H73">
        <v>1</v>
      </c>
      <c r="I73">
        <v>2016</v>
      </c>
      <c r="J73" s="1">
        <v>0</v>
      </c>
      <c r="K73" s="1">
        <v>184200</v>
      </c>
      <c r="L73" s="1">
        <v>184200</v>
      </c>
      <c r="M73" s="1">
        <v>184200</v>
      </c>
      <c r="N73" s="1">
        <v>1800</v>
      </c>
      <c r="O73" s="4">
        <f>N73/1000*R$1</f>
        <v>42.228000000000002</v>
      </c>
      <c r="P73" s="4">
        <f>IF(OR(O73=0, D73=0),"-",O73/D73)</f>
        <v>1.6241538461538463</v>
      </c>
      <c r="Q73" s="2"/>
      <c r="S73" s="1"/>
    </row>
    <row r="74" spans="1:19" x14ac:dyDescent="0.2">
      <c r="A74">
        <v>807</v>
      </c>
      <c r="B74" t="s">
        <v>944</v>
      </c>
      <c r="C74" t="s">
        <v>945</v>
      </c>
      <c r="D74">
        <v>205</v>
      </c>
      <c r="E74">
        <v>6335</v>
      </c>
      <c r="F74" t="s">
        <v>89</v>
      </c>
      <c r="G74" t="s">
        <v>98</v>
      </c>
      <c r="H74">
        <v>1</v>
      </c>
      <c r="I74">
        <v>2016</v>
      </c>
      <c r="J74" s="1">
        <v>0</v>
      </c>
      <c r="K74" s="1">
        <v>628800</v>
      </c>
      <c r="L74" s="1">
        <v>628800</v>
      </c>
      <c r="M74" s="1">
        <v>628800</v>
      </c>
      <c r="N74" s="1">
        <v>14500</v>
      </c>
      <c r="O74" s="4">
        <f>N74/1000*R$1</f>
        <v>340.17</v>
      </c>
      <c r="P74" s="4">
        <f>IF(OR(O74=0, D74=0),"-",O74/D74)</f>
        <v>1.6593658536585367</v>
      </c>
      <c r="Q74" s="2"/>
      <c r="S74" s="1"/>
    </row>
    <row r="75" spans="1:19" x14ac:dyDescent="0.2">
      <c r="A75">
        <v>1189</v>
      </c>
      <c r="B75" t="s">
        <v>1771</v>
      </c>
      <c r="C75" t="s">
        <v>1772</v>
      </c>
      <c r="D75">
        <v>95</v>
      </c>
      <c r="E75">
        <v>6134</v>
      </c>
      <c r="F75" t="s">
        <v>1773</v>
      </c>
      <c r="G75" t="s">
        <v>312</v>
      </c>
      <c r="H75">
        <v>1</v>
      </c>
      <c r="I75">
        <v>2016</v>
      </c>
      <c r="J75" s="1">
        <v>0</v>
      </c>
      <c r="K75" s="1">
        <v>242900</v>
      </c>
      <c r="L75" s="1">
        <v>242900</v>
      </c>
      <c r="M75" s="1">
        <v>242900</v>
      </c>
      <c r="N75" s="1">
        <v>6800</v>
      </c>
      <c r="O75" s="4">
        <f>N75/1000*R$1</f>
        <v>159.52799999999999</v>
      </c>
      <c r="P75" s="4">
        <f>IF(OR(O75=0, D75=0),"-",O75/D75)</f>
        <v>1.6792421052631579</v>
      </c>
      <c r="Q75" s="2"/>
      <c r="S75" s="1"/>
    </row>
    <row r="76" spans="1:19" x14ac:dyDescent="0.2">
      <c r="A76">
        <v>102896</v>
      </c>
      <c r="B76" t="s">
        <v>359</v>
      </c>
      <c r="C76" t="s">
        <v>360</v>
      </c>
      <c r="D76">
        <v>5.4</v>
      </c>
      <c r="E76">
        <v>6224</v>
      </c>
      <c r="F76" t="s">
        <v>361</v>
      </c>
      <c r="G76" t="s">
        <v>98</v>
      </c>
      <c r="H76">
        <v>1</v>
      </c>
      <c r="I76">
        <v>2016</v>
      </c>
      <c r="J76" s="1">
        <v>0</v>
      </c>
      <c r="K76" s="1">
        <v>69900</v>
      </c>
      <c r="L76" s="1">
        <v>69900</v>
      </c>
      <c r="M76" s="1">
        <v>69900</v>
      </c>
      <c r="N76" s="1">
        <v>400</v>
      </c>
      <c r="O76" s="4">
        <f>N76/1000*R$1</f>
        <v>9.3840000000000003</v>
      </c>
      <c r="P76" s="4">
        <f>IF(OR(O76=0, D76=0),"-",O76/D76)</f>
        <v>1.7377777777777776</v>
      </c>
      <c r="Q76" s="2"/>
      <c r="S76" s="1"/>
    </row>
    <row r="77" spans="1:19" x14ac:dyDescent="0.2">
      <c r="A77">
        <v>793</v>
      </c>
      <c r="B77" t="s">
        <v>1397</v>
      </c>
      <c r="C77" t="s">
        <v>1398</v>
      </c>
      <c r="D77">
        <v>37.78</v>
      </c>
      <c r="E77">
        <v>6503</v>
      </c>
      <c r="F77" t="s">
        <v>1399</v>
      </c>
      <c r="G77" t="s">
        <v>98</v>
      </c>
      <c r="H77">
        <v>1</v>
      </c>
      <c r="I77">
        <v>2016</v>
      </c>
      <c r="J77" s="1">
        <v>0</v>
      </c>
      <c r="K77" s="1">
        <v>222500</v>
      </c>
      <c r="L77" s="1">
        <v>222500</v>
      </c>
      <c r="M77" s="1">
        <v>222500</v>
      </c>
      <c r="N77" s="1">
        <v>2800</v>
      </c>
      <c r="O77" s="4">
        <f>N77/1000*R$1</f>
        <v>65.688000000000002</v>
      </c>
      <c r="P77" s="4">
        <f>IF(OR(O77=0, D77=0),"-",O77/D77)</f>
        <v>1.7386977236633139</v>
      </c>
      <c r="Q77" s="2"/>
      <c r="S77" s="1"/>
    </row>
    <row r="78" spans="1:19" x14ac:dyDescent="0.2">
      <c r="A78">
        <v>934</v>
      </c>
      <c r="B78" t="s">
        <v>2021</v>
      </c>
      <c r="C78" t="s">
        <v>2022</v>
      </c>
      <c r="D78">
        <v>15.7</v>
      </c>
      <c r="E78">
        <v>6115</v>
      </c>
      <c r="F78" t="s">
        <v>918</v>
      </c>
      <c r="G78" t="s">
        <v>1991</v>
      </c>
      <c r="H78">
        <v>1</v>
      </c>
      <c r="I78">
        <v>2016</v>
      </c>
      <c r="J78" s="1">
        <v>0</v>
      </c>
      <c r="K78" s="1">
        <v>174700</v>
      </c>
      <c r="L78" s="1">
        <v>174700</v>
      </c>
      <c r="M78" s="1">
        <v>174700</v>
      </c>
      <c r="N78" s="1">
        <v>1200</v>
      </c>
      <c r="O78" s="4">
        <f>N78/1000*R$1</f>
        <v>28.152000000000001</v>
      </c>
      <c r="P78" s="4">
        <f>IF(OR(O78=0, D78=0),"-",O78/D78)</f>
        <v>1.7931210191082805</v>
      </c>
      <c r="Q78" s="2"/>
      <c r="S78" s="1"/>
    </row>
    <row r="79" spans="1:19" x14ac:dyDescent="0.2">
      <c r="A79">
        <v>101562</v>
      </c>
      <c r="B79" t="s">
        <v>647</v>
      </c>
      <c r="C79" t="s">
        <v>648</v>
      </c>
      <c r="D79">
        <v>213</v>
      </c>
      <c r="E79">
        <v>1060</v>
      </c>
      <c r="F79" t="s">
        <v>112</v>
      </c>
      <c r="G79" t="s">
        <v>98</v>
      </c>
      <c r="H79">
        <v>1</v>
      </c>
      <c r="I79">
        <v>2016</v>
      </c>
      <c r="J79" s="1">
        <v>800</v>
      </c>
      <c r="K79" s="1">
        <v>338100</v>
      </c>
      <c r="L79" s="1">
        <v>338900</v>
      </c>
      <c r="M79" s="1">
        <v>338900</v>
      </c>
      <c r="N79" s="1">
        <v>16400</v>
      </c>
      <c r="O79" s="4">
        <f>N79/1000*R$1</f>
        <v>384.74399999999997</v>
      </c>
      <c r="P79" s="4">
        <f>IF(OR(O79=0, D79=0),"-",O79/D79)</f>
        <v>1.8063098591549294</v>
      </c>
      <c r="Q79" s="2"/>
      <c r="S79" s="1"/>
    </row>
    <row r="80" spans="1:19" x14ac:dyDescent="0.2">
      <c r="A80">
        <v>1103</v>
      </c>
      <c r="B80" t="s">
        <v>1160</v>
      </c>
      <c r="C80" t="s">
        <v>1161</v>
      </c>
      <c r="D80">
        <v>39.299999999999997</v>
      </c>
      <c r="E80">
        <v>6335</v>
      </c>
      <c r="F80" t="s">
        <v>89</v>
      </c>
      <c r="G80" t="s">
        <v>98</v>
      </c>
      <c r="H80">
        <v>1</v>
      </c>
      <c r="I80">
        <v>2016</v>
      </c>
      <c r="J80" s="1">
        <v>0</v>
      </c>
      <c r="K80" s="1">
        <v>299000</v>
      </c>
      <c r="L80" s="1">
        <v>299000</v>
      </c>
      <c r="M80" s="1">
        <v>299000</v>
      </c>
      <c r="N80" s="1">
        <v>3100</v>
      </c>
      <c r="O80" s="4">
        <f>N80/1000*R$1</f>
        <v>72.725999999999999</v>
      </c>
      <c r="P80" s="4">
        <f>IF(OR(O80=0, D80=0),"-",O80/D80)</f>
        <v>1.8505343511450383</v>
      </c>
      <c r="Q80" s="2"/>
      <c r="S80" s="1"/>
    </row>
    <row r="81" spans="1:19" x14ac:dyDescent="0.2">
      <c r="A81">
        <v>1027</v>
      </c>
      <c r="B81" t="s">
        <v>1499</v>
      </c>
      <c r="C81" t="s">
        <v>1500</v>
      </c>
      <c r="D81">
        <v>241</v>
      </c>
      <c r="E81">
        <v>6224</v>
      </c>
      <c r="F81" t="s">
        <v>361</v>
      </c>
      <c r="G81" t="s">
        <v>98</v>
      </c>
      <c r="H81">
        <v>1</v>
      </c>
      <c r="I81">
        <v>2016</v>
      </c>
      <c r="J81" s="1">
        <v>0</v>
      </c>
      <c r="K81" s="1">
        <v>354800</v>
      </c>
      <c r="L81" s="1">
        <v>354800</v>
      </c>
      <c r="M81" s="1">
        <v>354800</v>
      </c>
      <c r="N81" s="1">
        <v>19100</v>
      </c>
      <c r="O81" s="4">
        <f>N81/1000*R$1</f>
        <v>448.08600000000007</v>
      </c>
      <c r="P81" s="4">
        <f>IF(OR(O81=0, D81=0),"-",O81/D81)</f>
        <v>1.8592780082987554</v>
      </c>
      <c r="Q81" s="2"/>
      <c r="S81" s="1"/>
    </row>
    <row r="82" spans="1:19" x14ac:dyDescent="0.2">
      <c r="A82">
        <v>1187</v>
      </c>
      <c r="B82" t="s">
        <v>1846</v>
      </c>
      <c r="C82" t="s">
        <v>1847</v>
      </c>
      <c r="D82">
        <v>6.3</v>
      </c>
      <c r="E82">
        <v>6225</v>
      </c>
      <c r="F82" t="s">
        <v>1470</v>
      </c>
      <c r="G82" t="s">
        <v>312</v>
      </c>
      <c r="H82">
        <v>1</v>
      </c>
      <c r="I82">
        <v>2016</v>
      </c>
      <c r="J82" s="1">
        <v>0</v>
      </c>
      <c r="K82" s="1">
        <v>55000</v>
      </c>
      <c r="L82" s="1">
        <v>55000</v>
      </c>
      <c r="M82" s="1">
        <v>55000</v>
      </c>
      <c r="N82" s="1">
        <v>500</v>
      </c>
      <c r="O82" s="4">
        <f>N82/1000*R$1</f>
        <v>11.73</v>
      </c>
      <c r="P82" s="4">
        <f>IF(OR(O82=0, D82=0),"-",O82/D82)</f>
        <v>1.861904761904762</v>
      </c>
      <c r="Q82" s="2"/>
      <c r="S82" s="1"/>
    </row>
    <row r="83" spans="1:19" x14ac:dyDescent="0.2">
      <c r="A83">
        <v>1152</v>
      </c>
      <c r="B83" t="s">
        <v>1351</v>
      </c>
      <c r="C83" t="s">
        <v>1352</v>
      </c>
      <c r="D83">
        <v>59.98</v>
      </c>
      <c r="E83">
        <v>6334</v>
      </c>
      <c r="F83" t="s">
        <v>348</v>
      </c>
      <c r="G83" t="s">
        <v>98</v>
      </c>
      <c r="H83">
        <v>1</v>
      </c>
      <c r="I83">
        <v>2016</v>
      </c>
      <c r="J83" s="1">
        <v>0</v>
      </c>
      <c r="K83" s="1">
        <v>260400</v>
      </c>
      <c r="L83" s="1">
        <v>260400</v>
      </c>
      <c r="M83" s="1">
        <v>260400</v>
      </c>
      <c r="N83" s="1">
        <v>4800</v>
      </c>
      <c r="O83" s="4">
        <f>N83/1000*R$1</f>
        <v>112.608</v>
      </c>
      <c r="P83" s="4">
        <f>IF(OR(O83=0, D83=0),"-",O83/D83)</f>
        <v>1.8774258086028679</v>
      </c>
      <c r="Q83" s="2"/>
      <c r="S83" s="1"/>
    </row>
    <row r="84" spans="1:19" x14ac:dyDescent="0.2">
      <c r="A84">
        <v>1119</v>
      </c>
      <c r="B84" t="s">
        <v>1734</v>
      </c>
      <c r="C84" t="s">
        <v>1735</v>
      </c>
      <c r="D84">
        <v>46</v>
      </c>
      <c r="E84">
        <v>6233</v>
      </c>
      <c r="F84" t="s">
        <v>1077</v>
      </c>
      <c r="G84" t="s">
        <v>98</v>
      </c>
      <c r="H84">
        <v>1</v>
      </c>
      <c r="I84">
        <v>2016</v>
      </c>
      <c r="J84" s="1">
        <v>0</v>
      </c>
      <c r="K84" s="1">
        <v>243100</v>
      </c>
      <c r="L84" s="1">
        <v>243100</v>
      </c>
      <c r="M84" s="1">
        <v>243100</v>
      </c>
      <c r="N84" s="1">
        <v>3700</v>
      </c>
      <c r="O84" s="4">
        <f>N84/1000*R$1</f>
        <v>86.802000000000007</v>
      </c>
      <c r="P84" s="4">
        <f>IF(OR(O84=0, D84=0),"-",O84/D84)</f>
        <v>1.8870000000000002</v>
      </c>
      <c r="Q84" s="2"/>
      <c r="S84" s="1"/>
    </row>
    <row r="85" spans="1:19" x14ac:dyDescent="0.2">
      <c r="A85">
        <v>620</v>
      </c>
      <c r="B85" t="s">
        <v>1001</v>
      </c>
      <c r="C85" t="s">
        <v>1002</v>
      </c>
      <c r="D85">
        <v>85.1</v>
      </c>
      <c r="E85">
        <v>6123</v>
      </c>
      <c r="F85" t="s">
        <v>1003</v>
      </c>
      <c r="G85" t="s">
        <v>98</v>
      </c>
      <c r="H85">
        <v>1</v>
      </c>
      <c r="I85">
        <v>2016</v>
      </c>
      <c r="J85" s="1">
        <v>0</v>
      </c>
      <c r="K85" s="1">
        <v>63800</v>
      </c>
      <c r="L85" s="1">
        <v>63800</v>
      </c>
      <c r="M85" s="1">
        <v>63800</v>
      </c>
      <c r="N85" s="1">
        <v>6900</v>
      </c>
      <c r="O85" s="4">
        <f>N85/1000*R$1</f>
        <v>161.87400000000002</v>
      </c>
      <c r="P85" s="4">
        <f>IF(OR(O85=0, D85=0),"-",O85/D85)</f>
        <v>1.9021621621621625</v>
      </c>
      <c r="Q85" s="2"/>
      <c r="S85" s="1"/>
    </row>
    <row r="86" spans="1:19" x14ac:dyDescent="0.2">
      <c r="A86">
        <v>1002</v>
      </c>
      <c r="B86" t="s">
        <v>1468</v>
      </c>
      <c r="C86" t="s">
        <v>1469</v>
      </c>
      <c r="D86">
        <v>58</v>
      </c>
      <c r="E86">
        <v>6225</v>
      </c>
      <c r="F86" t="s">
        <v>1470</v>
      </c>
      <c r="G86" t="s">
        <v>98</v>
      </c>
      <c r="H86">
        <v>1</v>
      </c>
      <c r="I86">
        <v>2016</v>
      </c>
      <c r="J86" s="1">
        <v>0</v>
      </c>
      <c r="K86" s="1">
        <v>125300</v>
      </c>
      <c r="L86" s="1">
        <v>125300</v>
      </c>
      <c r="M86" s="1">
        <v>125300</v>
      </c>
      <c r="N86" s="1">
        <v>4800</v>
      </c>
      <c r="O86" s="4">
        <f>N86/1000*R$1</f>
        <v>112.608</v>
      </c>
      <c r="P86" s="4">
        <f>IF(OR(O86=0, D86=0),"-",O86/D86)</f>
        <v>1.9415172413793105</v>
      </c>
      <c r="Q86" s="2"/>
      <c r="S86" s="1"/>
    </row>
    <row r="87" spans="1:19" x14ac:dyDescent="0.2">
      <c r="A87">
        <v>1364</v>
      </c>
      <c r="B87" t="s">
        <v>1828</v>
      </c>
      <c r="C87" t="s">
        <v>1829</v>
      </c>
      <c r="D87">
        <v>18</v>
      </c>
      <c r="E87">
        <v>6225</v>
      </c>
      <c r="F87" t="s">
        <v>1470</v>
      </c>
      <c r="G87" t="s">
        <v>98</v>
      </c>
      <c r="H87">
        <v>1</v>
      </c>
      <c r="I87">
        <v>2016</v>
      </c>
      <c r="J87" s="1">
        <v>0</v>
      </c>
      <c r="K87" s="1">
        <v>168500</v>
      </c>
      <c r="L87" s="1">
        <v>168500</v>
      </c>
      <c r="M87" s="1">
        <v>168500</v>
      </c>
      <c r="N87" s="1">
        <v>1500</v>
      </c>
      <c r="O87" s="4">
        <f>N87/1000*R$1</f>
        <v>35.19</v>
      </c>
      <c r="P87" s="4">
        <f>IF(OR(O87=0, D87=0),"-",O87/D87)</f>
        <v>1.9549999999999998</v>
      </c>
      <c r="Q87" s="2"/>
      <c r="S87" s="1"/>
    </row>
    <row r="88" spans="1:19" x14ac:dyDescent="0.2">
      <c r="A88">
        <v>1171</v>
      </c>
      <c r="B88" t="s">
        <v>1838</v>
      </c>
      <c r="C88" t="s">
        <v>1839</v>
      </c>
      <c r="D88">
        <v>14.3</v>
      </c>
      <c r="E88">
        <v>6225</v>
      </c>
      <c r="F88" t="s">
        <v>1470</v>
      </c>
      <c r="G88" t="s">
        <v>312</v>
      </c>
      <c r="H88">
        <v>1</v>
      </c>
      <c r="I88">
        <v>2016</v>
      </c>
      <c r="J88" s="1">
        <v>0</v>
      </c>
      <c r="K88" s="1">
        <v>65400</v>
      </c>
      <c r="L88" s="1">
        <v>65400</v>
      </c>
      <c r="M88" s="1">
        <v>65400</v>
      </c>
      <c r="N88" s="1">
        <v>1200</v>
      </c>
      <c r="O88" s="4">
        <f>N88/1000*R$1</f>
        <v>28.152000000000001</v>
      </c>
      <c r="P88" s="4">
        <f>IF(OR(O88=0, D88=0),"-",O88/D88)</f>
        <v>1.9686713286713287</v>
      </c>
      <c r="Q88" s="2"/>
      <c r="S88" s="1"/>
    </row>
    <row r="89" spans="1:19" x14ac:dyDescent="0.2">
      <c r="A89">
        <v>1223</v>
      </c>
      <c r="B89" t="s">
        <v>2195</v>
      </c>
      <c r="C89" t="s">
        <v>2196</v>
      </c>
      <c r="D89">
        <v>90.4</v>
      </c>
      <c r="E89">
        <v>6135</v>
      </c>
      <c r="F89" t="s">
        <v>554</v>
      </c>
      <c r="G89" t="s">
        <v>98</v>
      </c>
      <c r="H89">
        <v>1</v>
      </c>
      <c r="I89">
        <v>2016</v>
      </c>
      <c r="J89" s="1">
        <v>0</v>
      </c>
      <c r="K89" s="1">
        <v>403400</v>
      </c>
      <c r="L89" s="1">
        <v>403400</v>
      </c>
      <c r="M89" s="1">
        <v>403400</v>
      </c>
      <c r="N89" s="1">
        <v>7600</v>
      </c>
      <c r="O89" s="4">
        <f>N89/1000*R$1</f>
        <v>178.29599999999999</v>
      </c>
      <c r="P89" s="4">
        <f>IF(OR(O89=0, D89=0),"-",O89/D89)</f>
        <v>1.972300884955752</v>
      </c>
      <c r="Q89" s="2"/>
      <c r="S89" s="1"/>
    </row>
    <row r="90" spans="1:19" x14ac:dyDescent="0.2">
      <c r="A90">
        <v>898</v>
      </c>
      <c r="B90" t="s">
        <v>2043</v>
      </c>
      <c r="C90" t="s">
        <v>2044</v>
      </c>
      <c r="D90">
        <v>13.5</v>
      </c>
      <c r="E90">
        <v>6226</v>
      </c>
      <c r="F90" t="s">
        <v>2045</v>
      </c>
      <c r="G90" t="s">
        <v>98</v>
      </c>
      <c r="H90">
        <v>1</v>
      </c>
      <c r="I90">
        <v>2016</v>
      </c>
      <c r="J90" s="1">
        <v>0</v>
      </c>
      <c r="K90" s="1">
        <v>316200</v>
      </c>
      <c r="L90" s="1">
        <v>316200</v>
      </c>
      <c r="M90" s="1">
        <v>316200</v>
      </c>
      <c r="N90" s="1">
        <v>1200</v>
      </c>
      <c r="O90" s="4">
        <f>N90/1000*R$1</f>
        <v>28.152000000000001</v>
      </c>
      <c r="P90" s="4">
        <f>IF(OR(O90=0, D90=0),"-",O90/D90)</f>
        <v>2.0853333333333333</v>
      </c>
      <c r="Q90" s="2"/>
      <c r="S90" s="1"/>
    </row>
    <row r="91" spans="1:19" x14ac:dyDescent="0.2">
      <c r="A91">
        <v>1387</v>
      </c>
      <c r="B91" t="s">
        <v>2066</v>
      </c>
      <c r="C91" t="s">
        <v>2067</v>
      </c>
      <c r="D91">
        <v>31</v>
      </c>
      <c r="E91">
        <v>6234</v>
      </c>
      <c r="F91" t="s">
        <v>150</v>
      </c>
      <c r="G91" t="s">
        <v>98</v>
      </c>
      <c r="H91">
        <v>1</v>
      </c>
      <c r="I91">
        <v>2016</v>
      </c>
      <c r="J91" s="1">
        <v>0</v>
      </c>
      <c r="K91" s="1">
        <v>283500</v>
      </c>
      <c r="L91" s="1">
        <v>283500</v>
      </c>
      <c r="M91" s="1">
        <v>283500</v>
      </c>
      <c r="N91" s="1">
        <v>2800</v>
      </c>
      <c r="O91" s="4">
        <f>N91/1000*R$1</f>
        <v>65.688000000000002</v>
      </c>
      <c r="P91" s="4">
        <f>IF(OR(O91=0, D91=0),"-",O91/D91)</f>
        <v>2.1189677419354838</v>
      </c>
      <c r="Q91" s="2"/>
      <c r="S91" s="1"/>
    </row>
    <row r="92" spans="1:19" x14ac:dyDescent="0.2">
      <c r="A92">
        <v>860</v>
      </c>
      <c r="B92" t="s">
        <v>1293</v>
      </c>
      <c r="C92" t="s">
        <v>1294</v>
      </c>
      <c r="D92">
        <v>76.400000000000006</v>
      </c>
      <c r="E92">
        <v>6234</v>
      </c>
      <c r="F92" t="s">
        <v>150</v>
      </c>
      <c r="G92" t="s">
        <v>98</v>
      </c>
      <c r="H92">
        <v>1</v>
      </c>
      <c r="I92">
        <v>2016</v>
      </c>
      <c r="J92" s="1">
        <v>0</v>
      </c>
      <c r="K92" s="1">
        <v>359700</v>
      </c>
      <c r="L92" s="1">
        <v>359700</v>
      </c>
      <c r="M92" s="1">
        <v>359700</v>
      </c>
      <c r="N92" s="1">
        <v>7000</v>
      </c>
      <c r="O92" s="4">
        <f>N92/1000*R$1</f>
        <v>164.22</v>
      </c>
      <c r="P92" s="4">
        <f>IF(OR(O92=0, D92=0),"-",O92/D92)</f>
        <v>2.1494764397905759</v>
      </c>
      <c r="Q92" s="2"/>
      <c r="S92" s="1"/>
    </row>
    <row r="93" spans="1:19" x14ac:dyDescent="0.2">
      <c r="A93">
        <v>1277</v>
      </c>
      <c r="B93" t="s">
        <v>2092</v>
      </c>
      <c r="C93" t="s">
        <v>2093</v>
      </c>
      <c r="D93">
        <v>149</v>
      </c>
      <c r="E93">
        <v>6334</v>
      </c>
      <c r="F93" t="s">
        <v>348</v>
      </c>
      <c r="G93" t="s">
        <v>312</v>
      </c>
      <c r="H93">
        <v>1</v>
      </c>
      <c r="I93">
        <v>2016</v>
      </c>
      <c r="J93" s="1">
        <v>0</v>
      </c>
      <c r="K93" s="1">
        <v>261000</v>
      </c>
      <c r="L93" s="1">
        <v>261000</v>
      </c>
      <c r="M93" s="1">
        <v>261000</v>
      </c>
      <c r="N93" s="1">
        <v>13900</v>
      </c>
      <c r="O93" s="4">
        <f>N93/1000*R$1</f>
        <v>326.09399999999999</v>
      </c>
      <c r="P93" s="4">
        <f>IF(OR(O93=0, D93=0),"-",O93/D93)</f>
        <v>2.1885503355704699</v>
      </c>
      <c r="Q93" s="2"/>
      <c r="S93" s="1"/>
    </row>
    <row r="94" spans="1:19" x14ac:dyDescent="0.2">
      <c r="A94">
        <v>230</v>
      </c>
      <c r="B94" t="s">
        <v>164</v>
      </c>
      <c r="C94" t="s">
        <v>165</v>
      </c>
      <c r="D94">
        <v>29.4</v>
      </c>
      <c r="E94">
        <v>6335</v>
      </c>
      <c r="F94" t="s">
        <v>89</v>
      </c>
      <c r="G94" t="s">
        <v>98</v>
      </c>
      <c r="H94">
        <v>1</v>
      </c>
      <c r="I94">
        <v>2016</v>
      </c>
      <c r="J94" s="1">
        <v>0</v>
      </c>
      <c r="K94" s="1">
        <v>175200</v>
      </c>
      <c r="L94" s="1">
        <v>175200</v>
      </c>
      <c r="M94" s="1">
        <v>175200</v>
      </c>
      <c r="N94" s="1">
        <v>2800</v>
      </c>
      <c r="O94" s="4">
        <f>N94/1000*R$1</f>
        <v>65.688000000000002</v>
      </c>
      <c r="P94" s="4">
        <f>IF(OR(O94=0, D94=0),"-",O94/D94)</f>
        <v>2.2342857142857144</v>
      </c>
      <c r="Q94" s="2"/>
      <c r="S94" s="1"/>
    </row>
    <row r="95" spans="1:19" x14ac:dyDescent="0.2">
      <c r="A95">
        <v>924</v>
      </c>
      <c r="B95" t="s">
        <v>1617</v>
      </c>
      <c r="C95" t="s">
        <v>1618</v>
      </c>
      <c r="D95">
        <v>67</v>
      </c>
      <c r="E95">
        <v>6516</v>
      </c>
      <c r="F95" t="s">
        <v>713</v>
      </c>
      <c r="G95" t="s">
        <v>98</v>
      </c>
      <c r="H95">
        <v>1</v>
      </c>
      <c r="I95">
        <v>2016</v>
      </c>
      <c r="J95" s="1">
        <v>0</v>
      </c>
      <c r="K95" s="1">
        <v>393000</v>
      </c>
      <c r="L95" s="1">
        <v>393000</v>
      </c>
      <c r="M95" s="1">
        <v>393000</v>
      </c>
      <c r="N95" s="1">
        <v>6500</v>
      </c>
      <c r="O95" s="4">
        <f>N95/1000*R$1</f>
        <v>152.49</v>
      </c>
      <c r="P95" s="4">
        <f>IF(OR(O95=0, D95=0),"-",O95/D95)</f>
        <v>2.2759701492537316</v>
      </c>
      <c r="Q95" s="2"/>
      <c r="S95" s="1"/>
    </row>
    <row r="96" spans="1:19" x14ac:dyDescent="0.2">
      <c r="A96">
        <v>102763</v>
      </c>
      <c r="B96" t="s">
        <v>552</v>
      </c>
      <c r="C96" t="s">
        <v>553</v>
      </c>
      <c r="D96">
        <v>34</v>
      </c>
      <c r="E96">
        <v>6135</v>
      </c>
      <c r="F96" t="s">
        <v>554</v>
      </c>
      <c r="G96" t="s">
        <v>98</v>
      </c>
      <c r="H96">
        <v>1</v>
      </c>
      <c r="I96">
        <v>2016</v>
      </c>
      <c r="J96" s="1">
        <v>0</v>
      </c>
      <c r="K96" s="1">
        <v>267300</v>
      </c>
      <c r="L96" s="1">
        <v>267300</v>
      </c>
      <c r="M96" s="1">
        <v>267300</v>
      </c>
      <c r="N96" s="1">
        <v>3300</v>
      </c>
      <c r="O96" s="4">
        <f>N96/1000*R$1</f>
        <v>77.417999999999992</v>
      </c>
      <c r="P96" s="4">
        <f>IF(OR(O96=0, D96=0),"-",O96/D96)</f>
        <v>2.2769999999999997</v>
      </c>
      <c r="Q96" s="2"/>
      <c r="S96" s="1"/>
    </row>
    <row r="97" spans="1:19" x14ac:dyDescent="0.2">
      <c r="A97">
        <v>1085</v>
      </c>
      <c r="B97" t="s">
        <v>2121</v>
      </c>
      <c r="C97" t="s">
        <v>2122</v>
      </c>
      <c r="D97">
        <v>13.28</v>
      </c>
      <c r="E97">
        <v>6124</v>
      </c>
      <c r="F97" t="s">
        <v>935</v>
      </c>
      <c r="G97" t="s">
        <v>98</v>
      </c>
      <c r="H97">
        <v>1</v>
      </c>
      <c r="I97">
        <v>2016</v>
      </c>
      <c r="J97" s="1">
        <v>0</v>
      </c>
      <c r="K97" s="1">
        <v>108100</v>
      </c>
      <c r="L97" s="1">
        <v>108100</v>
      </c>
      <c r="M97" s="1">
        <v>108100</v>
      </c>
      <c r="N97" s="1">
        <v>1300</v>
      </c>
      <c r="O97" s="4">
        <f>N97/1000*R$1</f>
        <v>30.498000000000001</v>
      </c>
      <c r="P97" s="4">
        <f>IF(OR(O97=0, D97=0),"-",O97/D97)</f>
        <v>2.2965361445783135</v>
      </c>
      <c r="Q97" s="2"/>
      <c r="S97" s="1"/>
    </row>
    <row r="98" spans="1:19" x14ac:dyDescent="0.2">
      <c r="A98">
        <v>1362</v>
      </c>
      <c r="B98" t="s">
        <v>1826</v>
      </c>
      <c r="C98" t="s">
        <v>1827</v>
      </c>
      <c r="D98">
        <v>130</v>
      </c>
      <c r="E98">
        <v>1320</v>
      </c>
      <c r="F98" t="s">
        <v>107</v>
      </c>
      <c r="G98" t="s">
        <v>1072</v>
      </c>
      <c r="H98">
        <v>1</v>
      </c>
      <c r="I98">
        <v>2016</v>
      </c>
      <c r="J98" s="1">
        <v>0</v>
      </c>
      <c r="K98" s="1">
        <v>86900</v>
      </c>
      <c r="L98" s="1">
        <v>86900</v>
      </c>
      <c r="M98" s="1">
        <v>86900</v>
      </c>
      <c r="N98" s="1">
        <v>13300</v>
      </c>
      <c r="O98" s="4">
        <f>N98/1000*R$1</f>
        <v>312.01800000000003</v>
      </c>
      <c r="P98" s="4">
        <f>IF(OR(O98=0, D98=0),"-",O98/D98)</f>
        <v>2.4001384615384618</v>
      </c>
      <c r="Q98" s="2"/>
      <c r="S98" s="1"/>
    </row>
    <row r="99" spans="1:19" x14ac:dyDescent="0.2">
      <c r="A99">
        <v>543</v>
      </c>
      <c r="B99" t="s">
        <v>878</v>
      </c>
      <c r="C99" t="s">
        <v>879</v>
      </c>
      <c r="D99">
        <v>13.64</v>
      </c>
      <c r="E99">
        <v>1320</v>
      </c>
      <c r="F99" t="s">
        <v>107</v>
      </c>
      <c r="G99" t="s">
        <v>98</v>
      </c>
      <c r="H99">
        <v>1</v>
      </c>
      <c r="I99">
        <v>2016</v>
      </c>
      <c r="J99" s="1">
        <v>0</v>
      </c>
      <c r="K99" s="1">
        <v>44300</v>
      </c>
      <c r="L99" s="1">
        <v>44300</v>
      </c>
      <c r="M99" s="1">
        <v>44300</v>
      </c>
      <c r="N99" s="1">
        <v>1400</v>
      </c>
      <c r="O99" s="4">
        <f>N99/1000*R$1</f>
        <v>32.844000000000001</v>
      </c>
      <c r="P99" s="4">
        <f>IF(OR(O99=0, D99=0),"-",O99/D99)</f>
        <v>2.4079178885630497</v>
      </c>
      <c r="Q99" s="2"/>
      <c r="S99" s="1"/>
    </row>
    <row r="100" spans="1:19" x14ac:dyDescent="0.2">
      <c r="A100">
        <v>1360</v>
      </c>
      <c r="B100" t="s">
        <v>1822</v>
      </c>
      <c r="C100" t="s">
        <v>1823</v>
      </c>
      <c r="D100">
        <v>117.4</v>
      </c>
      <c r="E100">
        <v>6133</v>
      </c>
      <c r="F100" t="s">
        <v>1117</v>
      </c>
      <c r="G100" t="s">
        <v>1072</v>
      </c>
      <c r="H100">
        <v>1</v>
      </c>
      <c r="I100">
        <v>2016</v>
      </c>
      <c r="J100" s="1">
        <v>0</v>
      </c>
      <c r="K100" s="1">
        <v>206800</v>
      </c>
      <c r="L100" s="1">
        <v>206800</v>
      </c>
      <c r="M100" s="1">
        <v>206800</v>
      </c>
      <c r="N100" s="1">
        <v>12400</v>
      </c>
      <c r="O100" s="4">
        <f>N100/1000*R$1</f>
        <v>290.904</v>
      </c>
      <c r="P100" s="4">
        <f>IF(OR(O100=0, D100=0),"-",O100/D100)</f>
        <v>2.4778875638841567</v>
      </c>
      <c r="Q100" s="2"/>
      <c r="S100" s="1"/>
    </row>
    <row r="101" spans="1:19" x14ac:dyDescent="0.2">
      <c r="A101">
        <v>1081</v>
      </c>
      <c r="B101" t="s">
        <v>2112</v>
      </c>
      <c r="C101" t="s">
        <v>2113</v>
      </c>
      <c r="D101">
        <v>0.94</v>
      </c>
      <c r="E101">
        <v>6133</v>
      </c>
      <c r="F101" t="s">
        <v>1117</v>
      </c>
      <c r="G101" t="s">
        <v>98</v>
      </c>
      <c r="H101">
        <v>1</v>
      </c>
      <c r="I101">
        <v>2016</v>
      </c>
      <c r="J101" s="1">
        <v>0</v>
      </c>
      <c r="K101" s="1">
        <v>63500</v>
      </c>
      <c r="L101" s="1">
        <v>63500</v>
      </c>
      <c r="M101" s="1">
        <v>63500</v>
      </c>
      <c r="N101" s="1">
        <v>100</v>
      </c>
      <c r="O101" s="4">
        <f>N101/1000*R$1</f>
        <v>2.3460000000000001</v>
      </c>
      <c r="P101" s="4">
        <f>IF(OR(O101=0, D101=0),"-",O101/D101)</f>
        <v>2.4957446808510642</v>
      </c>
      <c r="Q101" s="2"/>
      <c r="S101" s="1"/>
    </row>
    <row r="102" spans="1:19" x14ac:dyDescent="0.2">
      <c r="A102">
        <v>311</v>
      </c>
      <c r="B102" t="s">
        <v>1956</v>
      </c>
      <c r="C102" t="s">
        <v>1957</v>
      </c>
      <c r="D102">
        <v>146.1</v>
      </c>
      <c r="E102">
        <v>6235</v>
      </c>
      <c r="F102" t="s">
        <v>1106</v>
      </c>
      <c r="G102" t="s">
        <v>98</v>
      </c>
      <c r="H102">
        <v>1</v>
      </c>
      <c r="I102">
        <v>2016</v>
      </c>
      <c r="J102" s="1">
        <v>0</v>
      </c>
      <c r="K102" s="1">
        <v>537000</v>
      </c>
      <c r="L102" s="1">
        <v>537000</v>
      </c>
      <c r="M102" s="1">
        <v>537000</v>
      </c>
      <c r="N102" s="1">
        <v>15600</v>
      </c>
      <c r="O102" s="4">
        <f>N102/1000*R$1</f>
        <v>365.976</v>
      </c>
      <c r="P102" s="4">
        <f>IF(OR(O102=0, D102=0),"-",O102/D102)</f>
        <v>2.5049691991786447</v>
      </c>
      <c r="Q102" s="2"/>
      <c r="S102" s="1"/>
    </row>
    <row r="103" spans="1:19" x14ac:dyDescent="0.2">
      <c r="A103">
        <v>892</v>
      </c>
      <c r="B103" t="s">
        <v>1580</v>
      </c>
      <c r="C103" t="s">
        <v>1581</v>
      </c>
      <c r="D103">
        <v>44.4</v>
      </c>
      <c r="E103">
        <v>6515</v>
      </c>
      <c r="F103" t="s">
        <v>187</v>
      </c>
      <c r="G103" t="s">
        <v>98</v>
      </c>
      <c r="H103">
        <v>1</v>
      </c>
      <c r="I103">
        <v>2016</v>
      </c>
      <c r="J103" s="1">
        <v>0</v>
      </c>
      <c r="K103" s="1">
        <v>310700</v>
      </c>
      <c r="L103" s="1">
        <v>310700</v>
      </c>
      <c r="M103" s="1">
        <v>310700</v>
      </c>
      <c r="N103" s="1">
        <v>5100</v>
      </c>
      <c r="O103" s="4">
        <f>N103/1000*R$1</f>
        <v>119.646</v>
      </c>
      <c r="P103" s="4">
        <f>IF(OR(O103=0, D103=0),"-",O103/D103)</f>
        <v>2.6947297297297297</v>
      </c>
      <c r="Q103" s="2"/>
      <c r="S103" s="1"/>
    </row>
    <row r="104" spans="1:19" x14ac:dyDescent="0.2">
      <c r="A104">
        <v>1243</v>
      </c>
      <c r="B104" t="s">
        <v>1104</v>
      </c>
      <c r="C104" t="s">
        <v>1105</v>
      </c>
      <c r="D104">
        <v>29</v>
      </c>
      <c r="E104">
        <v>6235</v>
      </c>
      <c r="F104" t="s">
        <v>1106</v>
      </c>
      <c r="G104" t="s">
        <v>98</v>
      </c>
      <c r="H104">
        <v>1</v>
      </c>
      <c r="I104">
        <v>2016</v>
      </c>
      <c r="J104" s="1">
        <v>0</v>
      </c>
      <c r="K104" s="1">
        <v>249500</v>
      </c>
      <c r="L104" s="1">
        <v>249500</v>
      </c>
      <c r="M104" s="1">
        <v>249500</v>
      </c>
      <c r="N104" s="1">
        <v>3400</v>
      </c>
      <c r="O104" s="4">
        <f>N104/1000*R$1</f>
        <v>79.763999999999996</v>
      </c>
      <c r="P104" s="4">
        <f>IF(OR(O104=0, D104=0),"-",O104/D104)</f>
        <v>2.7504827586206897</v>
      </c>
      <c r="Q104" s="2"/>
      <c r="S104" s="1"/>
    </row>
    <row r="105" spans="1:19" x14ac:dyDescent="0.2">
      <c r="A105">
        <v>1158</v>
      </c>
      <c r="B105" t="s">
        <v>1361</v>
      </c>
      <c r="C105" t="s">
        <v>1362</v>
      </c>
      <c r="D105">
        <v>37</v>
      </c>
      <c r="E105">
        <v>6135</v>
      </c>
      <c r="F105" t="s">
        <v>554</v>
      </c>
      <c r="G105" t="s">
        <v>98</v>
      </c>
      <c r="H105">
        <v>1</v>
      </c>
      <c r="I105">
        <v>2016</v>
      </c>
      <c r="J105" s="1">
        <v>0</v>
      </c>
      <c r="K105" s="1">
        <v>249000</v>
      </c>
      <c r="L105" s="1">
        <v>249000</v>
      </c>
      <c r="M105" s="1">
        <v>249000</v>
      </c>
      <c r="N105" s="1">
        <v>4400</v>
      </c>
      <c r="O105" s="4">
        <f>N105/1000*R$1</f>
        <v>103.22400000000002</v>
      </c>
      <c r="P105" s="4">
        <f>IF(OR(O105=0, D105=0),"-",O105/D105)</f>
        <v>2.7898378378378381</v>
      </c>
      <c r="Q105" s="2"/>
      <c r="S105" s="1"/>
    </row>
    <row r="106" spans="1:19" x14ac:dyDescent="0.2">
      <c r="A106">
        <v>1215</v>
      </c>
      <c r="B106" t="s">
        <v>2191</v>
      </c>
      <c r="C106" t="s">
        <v>2192</v>
      </c>
      <c r="D106">
        <v>41.9</v>
      </c>
      <c r="E106">
        <v>6134</v>
      </c>
      <c r="F106" t="s">
        <v>1773</v>
      </c>
      <c r="G106" t="s">
        <v>98</v>
      </c>
      <c r="H106">
        <v>1</v>
      </c>
      <c r="I106">
        <v>2016</v>
      </c>
      <c r="J106" s="1">
        <v>0</v>
      </c>
      <c r="K106" s="1">
        <v>331500</v>
      </c>
      <c r="L106" s="1">
        <v>331500</v>
      </c>
      <c r="M106" s="1">
        <v>331500</v>
      </c>
      <c r="N106" s="1">
        <v>5000</v>
      </c>
      <c r="O106" s="4">
        <f>N106/1000*R$1</f>
        <v>117.30000000000001</v>
      </c>
      <c r="P106" s="4">
        <f>IF(OR(O106=0, D106=0),"-",O106/D106)</f>
        <v>2.7995226730310265</v>
      </c>
      <c r="Q106" s="2"/>
      <c r="S106" s="1"/>
    </row>
    <row r="107" spans="1:19" x14ac:dyDescent="0.2">
      <c r="A107">
        <v>181</v>
      </c>
      <c r="B107" t="s">
        <v>105</v>
      </c>
      <c r="C107" t="s">
        <v>106</v>
      </c>
      <c r="D107">
        <v>20</v>
      </c>
      <c r="E107">
        <v>1320</v>
      </c>
      <c r="F107" t="s">
        <v>107</v>
      </c>
      <c r="G107" t="s">
        <v>17</v>
      </c>
      <c r="H107">
        <v>1</v>
      </c>
      <c r="I107">
        <v>2016</v>
      </c>
      <c r="J107" s="1">
        <v>0</v>
      </c>
      <c r="K107" s="1">
        <v>246600</v>
      </c>
      <c r="L107" s="1">
        <v>246600</v>
      </c>
      <c r="M107" s="1">
        <v>246600</v>
      </c>
      <c r="N107" s="1">
        <v>2400</v>
      </c>
      <c r="O107" s="4">
        <f>N107/1000*R$1</f>
        <v>56.304000000000002</v>
      </c>
      <c r="P107" s="4">
        <f>IF(OR(O107=0, D107=0),"-",O107/D107)</f>
        <v>2.8151999999999999</v>
      </c>
      <c r="Q107" s="2"/>
      <c r="S107" s="1"/>
    </row>
    <row r="108" spans="1:19" x14ac:dyDescent="0.2">
      <c r="A108">
        <v>972</v>
      </c>
      <c r="B108" t="s">
        <v>1428</v>
      </c>
      <c r="C108" t="s">
        <v>1429</v>
      </c>
      <c r="D108">
        <v>12.5</v>
      </c>
      <c r="E108">
        <v>6135</v>
      </c>
      <c r="F108" t="s">
        <v>554</v>
      </c>
      <c r="G108" t="s">
        <v>98</v>
      </c>
      <c r="H108">
        <v>1</v>
      </c>
      <c r="I108">
        <v>2016</v>
      </c>
      <c r="J108" s="1">
        <v>0</v>
      </c>
      <c r="K108" s="1">
        <v>122200</v>
      </c>
      <c r="L108" s="1">
        <v>122200</v>
      </c>
      <c r="M108" s="1">
        <v>122200</v>
      </c>
      <c r="N108" s="1">
        <v>1600</v>
      </c>
      <c r="O108" s="4">
        <f>N108/1000*R$1</f>
        <v>37.536000000000001</v>
      </c>
      <c r="P108" s="4">
        <f>IF(OR(O108=0, D108=0),"-",O108/D108)</f>
        <v>3.0028800000000002</v>
      </c>
      <c r="Q108" s="2"/>
      <c r="S108" s="1"/>
    </row>
    <row r="109" spans="1:19" x14ac:dyDescent="0.2">
      <c r="A109">
        <v>250</v>
      </c>
      <c r="B109" t="s">
        <v>321</v>
      </c>
      <c r="C109" t="s">
        <v>322</v>
      </c>
      <c r="D109">
        <v>21</v>
      </c>
      <c r="E109">
        <v>6513</v>
      </c>
      <c r="F109" t="s">
        <v>323</v>
      </c>
      <c r="G109" t="s">
        <v>98</v>
      </c>
      <c r="H109">
        <v>1</v>
      </c>
      <c r="I109">
        <v>2016</v>
      </c>
      <c r="J109" s="1">
        <v>0</v>
      </c>
      <c r="K109" s="1">
        <v>280000</v>
      </c>
      <c r="L109" s="1">
        <v>280000</v>
      </c>
      <c r="M109" s="1">
        <v>280000</v>
      </c>
      <c r="N109" s="1">
        <v>2700</v>
      </c>
      <c r="O109" s="4">
        <f>N109/1000*R$1</f>
        <v>63.342000000000006</v>
      </c>
      <c r="P109" s="4">
        <f>IF(OR(O109=0, D109=0),"-",O109/D109)</f>
        <v>3.0162857142857145</v>
      </c>
      <c r="Q109" s="2"/>
      <c r="S109" s="1"/>
    </row>
    <row r="110" spans="1:19" x14ac:dyDescent="0.2">
      <c r="A110">
        <v>717</v>
      </c>
      <c r="B110" t="s">
        <v>493</v>
      </c>
      <c r="C110" t="s">
        <v>494</v>
      </c>
      <c r="D110">
        <v>74.099999999999994</v>
      </c>
      <c r="E110">
        <v>6610</v>
      </c>
      <c r="F110" t="s">
        <v>495</v>
      </c>
      <c r="G110" t="s">
        <v>98</v>
      </c>
      <c r="H110">
        <v>1</v>
      </c>
      <c r="I110">
        <v>2016</v>
      </c>
      <c r="J110" s="1">
        <v>0</v>
      </c>
      <c r="K110" s="1">
        <v>405000</v>
      </c>
      <c r="L110" s="1">
        <v>405000</v>
      </c>
      <c r="M110" s="1">
        <v>405000</v>
      </c>
      <c r="N110" s="1">
        <v>9600</v>
      </c>
      <c r="O110" s="4">
        <f>N110/1000*R$1</f>
        <v>225.21600000000001</v>
      </c>
      <c r="P110" s="4">
        <f>IF(OR(O110=0, D110=0),"-",O110/D110)</f>
        <v>3.0393522267206481</v>
      </c>
      <c r="Q110" s="2"/>
      <c r="S110" s="1"/>
    </row>
    <row r="111" spans="1:19" x14ac:dyDescent="0.2">
      <c r="A111">
        <v>280</v>
      </c>
      <c r="B111" t="s">
        <v>544</v>
      </c>
      <c r="C111" t="s">
        <v>545</v>
      </c>
      <c r="D111">
        <v>63.5</v>
      </c>
      <c r="E111">
        <v>6515</v>
      </c>
      <c r="F111" t="s">
        <v>187</v>
      </c>
      <c r="G111" t="s">
        <v>98</v>
      </c>
      <c r="H111">
        <v>1</v>
      </c>
      <c r="I111">
        <v>2016</v>
      </c>
      <c r="J111" s="1">
        <v>0</v>
      </c>
      <c r="K111" s="1">
        <v>351300</v>
      </c>
      <c r="L111" s="1">
        <v>351300</v>
      </c>
      <c r="M111" s="1">
        <v>351300</v>
      </c>
      <c r="N111" s="1">
        <v>8400</v>
      </c>
      <c r="O111" s="4">
        <f>N111/1000*R$1</f>
        <v>197.06400000000002</v>
      </c>
      <c r="P111" s="4">
        <f>IF(OR(O111=0, D111=0),"-",O111/D111)</f>
        <v>3.1033700787401579</v>
      </c>
      <c r="Q111" s="2"/>
      <c r="S111" s="1"/>
    </row>
    <row r="112" spans="1:19" x14ac:dyDescent="0.2">
      <c r="A112">
        <v>1402</v>
      </c>
      <c r="B112" t="s">
        <v>1868</v>
      </c>
      <c r="C112" t="s">
        <v>1869</v>
      </c>
      <c r="D112">
        <v>30.1</v>
      </c>
      <c r="E112">
        <v>6325</v>
      </c>
      <c r="F112" t="s">
        <v>733</v>
      </c>
      <c r="G112" t="s">
        <v>98</v>
      </c>
      <c r="H112">
        <v>1</v>
      </c>
      <c r="I112">
        <v>2016</v>
      </c>
      <c r="J112" s="1">
        <v>0</v>
      </c>
      <c r="K112" s="1">
        <v>220100</v>
      </c>
      <c r="L112" s="1">
        <v>220100</v>
      </c>
      <c r="M112" s="1">
        <v>220100</v>
      </c>
      <c r="N112" s="1">
        <v>4000</v>
      </c>
      <c r="O112" s="4">
        <f>N112/1000*R$1</f>
        <v>93.84</v>
      </c>
      <c r="P112" s="4">
        <f>IF(OR(O112=0, D112=0),"-",O112/D112)</f>
        <v>3.1176079734219271</v>
      </c>
      <c r="Q112" s="2"/>
      <c r="S112" s="1"/>
    </row>
    <row r="113" spans="1:19" x14ac:dyDescent="0.2">
      <c r="A113">
        <v>192</v>
      </c>
      <c r="B113" t="s">
        <v>123</v>
      </c>
      <c r="C113" t="s">
        <v>124</v>
      </c>
      <c r="D113">
        <v>191.4</v>
      </c>
      <c r="E113">
        <v>6125</v>
      </c>
      <c r="F113" t="s">
        <v>125</v>
      </c>
      <c r="G113" t="s">
        <v>98</v>
      </c>
      <c r="H113">
        <v>1</v>
      </c>
      <c r="I113">
        <v>2016</v>
      </c>
      <c r="J113" s="1">
        <v>0</v>
      </c>
      <c r="K113" s="1">
        <v>576600</v>
      </c>
      <c r="L113" s="1">
        <v>576600</v>
      </c>
      <c r="M113" s="1">
        <v>576600</v>
      </c>
      <c r="N113" s="1">
        <v>25500</v>
      </c>
      <c r="O113" s="4">
        <f>N113/1000*R$1</f>
        <v>598.23</v>
      </c>
      <c r="P113" s="4">
        <f>IF(OR(O113=0, D113=0),"-",O113/D113)</f>
        <v>3.125548589341693</v>
      </c>
      <c r="Q113" s="2"/>
      <c r="S113" s="1"/>
    </row>
    <row r="114" spans="1:19" x14ac:dyDescent="0.2">
      <c r="A114">
        <v>1069</v>
      </c>
      <c r="B114" t="s">
        <v>1109</v>
      </c>
      <c r="C114" t="s">
        <v>1110</v>
      </c>
      <c r="D114">
        <v>12</v>
      </c>
      <c r="E114">
        <v>6515</v>
      </c>
      <c r="F114" t="s">
        <v>187</v>
      </c>
      <c r="G114" t="s">
        <v>98</v>
      </c>
      <c r="H114">
        <v>1</v>
      </c>
      <c r="I114">
        <v>2016</v>
      </c>
      <c r="J114" s="1">
        <v>0</v>
      </c>
      <c r="K114" s="1">
        <v>142400</v>
      </c>
      <c r="L114" s="1">
        <v>142400</v>
      </c>
      <c r="M114" s="1">
        <v>142400</v>
      </c>
      <c r="N114" s="1">
        <v>1600</v>
      </c>
      <c r="O114" s="4">
        <f>N114/1000*R$1</f>
        <v>37.536000000000001</v>
      </c>
      <c r="P114" s="4">
        <f>IF(OR(O114=0, D114=0),"-",O114/D114)</f>
        <v>3.1280000000000001</v>
      </c>
      <c r="Q114" s="2"/>
      <c r="S114" s="1"/>
    </row>
    <row r="115" spans="1:19" x14ac:dyDescent="0.2">
      <c r="A115">
        <v>463</v>
      </c>
      <c r="B115" t="s">
        <v>777</v>
      </c>
      <c r="C115" t="s">
        <v>778</v>
      </c>
      <c r="D115">
        <v>30.68</v>
      </c>
      <c r="E115">
        <v>6516</v>
      </c>
      <c r="F115" t="s">
        <v>713</v>
      </c>
      <c r="G115" t="s">
        <v>98</v>
      </c>
      <c r="H115">
        <v>1</v>
      </c>
      <c r="I115">
        <v>2016</v>
      </c>
      <c r="J115" s="1">
        <v>0</v>
      </c>
      <c r="K115" s="1">
        <v>295500</v>
      </c>
      <c r="L115" s="1">
        <v>295500</v>
      </c>
      <c r="M115" s="1">
        <v>295500</v>
      </c>
      <c r="N115" s="1">
        <v>4200</v>
      </c>
      <c r="O115" s="4">
        <f>N115/1000*R$1</f>
        <v>98.532000000000011</v>
      </c>
      <c r="P115" s="4">
        <f>IF(OR(O115=0, D115=0),"-",O115/D115)</f>
        <v>3.2116036505867016</v>
      </c>
      <c r="Q115" s="2"/>
      <c r="S115" s="1"/>
    </row>
    <row r="116" spans="1:19" x14ac:dyDescent="0.2">
      <c r="A116">
        <v>100602</v>
      </c>
      <c r="B116" t="s">
        <v>1142</v>
      </c>
      <c r="C116" t="s">
        <v>1143</v>
      </c>
      <c r="D116">
        <v>14.82</v>
      </c>
      <c r="E116">
        <v>6136</v>
      </c>
      <c r="F116" t="s">
        <v>1144</v>
      </c>
      <c r="G116" t="s">
        <v>98</v>
      </c>
      <c r="H116">
        <v>1</v>
      </c>
      <c r="I116">
        <v>2016</v>
      </c>
      <c r="J116" s="1">
        <v>0</v>
      </c>
      <c r="K116" s="1">
        <v>84500</v>
      </c>
      <c r="L116" s="1">
        <v>84500</v>
      </c>
      <c r="M116" s="1">
        <v>84500</v>
      </c>
      <c r="N116" s="1">
        <v>2100</v>
      </c>
      <c r="O116" s="4">
        <f>N116/1000*R$1</f>
        <v>49.266000000000005</v>
      </c>
      <c r="P116" s="4">
        <f>IF(OR(O116=0, D116=0),"-",O116/D116)</f>
        <v>3.3242914979757088</v>
      </c>
      <c r="Q116" s="2"/>
      <c r="S116" s="1"/>
    </row>
    <row r="117" spans="1:19" x14ac:dyDescent="0.2">
      <c r="A117">
        <v>1009</v>
      </c>
      <c r="B117" t="s">
        <v>1479</v>
      </c>
      <c r="C117" t="s">
        <v>1480</v>
      </c>
      <c r="D117">
        <v>75</v>
      </c>
      <c r="E117">
        <v>6514</v>
      </c>
      <c r="F117" t="s">
        <v>122</v>
      </c>
      <c r="G117" t="s">
        <v>98</v>
      </c>
      <c r="H117">
        <v>1</v>
      </c>
      <c r="I117">
        <v>2016</v>
      </c>
      <c r="J117" s="1">
        <v>0</v>
      </c>
      <c r="K117" s="1">
        <v>306500</v>
      </c>
      <c r="L117" s="1">
        <v>306500</v>
      </c>
      <c r="M117" s="1">
        <v>306500</v>
      </c>
      <c r="N117" s="1">
        <v>10800</v>
      </c>
      <c r="O117" s="4">
        <f>N117/1000*R$1</f>
        <v>253.36800000000002</v>
      </c>
      <c r="P117" s="4">
        <f>IF(OR(O117=0, D117=0),"-",O117/D117)</f>
        <v>3.3782400000000004</v>
      </c>
      <c r="Q117" s="2"/>
      <c r="S117" s="1"/>
    </row>
    <row r="118" spans="1:19" x14ac:dyDescent="0.2">
      <c r="A118">
        <v>1055</v>
      </c>
      <c r="B118" t="s">
        <v>933</v>
      </c>
      <c r="C118" t="s">
        <v>934</v>
      </c>
      <c r="D118">
        <v>113</v>
      </c>
      <c r="E118">
        <v>6124</v>
      </c>
      <c r="F118" t="s">
        <v>935</v>
      </c>
      <c r="G118" t="s">
        <v>98</v>
      </c>
      <c r="H118">
        <v>1</v>
      </c>
      <c r="I118">
        <v>2016</v>
      </c>
      <c r="J118" s="1">
        <v>0</v>
      </c>
      <c r="K118" s="1">
        <v>199100</v>
      </c>
      <c r="L118" s="1">
        <v>199100</v>
      </c>
      <c r="M118" s="1">
        <v>199100</v>
      </c>
      <c r="N118" s="1">
        <v>16900</v>
      </c>
      <c r="O118" s="4">
        <f>N118/1000*R$1</f>
        <v>396.47399999999999</v>
      </c>
      <c r="P118" s="4">
        <f>IF(OR(O118=0, D118=0),"-",O118/D118)</f>
        <v>3.5086194690265486</v>
      </c>
      <c r="Q118" s="2"/>
      <c r="S118" s="1"/>
    </row>
    <row r="119" spans="1:19" x14ac:dyDescent="0.2">
      <c r="A119">
        <v>1076</v>
      </c>
      <c r="B119" t="s">
        <v>1113</v>
      </c>
      <c r="C119" t="s">
        <v>1114</v>
      </c>
      <c r="D119">
        <v>34.1</v>
      </c>
      <c r="E119">
        <v>6515</v>
      </c>
      <c r="F119" t="s">
        <v>187</v>
      </c>
      <c r="G119" t="s">
        <v>98</v>
      </c>
      <c r="H119">
        <v>1</v>
      </c>
      <c r="I119">
        <v>2016</v>
      </c>
      <c r="J119" s="1">
        <v>0</v>
      </c>
      <c r="K119" s="1">
        <v>180600</v>
      </c>
      <c r="L119" s="1">
        <v>180600</v>
      </c>
      <c r="M119" s="1">
        <v>180600</v>
      </c>
      <c r="N119" s="1">
        <v>5300</v>
      </c>
      <c r="O119" s="4">
        <f>N119/1000*R$1</f>
        <v>124.33799999999999</v>
      </c>
      <c r="P119" s="4">
        <f>IF(OR(O119=0, D119=0),"-",O119/D119)</f>
        <v>3.6462756598240467</v>
      </c>
      <c r="Q119" s="2"/>
      <c r="S119" s="1"/>
    </row>
    <row r="120" spans="1:19" x14ac:dyDescent="0.2">
      <c r="A120">
        <v>1084</v>
      </c>
      <c r="B120" t="s">
        <v>2119</v>
      </c>
      <c r="C120" t="s">
        <v>2120</v>
      </c>
      <c r="D120">
        <v>0.63</v>
      </c>
      <c r="E120">
        <v>6133</v>
      </c>
      <c r="F120" t="s">
        <v>1117</v>
      </c>
      <c r="G120" t="s">
        <v>98</v>
      </c>
      <c r="H120">
        <v>1</v>
      </c>
      <c r="I120">
        <v>2016</v>
      </c>
      <c r="J120" s="1">
        <v>0</v>
      </c>
      <c r="K120" s="1">
        <v>23200</v>
      </c>
      <c r="L120" s="1">
        <v>23200</v>
      </c>
      <c r="M120" s="1">
        <v>23200</v>
      </c>
      <c r="N120" s="1">
        <v>100</v>
      </c>
      <c r="O120" s="4">
        <f>N120/1000*R$1</f>
        <v>2.3460000000000001</v>
      </c>
      <c r="P120" s="4">
        <f>IF(OR(O120=0, D120=0),"-",O120/D120)</f>
        <v>3.7238095238095239</v>
      </c>
      <c r="Q120" s="2"/>
      <c r="S120" s="1"/>
    </row>
    <row r="121" spans="1:19" x14ac:dyDescent="0.2">
      <c r="A121">
        <v>320</v>
      </c>
      <c r="B121" t="s">
        <v>669</v>
      </c>
      <c r="C121" t="s">
        <v>670</v>
      </c>
      <c r="D121">
        <v>57.7</v>
      </c>
      <c r="E121">
        <v>6514</v>
      </c>
      <c r="F121" t="s">
        <v>122</v>
      </c>
      <c r="G121" t="s">
        <v>98</v>
      </c>
      <c r="H121">
        <v>1</v>
      </c>
      <c r="I121">
        <v>2016</v>
      </c>
      <c r="J121" s="1">
        <v>0</v>
      </c>
      <c r="K121" s="1">
        <v>395000</v>
      </c>
      <c r="L121" s="1">
        <v>395000</v>
      </c>
      <c r="M121" s="1">
        <v>395000</v>
      </c>
      <c r="N121" s="1">
        <v>9700</v>
      </c>
      <c r="O121" s="4">
        <f>N121/1000*R$1</f>
        <v>227.56199999999998</v>
      </c>
      <c r="P121" s="4">
        <f>IF(OR(O121=0, D121=0),"-",O121/D121)</f>
        <v>3.9438821490467935</v>
      </c>
      <c r="Q121" s="2"/>
      <c r="S121" s="1"/>
    </row>
    <row r="122" spans="1:19" x14ac:dyDescent="0.2">
      <c r="A122">
        <v>100622</v>
      </c>
      <c r="B122" t="s">
        <v>1902</v>
      </c>
      <c r="C122" t="s">
        <v>1903</v>
      </c>
      <c r="D122">
        <v>8.26</v>
      </c>
      <c r="E122">
        <v>6126</v>
      </c>
      <c r="F122" t="s">
        <v>277</v>
      </c>
      <c r="G122" t="s">
        <v>98</v>
      </c>
      <c r="H122">
        <v>1</v>
      </c>
      <c r="I122">
        <v>2016</v>
      </c>
      <c r="J122" s="1">
        <v>0</v>
      </c>
      <c r="K122" s="1">
        <v>49600</v>
      </c>
      <c r="L122" s="1">
        <v>49600</v>
      </c>
      <c r="M122" s="1">
        <v>49600</v>
      </c>
      <c r="N122" s="1">
        <v>1500</v>
      </c>
      <c r="O122" s="4">
        <f>N122/1000*R$1</f>
        <v>35.19</v>
      </c>
      <c r="P122" s="4">
        <f>IF(OR(O122=0, D122=0),"-",O122/D122)</f>
        <v>4.2602905569007259</v>
      </c>
      <c r="Q122" s="2"/>
      <c r="S122" s="1"/>
    </row>
    <row r="123" spans="1:19" x14ac:dyDescent="0.2">
      <c r="A123">
        <v>592</v>
      </c>
      <c r="B123" t="s">
        <v>275</v>
      </c>
      <c r="C123" t="s">
        <v>276</v>
      </c>
      <c r="D123">
        <v>5.35</v>
      </c>
      <c r="E123">
        <v>6126</v>
      </c>
      <c r="F123" t="s">
        <v>277</v>
      </c>
      <c r="G123" t="s">
        <v>98</v>
      </c>
      <c r="H123">
        <v>1</v>
      </c>
      <c r="I123">
        <v>2016</v>
      </c>
      <c r="J123" s="1">
        <v>0</v>
      </c>
      <c r="K123" s="1">
        <v>144900</v>
      </c>
      <c r="L123" s="1">
        <v>144900</v>
      </c>
      <c r="M123" s="1">
        <v>144900</v>
      </c>
      <c r="N123" s="1">
        <v>1000</v>
      </c>
      <c r="O123" s="4">
        <f>N123/1000*R$1</f>
        <v>23.46</v>
      </c>
      <c r="P123" s="4">
        <f>IF(OR(O123=0, D123=0),"-",O123/D123)</f>
        <v>4.3850467289719628</v>
      </c>
      <c r="Q123" s="2"/>
      <c r="S123" s="1"/>
    </row>
    <row r="124" spans="1:19" x14ac:dyDescent="0.2">
      <c r="A124">
        <v>246</v>
      </c>
      <c r="B124" t="s">
        <v>185</v>
      </c>
      <c r="C124" t="s">
        <v>186</v>
      </c>
      <c r="D124">
        <v>32.799999999999997</v>
      </c>
      <c r="E124">
        <v>6515</v>
      </c>
      <c r="F124" t="s">
        <v>187</v>
      </c>
      <c r="G124" t="s">
        <v>98</v>
      </c>
      <c r="H124">
        <v>1</v>
      </c>
      <c r="I124">
        <v>2016</v>
      </c>
      <c r="J124" s="1">
        <v>0</v>
      </c>
      <c r="K124" s="1">
        <v>253600</v>
      </c>
      <c r="L124" s="1">
        <v>253600</v>
      </c>
      <c r="M124" s="1">
        <v>253600</v>
      </c>
      <c r="N124" s="1">
        <v>6200</v>
      </c>
      <c r="O124" s="4">
        <f>N124/1000*R$1</f>
        <v>145.452</v>
      </c>
      <c r="P124" s="4">
        <f>IF(OR(O124=0, D124=0),"-",O124/D124)</f>
        <v>4.4345121951219513</v>
      </c>
      <c r="Q124" s="2"/>
      <c r="S124" s="1"/>
    </row>
    <row r="125" spans="1:19" x14ac:dyDescent="0.2">
      <c r="A125">
        <v>858</v>
      </c>
      <c r="B125" t="s">
        <v>1291</v>
      </c>
      <c r="C125" t="s">
        <v>1292</v>
      </c>
      <c r="D125">
        <v>38.5</v>
      </c>
      <c r="E125">
        <v>6516</v>
      </c>
      <c r="F125" t="s">
        <v>713</v>
      </c>
      <c r="G125" t="s">
        <v>98</v>
      </c>
      <c r="H125">
        <v>1</v>
      </c>
      <c r="I125">
        <v>2016</v>
      </c>
      <c r="J125" s="1">
        <v>0</v>
      </c>
      <c r="K125" s="1">
        <v>266300</v>
      </c>
      <c r="L125" s="1">
        <v>266300</v>
      </c>
      <c r="M125" s="1">
        <v>266300</v>
      </c>
      <c r="N125" s="1">
        <v>8700</v>
      </c>
      <c r="O125" s="4">
        <f>N125/1000*R$1</f>
        <v>204.102</v>
      </c>
      <c r="P125" s="4">
        <f>IF(OR(O125=0, D125=0),"-",O125/D125)</f>
        <v>5.301350649350649</v>
      </c>
      <c r="Q125" s="2"/>
      <c r="S125" s="1"/>
    </row>
    <row r="126" spans="1:19" x14ac:dyDescent="0.2">
      <c r="A126">
        <v>100041</v>
      </c>
      <c r="B126" t="s">
        <v>174</v>
      </c>
      <c r="C126" t="s">
        <v>175</v>
      </c>
      <c r="D126">
        <v>37.35</v>
      </c>
      <c r="E126">
        <v>6506</v>
      </c>
      <c r="F126" t="s">
        <v>176</v>
      </c>
      <c r="G126" t="s">
        <v>98</v>
      </c>
      <c r="H126">
        <v>1</v>
      </c>
      <c r="I126">
        <v>2016</v>
      </c>
      <c r="J126" s="1">
        <v>0</v>
      </c>
      <c r="K126" s="1">
        <v>286400</v>
      </c>
      <c r="L126" s="1">
        <v>286400</v>
      </c>
      <c r="M126" s="1">
        <v>286400</v>
      </c>
      <c r="N126" s="1">
        <v>8800</v>
      </c>
      <c r="O126" s="4">
        <f>N126/1000*R$1</f>
        <v>206.44800000000004</v>
      </c>
      <c r="P126" s="4">
        <f>IF(OR(O126=0, D126=0),"-",O126/D126)</f>
        <v>5.5273895582329322</v>
      </c>
      <c r="Q126" s="2"/>
      <c r="S126" s="1"/>
    </row>
    <row r="127" spans="1:19" x14ac:dyDescent="0.2">
      <c r="A127">
        <v>908</v>
      </c>
      <c r="B127" t="s">
        <v>1596</v>
      </c>
      <c r="C127" t="s">
        <v>1597</v>
      </c>
      <c r="D127">
        <v>13.26</v>
      </c>
      <c r="E127">
        <v>6514</v>
      </c>
      <c r="F127" t="s">
        <v>122</v>
      </c>
      <c r="G127" t="s">
        <v>98</v>
      </c>
      <c r="H127">
        <v>1</v>
      </c>
      <c r="I127">
        <v>2016</v>
      </c>
      <c r="J127" s="1">
        <v>0</v>
      </c>
      <c r="K127" s="1">
        <v>313900</v>
      </c>
      <c r="L127" s="1">
        <v>313900</v>
      </c>
      <c r="M127" s="1">
        <v>313900</v>
      </c>
      <c r="N127" s="1">
        <v>3300</v>
      </c>
      <c r="O127" s="4">
        <f>N127/1000*R$1</f>
        <v>77.417999999999992</v>
      </c>
      <c r="P127" s="4">
        <f>IF(OR(O127=0, D127=0),"-",O127/D127)</f>
        <v>5.8384615384615381</v>
      </c>
      <c r="Q127" s="2"/>
      <c r="S127" s="1"/>
    </row>
    <row r="128" spans="1:19" x14ac:dyDescent="0.2">
      <c r="A128">
        <v>770</v>
      </c>
      <c r="B128" t="s">
        <v>644</v>
      </c>
      <c r="C128" t="s">
        <v>645</v>
      </c>
      <c r="D128">
        <v>25.52</v>
      </c>
      <c r="E128">
        <v>6505</v>
      </c>
      <c r="F128" t="s">
        <v>646</v>
      </c>
      <c r="G128" t="s">
        <v>98</v>
      </c>
      <c r="H128">
        <v>1</v>
      </c>
      <c r="I128">
        <v>2016</v>
      </c>
      <c r="J128" s="1">
        <v>0</v>
      </c>
      <c r="K128" s="1">
        <v>233200</v>
      </c>
      <c r="L128" s="1">
        <v>233200</v>
      </c>
      <c r="M128" s="1">
        <v>233200</v>
      </c>
      <c r="N128" s="1">
        <v>6400</v>
      </c>
      <c r="O128" s="4">
        <f>N128/1000*R$1</f>
        <v>150.14400000000001</v>
      </c>
      <c r="P128" s="4">
        <f>IF(OR(O128=0, D128=0),"-",O128/D128)</f>
        <v>5.883385579937304</v>
      </c>
      <c r="Q128" s="2"/>
      <c r="S128" s="1"/>
    </row>
    <row r="129" spans="1:19" x14ac:dyDescent="0.2">
      <c r="A129">
        <v>767</v>
      </c>
      <c r="B129" t="s">
        <v>1742</v>
      </c>
      <c r="C129" t="s">
        <v>1743</v>
      </c>
      <c r="D129">
        <v>134.69999999999999</v>
      </c>
      <c r="E129">
        <v>1060</v>
      </c>
      <c r="F129" t="s">
        <v>112</v>
      </c>
      <c r="H129">
        <v>1</v>
      </c>
      <c r="I129">
        <v>2016</v>
      </c>
      <c r="J129" s="1">
        <v>7400</v>
      </c>
      <c r="K129" s="1">
        <v>437800</v>
      </c>
      <c r="L129" s="1">
        <v>445200</v>
      </c>
      <c r="M129" s="1">
        <v>445200</v>
      </c>
      <c r="N129" s="1">
        <v>34000</v>
      </c>
      <c r="O129" s="4">
        <f>N129/1000*R$1</f>
        <v>797.64</v>
      </c>
      <c r="P129" s="4">
        <f>IF(OR(O129=0, D129=0),"-",O129/D129)</f>
        <v>5.9216035634743882</v>
      </c>
      <c r="Q129" s="2"/>
      <c r="S129" s="1"/>
    </row>
    <row r="130" spans="1:19" x14ac:dyDescent="0.2">
      <c r="A130">
        <v>102759</v>
      </c>
      <c r="B130" t="s">
        <v>522</v>
      </c>
      <c r="C130" t="s">
        <v>523</v>
      </c>
      <c r="D130">
        <v>2.1</v>
      </c>
      <c r="E130">
        <v>6514</v>
      </c>
      <c r="F130" t="s">
        <v>122</v>
      </c>
      <c r="G130" t="s">
        <v>98</v>
      </c>
      <c r="H130">
        <v>1</v>
      </c>
      <c r="I130">
        <v>2016</v>
      </c>
      <c r="J130" s="1">
        <v>0</v>
      </c>
      <c r="K130" s="1">
        <v>16900</v>
      </c>
      <c r="L130" s="1">
        <v>16900</v>
      </c>
      <c r="M130" s="1">
        <v>16900</v>
      </c>
      <c r="N130" s="1">
        <v>600</v>
      </c>
      <c r="O130" s="4">
        <f>N130/1000*R$1</f>
        <v>14.076000000000001</v>
      </c>
      <c r="P130" s="4">
        <f>IF(OR(O130=0, D130=0),"-",O130/D130)</f>
        <v>6.7028571428571428</v>
      </c>
      <c r="Q130" s="2"/>
      <c r="S130" s="1"/>
    </row>
    <row r="131" spans="1:19" x14ac:dyDescent="0.2">
      <c r="A131">
        <v>512</v>
      </c>
      <c r="B131" t="s">
        <v>833</v>
      </c>
      <c r="C131" t="s">
        <v>834</v>
      </c>
      <c r="D131">
        <v>35.340000000000003</v>
      </c>
      <c r="E131">
        <v>6506</v>
      </c>
      <c r="F131" t="s">
        <v>176</v>
      </c>
      <c r="G131" t="s">
        <v>98</v>
      </c>
      <c r="H131">
        <v>1</v>
      </c>
      <c r="I131">
        <v>2016</v>
      </c>
      <c r="J131" s="1">
        <v>0</v>
      </c>
      <c r="K131" s="1">
        <v>212700</v>
      </c>
      <c r="L131" s="1">
        <v>212700</v>
      </c>
      <c r="M131" s="1">
        <v>212700</v>
      </c>
      <c r="N131" s="1">
        <v>10200</v>
      </c>
      <c r="O131" s="4">
        <f>N131/1000*R$1</f>
        <v>239.292</v>
      </c>
      <c r="P131" s="4">
        <f>IF(OR(O131=0, D131=0),"-",O131/D131)</f>
        <v>6.7711375212224105</v>
      </c>
      <c r="Q131" s="2"/>
      <c r="S131" s="1"/>
    </row>
    <row r="132" spans="1:19" x14ac:dyDescent="0.2">
      <c r="A132">
        <v>100322</v>
      </c>
      <c r="B132" t="s">
        <v>1922</v>
      </c>
      <c r="C132" t="s">
        <v>1923</v>
      </c>
      <c r="D132">
        <v>14.78</v>
      </c>
      <c r="E132">
        <v>6514</v>
      </c>
      <c r="F132" t="s">
        <v>122</v>
      </c>
      <c r="G132" t="s">
        <v>98</v>
      </c>
      <c r="H132">
        <v>1</v>
      </c>
      <c r="I132">
        <v>2016</v>
      </c>
      <c r="J132" s="1">
        <v>0</v>
      </c>
      <c r="K132" s="1">
        <v>70300</v>
      </c>
      <c r="L132" s="1">
        <v>70300</v>
      </c>
      <c r="M132" s="1">
        <v>70300</v>
      </c>
      <c r="N132" s="1">
        <v>4300</v>
      </c>
      <c r="O132" s="4">
        <f>N132/1000*R$1</f>
        <v>100.878</v>
      </c>
      <c r="P132" s="4">
        <f>IF(OR(O132=0, D132=0),"-",O132/D132)</f>
        <v>6.825304465493911</v>
      </c>
      <c r="Q132" s="2"/>
      <c r="S132" s="1"/>
    </row>
    <row r="133" spans="1:19" x14ac:dyDescent="0.2">
      <c r="A133">
        <v>101202</v>
      </c>
      <c r="B133" t="s">
        <v>726</v>
      </c>
      <c r="C133" t="s">
        <v>732</v>
      </c>
      <c r="D133">
        <v>9.56</v>
      </c>
      <c r="E133">
        <v>6325</v>
      </c>
      <c r="F133" t="s">
        <v>733</v>
      </c>
      <c r="G133" t="s">
        <v>98</v>
      </c>
      <c r="H133">
        <v>1</v>
      </c>
      <c r="I133">
        <v>2016</v>
      </c>
      <c r="J133" s="1">
        <v>0</v>
      </c>
      <c r="K133" s="1">
        <v>183200</v>
      </c>
      <c r="L133" s="1">
        <v>183200</v>
      </c>
      <c r="M133" s="1">
        <v>183200</v>
      </c>
      <c r="N133" s="1">
        <v>2900</v>
      </c>
      <c r="O133" s="4">
        <f>N133/1000*R$1</f>
        <v>68.034000000000006</v>
      </c>
      <c r="P133" s="4">
        <f>IF(OR(O133=0, D133=0),"-",O133/D133)</f>
        <v>7.1165271966527195</v>
      </c>
      <c r="Q133" s="2"/>
      <c r="S133" s="1"/>
    </row>
    <row r="134" spans="1:19" x14ac:dyDescent="0.2">
      <c r="A134">
        <v>291</v>
      </c>
      <c r="B134" t="s">
        <v>1966</v>
      </c>
      <c r="C134" t="s">
        <v>1967</v>
      </c>
      <c r="D134">
        <v>20</v>
      </c>
      <c r="E134">
        <v>6515</v>
      </c>
      <c r="F134" t="s">
        <v>187</v>
      </c>
      <c r="G134" t="s">
        <v>98</v>
      </c>
      <c r="H134">
        <v>1</v>
      </c>
      <c r="I134">
        <v>2016</v>
      </c>
      <c r="J134" s="1">
        <v>0</v>
      </c>
      <c r="K134" s="1">
        <v>117400</v>
      </c>
      <c r="L134" s="1">
        <v>117400</v>
      </c>
      <c r="M134" s="1">
        <v>117400</v>
      </c>
      <c r="N134" s="1">
        <v>6400</v>
      </c>
      <c r="O134" s="4">
        <f>N134/1000*R$1</f>
        <v>150.14400000000001</v>
      </c>
      <c r="P134" s="4">
        <f>IF(OR(O134=0, D134=0),"-",O134/D134)</f>
        <v>7.5072000000000001</v>
      </c>
      <c r="Q134" s="2"/>
      <c r="S134" s="1"/>
    </row>
    <row r="135" spans="1:19" x14ac:dyDescent="0.2">
      <c r="A135">
        <v>603</v>
      </c>
      <c r="B135" t="s">
        <v>987</v>
      </c>
      <c r="C135" t="s">
        <v>988</v>
      </c>
      <c r="D135">
        <v>64</v>
      </c>
      <c r="E135">
        <v>6515</v>
      </c>
      <c r="F135" t="s">
        <v>187</v>
      </c>
      <c r="G135" t="s">
        <v>98</v>
      </c>
      <c r="H135">
        <v>1</v>
      </c>
      <c r="I135">
        <v>2016</v>
      </c>
      <c r="J135" s="1">
        <v>0</v>
      </c>
      <c r="K135" s="1">
        <v>254000</v>
      </c>
      <c r="L135" s="1">
        <v>254000</v>
      </c>
      <c r="M135" s="1">
        <v>254000</v>
      </c>
      <c r="N135" s="1">
        <v>20600</v>
      </c>
      <c r="O135" s="4">
        <f>N135/1000*R$1</f>
        <v>483.27600000000007</v>
      </c>
      <c r="P135" s="4">
        <f>IF(OR(O135=0, D135=0),"-",O135/D135)</f>
        <v>7.5511875000000011</v>
      </c>
      <c r="Q135" s="2"/>
      <c r="S135" s="1"/>
    </row>
    <row r="136" spans="1:19" x14ac:dyDescent="0.2">
      <c r="A136">
        <v>745</v>
      </c>
      <c r="B136" t="s">
        <v>514</v>
      </c>
      <c r="C136" t="s">
        <v>515</v>
      </c>
      <c r="D136">
        <v>21.7</v>
      </c>
      <c r="E136">
        <v>6515</v>
      </c>
      <c r="F136" t="s">
        <v>187</v>
      </c>
      <c r="H136">
        <v>1</v>
      </c>
      <c r="I136">
        <v>2016</v>
      </c>
      <c r="J136" s="1">
        <v>0</v>
      </c>
      <c r="K136" s="1">
        <v>290000</v>
      </c>
      <c r="L136" s="1">
        <v>290000</v>
      </c>
      <c r="M136" s="1">
        <v>290000</v>
      </c>
      <c r="N136" s="1">
        <v>7000</v>
      </c>
      <c r="O136" s="4">
        <f>N136/1000*R$1</f>
        <v>164.22</v>
      </c>
      <c r="P136" s="4">
        <f>IF(OR(O136=0, D136=0),"-",O136/D136)</f>
        <v>7.5677419354838715</v>
      </c>
      <c r="Q136" s="2"/>
      <c r="S136" s="1"/>
    </row>
    <row r="137" spans="1:19" x14ac:dyDescent="0.2">
      <c r="A137">
        <v>101205</v>
      </c>
      <c r="B137" t="s">
        <v>726</v>
      </c>
      <c r="C137" t="s">
        <v>1885</v>
      </c>
      <c r="D137">
        <v>7.5</v>
      </c>
      <c r="E137">
        <v>6126</v>
      </c>
      <c r="F137" t="s">
        <v>277</v>
      </c>
      <c r="G137" t="s">
        <v>98</v>
      </c>
      <c r="H137">
        <v>1</v>
      </c>
      <c r="I137">
        <v>2016</v>
      </c>
      <c r="J137" s="1">
        <v>0</v>
      </c>
      <c r="K137" s="1">
        <v>159500</v>
      </c>
      <c r="L137" s="1">
        <v>159500</v>
      </c>
      <c r="M137" s="1">
        <v>159500</v>
      </c>
      <c r="N137" s="1">
        <v>2500</v>
      </c>
      <c r="O137" s="4">
        <f>N137/1000*R$1</f>
        <v>58.650000000000006</v>
      </c>
      <c r="P137" s="4">
        <f>IF(OR(O137=0, D137=0),"-",O137/D137)</f>
        <v>7.8200000000000012</v>
      </c>
      <c r="Q137" s="2"/>
      <c r="S137" s="1"/>
    </row>
    <row r="138" spans="1:19" x14ac:dyDescent="0.2">
      <c r="A138">
        <v>407</v>
      </c>
      <c r="B138" t="s">
        <v>711</v>
      </c>
      <c r="C138" t="s">
        <v>712</v>
      </c>
      <c r="D138">
        <v>41.08</v>
      </c>
      <c r="E138">
        <v>6516</v>
      </c>
      <c r="F138" t="s">
        <v>713</v>
      </c>
      <c r="G138" t="s">
        <v>98</v>
      </c>
      <c r="H138">
        <v>1</v>
      </c>
      <c r="I138">
        <v>2016</v>
      </c>
      <c r="J138" s="1">
        <v>0</v>
      </c>
      <c r="K138" s="1">
        <v>339600</v>
      </c>
      <c r="L138" s="1">
        <v>339600</v>
      </c>
      <c r="M138" s="1">
        <v>339600</v>
      </c>
      <c r="N138" s="1">
        <v>13900</v>
      </c>
      <c r="O138" s="4">
        <f>N138/1000*R$1</f>
        <v>326.09399999999999</v>
      </c>
      <c r="P138" s="4">
        <f>IF(OR(O138=0, D138=0),"-",O138/D138)</f>
        <v>7.9380233690360278</v>
      </c>
      <c r="Q138" s="2"/>
      <c r="S138" s="1"/>
    </row>
    <row r="139" spans="1:19" x14ac:dyDescent="0.2">
      <c r="A139">
        <v>465</v>
      </c>
      <c r="B139" t="s">
        <v>779</v>
      </c>
      <c r="C139" t="s">
        <v>780</v>
      </c>
      <c r="D139">
        <v>36.200000000000003</v>
      </c>
      <c r="E139">
        <v>6516</v>
      </c>
      <c r="F139" t="s">
        <v>713</v>
      </c>
      <c r="G139" t="s">
        <v>98</v>
      </c>
      <c r="H139">
        <v>1</v>
      </c>
      <c r="I139">
        <v>2016</v>
      </c>
      <c r="J139" s="1">
        <v>0</v>
      </c>
      <c r="K139" s="1">
        <v>195500</v>
      </c>
      <c r="L139" s="1">
        <v>195500</v>
      </c>
      <c r="M139" s="1">
        <v>195500</v>
      </c>
      <c r="N139" s="1">
        <v>12300</v>
      </c>
      <c r="O139" s="4">
        <f>N139/1000*R$1</f>
        <v>288.55800000000005</v>
      </c>
      <c r="P139" s="4">
        <f>IF(OR(O139=0, D139=0),"-",O139/D139)</f>
        <v>7.9712154696132602</v>
      </c>
      <c r="Q139" s="2"/>
      <c r="S139" s="1"/>
    </row>
    <row r="140" spans="1:19" x14ac:dyDescent="0.2">
      <c r="A140">
        <v>277</v>
      </c>
      <c r="B140" t="s">
        <v>1964</v>
      </c>
      <c r="C140" t="s">
        <v>1965</v>
      </c>
      <c r="D140">
        <v>4.4000000000000004</v>
      </c>
      <c r="E140">
        <v>6516</v>
      </c>
      <c r="F140" t="s">
        <v>713</v>
      </c>
      <c r="G140" t="s">
        <v>98</v>
      </c>
      <c r="H140">
        <v>1</v>
      </c>
      <c r="I140">
        <v>2016</v>
      </c>
      <c r="J140" s="1">
        <v>0</v>
      </c>
      <c r="K140" s="1">
        <v>48300</v>
      </c>
      <c r="L140" s="1">
        <v>48300</v>
      </c>
      <c r="M140" s="1">
        <v>48300</v>
      </c>
      <c r="N140" s="1">
        <v>1500</v>
      </c>
      <c r="O140" s="4">
        <f>N140/1000*R$1</f>
        <v>35.19</v>
      </c>
      <c r="P140" s="4">
        <f>IF(OR(O140=0, D140=0),"-",O140/D140)</f>
        <v>7.9977272727272712</v>
      </c>
      <c r="Q140" s="2"/>
      <c r="S140" s="1"/>
    </row>
    <row r="141" spans="1:19" x14ac:dyDescent="0.2">
      <c r="A141">
        <v>912</v>
      </c>
      <c r="B141" t="s">
        <v>1604</v>
      </c>
      <c r="C141" t="s">
        <v>1605</v>
      </c>
      <c r="D141">
        <v>10.07</v>
      </c>
      <c r="E141">
        <v>6504</v>
      </c>
      <c r="F141" t="s">
        <v>1606</v>
      </c>
      <c r="G141" t="s">
        <v>98</v>
      </c>
      <c r="H141">
        <v>1</v>
      </c>
      <c r="I141">
        <v>2016</v>
      </c>
      <c r="J141" s="1">
        <v>0</v>
      </c>
      <c r="K141" s="1">
        <v>69200</v>
      </c>
      <c r="L141" s="1">
        <v>69200</v>
      </c>
      <c r="M141" s="1">
        <v>69200</v>
      </c>
      <c r="N141" s="1">
        <v>3700</v>
      </c>
      <c r="O141" s="4">
        <f>N141/1000*R$1</f>
        <v>86.802000000000007</v>
      </c>
      <c r="P141" s="4">
        <f>IF(OR(O141=0, D141=0),"-",O141/D141)</f>
        <v>8.6198609731876861</v>
      </c>
      <c r="Q141" s="2"/>
      <c r="S141" s="1"/>
    </row>
    <row r="142" spans="1:19" x14ac:dyDescent="0.2">
      <c r="A142">
        <v>101204</v>
      </c>
      <c r="B142" t="s">
        <v>726</v>
      </c>
      <c r="C142" t="s">
        <v>1884</v>
      </c>
      <c r="D142">
        <v>7.61</v>
      </c>
      <c r="E142">
        <v>6506</v>
      </c>
      <c r="F142" t="s">
        <v>176</v>
      </c>
      <c r="G142" t="s">
        <v>98</v>
      </c>
      <c r="H142">
        <v>1</v>
      </c>
      <c r="I142">
        <v>2016</v>
      </c>
      <c r="J142" s="1">
        <v>0</v>
      </c>
      <c r="K142" s="1">
        <v>161000</v>
      </c>
      <c r="L142" s="1">
        <v>161000</v>
      </c>
      <c r="M142" s="1">
        <v>161000</v>
      </c>
      <c r="N142" s="1">
        <v>2800</v>
      </c>
      <c r="O142" s="4">
        <f>N142/1000*R$1</f>
        <v>65.688000000000002</v>
      </c>
      <c r="P142" s="4">
        <f>IF(OR(O142=0, D142=0),"-",O142/D142)</f>
        <v>8.6318002628120887</v>
      </c>
      <c r="Q142" s="2"/>
      <c r="S142" s="1"/>
    </row>
    <row r="143" spans="1:19" x14ac:dyDescent="0.2">
      <c r="A143">
        <v>724</v>
      </c>
      <c r="B143" t="s">
        <v>500</v>
      </c>
      <c r="C143" t="s">
        <v>501</v>
      </c>
      <c r="D143">
        <v>58.8</v>
      </c>
      <c r="E143">
        <v>6506</v>
      </c>
      <c r="F143" t="s">
        <v>176</v>
      </c>
      <c r="G143" t="s">
        <v>98</v>
      </c>
      <c r="H143">
        <v>1</v>
      </c>
      <c r="I143">
        <v>2016</v>
      </c>
      <c r="J143" s="1">
        <v>0</v>
      </c>
      <c r="K143" s="1">
        <v>425900</v>
      </c>
      <c r="L143" s="1">
        <v>425900</v>
      </c>
      <c r="M143" s="1">
        <v>425900</v>
      </c>
      <c r="N143" s="1">
        <v>22000</v>
      </c>
      <c r="O143" s="4">
        <f>N143/1000*R$1</f>
        <v>516.12</v>
      </c>
      <c r="P143" s="4">
        <f>IF(OR(O143=0, D143=0),"-",O143/D143)</f>
        <v>8.777551020408163</v>
      </c>
      <c r="Q143" s="2"/>
      <c r="S143" s="1"/>
    </row>
    <row r="144" spans="1:19" x14ac:dyDescent="0.2">
      <c r="A144">
        <v>1423</v>
      </c>
      <c r="B144" t="s">
        <v>1529</v>
      </c>
      <c r="C144" t="s">
        <v>1530</v>
      </c>
      <c r="D144">
        <v>777.62</v>
      </c>
      <c r="E144">
        <v>9000</v>
      </c>
      <c r="F144" t="s">
        <v>1350</v>
      </c>
      <c r="G144" t="s">
        <v>1072</v>
      </c>
      <c r="H144">
        <v>1</v>
      </c>
      <c r="I144">
        <v>2016</v>
      </c>
      <c r="J144" s="1">
        <v>0</v>
      </c>
      <c r="K144" s="1">
        <v>311000</v>
      </c>
      <c r="L144" s="1">
        <v>311000</v>
      </c>
      <c r="M144" s="1">
        <v>311000</v>
      </c>
      <c r="N144" s="1">
        <v>311000</v>
      </c>
      <c r="O144" s="4">
        <f>N144/1000*R$1</f>
        <v>7296.06</v>
      </c>
      <c r="P144" s="4">
        <f>IF(OR(O144=0, D144=0),"-",O144/D144)</f>
        <v>9.3825518890975026</v>
      </c>
      <c r="Q144" s="2"/>
      <c r="S144" s="1"/>
    </row>
    <row r="145" spans="1:19" x14ac:dyDescent="0.2">
      <c r="A145">
        <v>1440</v>
      </c>
      <c r="B145" t="s">
        <v>1541</v>
      </c>
      <c r="C145" t="s">
        <v>1542</v>
      </c>
      <c r="D145">
        <v>919</v>
      </c>
      <c r="E145">
        <v>9000</v>
      </c>
      <c r="F145" t="s">
        <v>1350</v>
      </c>
      <c r="G145" t="s">
        <v>1072</v>
      </c>
      <c r="H145">
        <v>1</v>
      </c>
      <c r="I145">
        <v>2016</v>
      </c>
      <c r="J145" s="1">
        <v>0</v>
      </c>
      <c r="K145" s="1">
        <v>367600</v>
      </c>
      <c r="L145" s="1">
        <v>367600</v>
      </c>
      <c r="M145" s="1">
        <v>367600</v>
      </c>
      <c r="N145" s="1">
        <v>367600</v>
      </c>
      <c r="O145" s="4">
        <f>N145/1000*R$1</f>
        <v>8623.8960000000006</v>
      </c>
      <c r="P145" s="4">
        <f>IF(OR(O145=0, D145=0),"-",O145/D145)</f>
        <v>9.3840000000000003</v>
      </c>
      <c r="Q145" s="2"/>
      <c r="S145" s="1"/>
    </row>
    <row r="146" spans="1:19" x14ac:dyDescent="0.2">
      <c r="A146">
        <v>102916</v>
      </c>
      <c r="B146" t="s">
        <v>921</v>
      </c>
      <c r="C146" t="s">
        <v>922</v>
      </c>
      <c r="D146">
        <v>62</v>
      </c>
      <c r="E146">
        <v>6505</v>
      </c>
      <c r="F146" t="s">
        <v>646</v>
      </c>
      <c r="G146" t="s">
        <v>98</v>
      </c>
      <c r="H146">
        <v>1</v>
      </c>
      <c r="I146">
        <v>2016</v>
      </c>
      <c r="J146" s="1">
        <v>0</v>
      </c>
      <c r="K146" s="1">
        <v>238600</v>
      </c>
      <c r="L146" s="1">
        <v>238600</v>
      </c>
      <c r="M146" s="1">
        <v>238600</v>
      </c>
      <c r="N146" s="1">
        <v>25000</v>
      </c>
      <c r="O146" s="4">
        <f>N146/1000*R$1</f>
        <v>586.5</v>
      </c>
      <c r="P146" s="4">
        <f>IF(OR(O146=0, D146=0),"-",O146/D146)</f>
        <v>9.4596774193548381</v>
      </c>
      <c r="Q146" s="2"/>
      <c r="S146" s="1"/>
    </row>
    <row r="147" spans="1:19" x14ac:dyDescent="0.2">
      <c r="A147">
        <v>100222</v>
      </c>
      <c r="B147" t="s">
        <v>1098</v>
      </c>
      <c r="C147" t="s">
        <v>1099</v>
      </c>
      <c r="D147">
        <v>5.0199999999999996</v>
      </c>
      <c r="E147">
        <v>6506</v>
      </c>
      <c r="F147" t="s">
        <v>176</v>
      </c>
      <c r="G147" t="s">
        <v>98</v>
      </c>
      <c r="H147">
        <v>1</v>
      </c>
      <c r="I147">
        <v>2016</v>
      </c>
      <c r="J147" s="1">
        <v>0</v>
      </c>
      <c r="K147" s="1">
        <v>147000</v>
      </c>
      <c r="L147" s="1">
        <v>147000</v>
      </c>
      <c r="M147" s="1">
        <v>147000</v>
      </c>
      <c r="N147" s="1">
        <v>2100</v>
      </c>
      <c r="O147" s="4">
        <f>N147/1000*R$1</f>
        <v>49.266000000000005</v>
      </c>
      <c r="P147" s="4">
        <f>IF(OR(O147=0, D147=0),"-",O147/D147)</f>
        <v>9.8139442231075709</v>
      </c>
      <c r="Q147" s="2"/>
      <c r="S147" s="1"/>
    </row>
    <row r="148" spans="1:19" x14ac:dyDescent="0.2">
      <c r="A148">
        <v>897</v>
      </c>
      <c r="B148" t="s">
        <v>1582</v>
      </c>
      <c r="C148" t="s">
        <v>1583</v>
      </c>
      <c r="D148">
        <v>14.4</v>
      </c>
      <c r="E148">
        <v>6506</v>
      </c>
      <c r="F148" t="s">
        <v>176</v>
      </c>
      <c r="G148" t="s">
        <v>98</v>
      </c>
      <c r="H148">
        <v>1</v>
      </c>
      <c r="I148">
        <v>2016</v>
      </c>
      <c r="J148" s="1">
        <v>0</v>
      </c>
      <c r="K148" s="1">
        <v>359800</v>
      </c>
      <c r="L148" s="1">
        <v>359800</v>
      </c>
      <c r="M148" s="1">
        <v>359800</v>
      </c>
      <c r="N148" s="1">
        <v>6100</v>
      </c>
      <c r="O148" s="4">
        <f>N148/1000*R$1</f>
        <v>143.10599999999999</v>
      </c>
      <c r="P148" s="4">
        <f>IF(OR(O148=0, D148=0),"-",O148/D148)</f>
        <v>9.9379166666666663</v>
      </c>
      <c r="Q148" s="2"/>
      <c r="S148" s="1"/>
    </row>
    <row r="149" spans="1:19" x14ac:dyDescent="0.2">
      <c r="A149">
        <v>101203</v>
      </c>
      <c r="B149" t="s">
        <v>726</v>
      </c>
      <c r="C149" t="s">
        <v>1888</v>
      </c>
      <c r="D149">
        <v>15.1</v>
      </c>
      <c r="E149">
        <v>6506</v>
      </c>
      <c r="F149" t="s">
        <v>176</v>
      </c>
      <c r="G149" t="s">
        <v>98</v>
      </c>
      <c r="H149">
        <v>1</v>
      </c>
      <c r="I149">
        <v>2016</v>
      </c>
      <c r="J149" s="1">
        <v>0</v>
      </c>
      <c r="K149" s="1">
        <v>195100</v>
      </c>
      <c r="L149" s="1">
        <v>195100</v>
      </c>
      <c r="M149" s="1">
        <v>195100</v>
      </c>
      <c r="N149" s="1">
        <v>6400</v>
      </c>
      <c r="O149" s="4">
        <f>N149/1000*R$1</f>
        <v>150.14400000000001</v>
      </c>
      <c r="P149" s="4">
        <f>IF(OR(O149=0, D149=0),"-",O149/D149)</f>
        <v>9.9433112582781469</v>
      </c>
      <c r="Q149" s="2"/>
      <c r="S149" s="1"/>
    </row>
    <row r="150" spans="1:19" x14ac:dyDescent="0.2">
      <c r="A150">
        <v>100242</v>
      </c>
      <c r="B150" t="s">
        <v>1100</v>
      </c>
      <c r="C150" t="s">
        <v>1101</v>
      </c>
      <c r="D150">
        <v>5.64</v>
      </c>
      <c r="E150">
        <v>6506</v>
      </c>
      <c r="F150" t="s">
        <v>176</v>
      </c>
      <c r="G150" t="s">
        <v>98</v>
      </c>
      <c r="H150">
        <v>1</v>
      </c>
      <c r="I150">
        <v>2016</v>
      </c>
      <c r="J150" s="1">
        <v>0</v>
      </c>
      <c r="K150" s="1">
        <v>150700</v>
      </c>
      <c r="L150" s="1">
        <v>150700</v>
      </c>
      <c r="M150" s="1">
        <v>150700</v>
      </c>
      <c r="N150" s="1">
        <v>2400</v>
      </c>
      <c r="O150" s="4">
        <f>N150/1000*R$1</f>
        <v>56.304000000000002</v>
      </c>
      <c r="P150" s="4">
        <f>IF(OR(O150=0, D150=0),"-",O150/D150)</f>
        <v>9.9829787234042566</v>
      </c>
      <c r="Q150" s="2"/>
      <c r="S150" s="1"/>
    </row>
    <row r="151" spans="1:19" x14ac:dyDescent="0.2">
      <c r="A151">
        <v>207</v>
      </c>
      <c r="B151" t="s">
        <v>139</v>
      </c>
      <c r="C151" t="s">
        <v>140</v>
      </c>
      <c r="D151">
        <v>125.6</v>
      </c>
      <c r="E151">
        <v>1060</v>
      </c>
      <c r="F151" t="s">
        <v>112</v>
      </c>
      <c r="G151" t="s">
        <v>98</v>
      </c>
      <c r="H151">
        <v>1</v>
      </c>
      <c r="I151">
        <v>2016</v>
      </c>
      <c r="J151" s="1">
        <v>1500</v>
      </c>
      <c r="K151" s="1">
        <v>578300</v>
      </c>
      <c r="L151" s="1">
        <v>579800</v>
      </c>
      <c r="M151" s="1">
        <v>579800</v>
      </c>
      <c r="N151" s="1">
        <v>54200</v>
      </c>
      <c r="O151" s="4">
        <f>N151/1000*R$1</f>
        <v>1271.5320000000002</v>
      </c>
      <c r="P151" s="4">
        <f>IF(OR(O151=0, D151=0),"-",O151/D151)</f>
        <v>10.123662420382168</v>
      </c>
      <c r="Q151" s="2"/>
      <c r="S151" s="1"/>
    </row>
    <row r="152" spans="1:19" x14ac:dyDescent="0.2">
      <c r="A152">
        <v>990</v>
      </c>
      <c r="B152" t="s">
        <v>1450</v>
      </c>
      <c r="C152" t="s">
        <v>1451</v>
      </c>
      <c r="D152">
        <v>10.9</v>
      </c>
      <c r="E152">
        <v>1320</v>
      </c>
      <c r="F152" t="s">
        <v>107</v>
      </c>
      <c r="G152" t="s">
        <v>1072</v>
      </c>
      <c r="H152">
        <v>1</v>
      </c>
      <c r="I152">
        <v>2016</v>
      </c>
      <c r="J152" s="1">
        <v>3800</v>
      </c>
      <c r="K152" s="1">
        <v>10900</v>
      </c>
      <c r="L152" s="1">
        <v>14700</v>
      </c>
      <c r="M152" s="1">
        <v>14700</v>
      </c>
      <c r="N152" s="1">
        <v>4900</v>
      </c>
      <c r="O152" s="4">
        <f>N152/1000*R$1</f>
        <v>114.95400000000001</v>
      </c>
      <c r="P152" s="4">
        <f>IF(OR(O152=0, D152=0),"-",O152/D152)</f>
        <v>10.546238532110092</v>
      </c>
      <c r="Q152" s="2"/>
      <c r="S152" s="1"/>
    </row>
    <row r="153" spans="1:19" x14ac:dyDescent="0.2">
      <c r="A153">
        <v>591</v>
      </c>
      <c r="B153" t="s">
        <v>273</v>
      </c>
      <c r="C153" t="s">
        <v>274</v>
      </c>
      <c r="D153">
        <v>21.15</v>
      </c>
      <c r="E153">
        <v>1300</v>
      </c>
      <c r="F153" t="s">
        <v>266</v>
      </c>
      <c r="G153" t="s">
        <v>98</v>
      </c>
      <c r="H153">
        <v>1</v>
      </c>
      <c r="I153">
        <v>2016</v>
      </c>
      <c r="J153" s="1">
        <v>0</v>
      </c>
      <c r="K153" s="1">
        <v>258900</v>
      </c>
      <c r="L153" s="1">
        <v>258900</v>
      </c>
      <c r="M153" s="1">
        <v>258900</v>
      </c>
      <c r="N153" s="1">
        <v>11200</v>
      </c>
      <c r="O153" s="4">
        <f>N153/1000*R$1</f>
        <v>262.75200000000001</v>
      </c>
      <c r="P153" s="4">
        <f>IF(OR(O153=0, D153=0),"-",O153/D153)</f>
        <v>12.423262411347519</v>
      </c>
      <c r="Q153" s="2"/>
      <c r="S153" s="1"/>
    </row>
    <row r="154" spans="1:19" x14ac:dyDescent="0.2">
      <c r="A154">
        <v>675</v>
      </c>
      <c r="B154" t="s">
        <v>1048</v>
      </c>
      <c r="C154" t="s">
        <v>1049</v>
      </c>
      <c r="D154">
        <v>17.04</v>
      </c>
      <c r="E154">
        <v>1320</v>
      </c>
      <c r="F154" t="s">
        <v>107</v>
      </c>
      <c r="G154" t="s">
        <v>98</v>
      </c>
      <c r="H154">
        <v>1</v>
      </c>
      <c r="I154">
        <v>2016</v>
      </c>
      <c r="J154" s="1">
        <v>0</v>
      </c>
      <c r="K154" s="1">
        <v>47600</v>
      </c>
      <c r="L154" s="1">
        <v>47600</v>
      </c>
      <c r="M154" s="1">
        <v>47600</v>
      </c>
      <c r="N154" s="1">
        <v>10300</v>
      </c>
      <c r="O154" s="4">
        <f>N154/1000*R$1</f>
        <v>241.63800000000003</v>
      </c>
      <c r="P154" s="4">
        <f>IF(OR(O154=0, D154=0),"-",O154/D154)</f>
        <v>14.180633802816905</v>
      </c>
      <c r="Q154" s="2"/>
      <c r="S154" s="1"/>
    </row>
    <row r="155" spans="1:19" x14ac:dyDescent="0.2">
      <c r="A155">
        <v>1439</v>
      </c>
      <c r="B155" t="s">
        <v>1539</v>
      </c>
      <c r="C155" t="s">
        <v>1540</v>
      </c>
      <c r="D155">
        <v>110.35</v>
      </c>
      <c r="E155">
        <v>9000</v>
      </c>
      <c r="F155" t="s">
        <v>1350</v>
      </c>
      <c r="G155" t="s">
        <v>1072</v>
      </c>
      <c r="H155">
        <v>1</v>
      </c>
      <c r="I155">
        <v>2016</v>
      </c>
      <c r="J155" s="1">
        <v>0</v>
      </c>
      <c r="K155" s="1">
        <v>77200</v>
      </c>
      <c r="L155" s="1">
        <v>77200</v>
      </c>
      <c r="M155" s="1">
        <v>77200</v>
      </c>
      <c r="N155" s="1">
        <v>77200</v>
      </c>
      <c r="O155" s="4">
        <f>N155/1000*R$1</f>
        <v>1811.1120000000001</v>
      </c>
      <c r="P155" s="4">
        <f>IF(OR(O155=0, D155=0),"-",O155/D155)</f>
        <v>16.412433167195289</v>
      </c>
      <c r="Q155" s="2"/>
      <c r="S155" s="1"/>
    </row>
    <row r="156" spans="1:19" x14ac:dyDescent="0.2">
      <c r="A156">
        <v>1435</v>
      </c>
      <c r="B156" t="s">
        <v>1531</v>
      </c>
      <c r="C156" t="s">
        <v>1532</v>
      </c>
      <c r="D156">
        <v>114.7</v>
      </c>
      <c r="E156">
        <v>9000</v>
      </c>
      <c r="F156" t="s">
        <v>1350</v>
      </c>
      <c r="G156" t="s">
        <v>1072</v>
      </c>
      <c r="H156">
        <v>1</v>
      </c>
      <c r="I156">
        <v>2016</v>
      </c>
      <c r="J156" s="1">
        <v>0</v>
      </c>
      <c r="K156" s="1">
        <v>80300</v>
      </c>
      <c r="L156" s="1">
        <v>80300</v>
      </c>
      <c r="M156" s="1">
        <v>80300</v>
      </c>
      <c r="N156" s="1">
        <v>80300</v>
      </c>
      <c r="O156" s="4">
        <f>N156/1000*R$1</f>
        <v>1883.838</v>
      </c>
      <c r="P156" s="4">
        <f>IF(OR(O156=0, D156=0),"-",O156/D156)</f>
        <v>16.424045335658239</v>
      </c>
      <c r="Q156" s="2"/>
      <c r="S156" s="1"/>
    </row>
    <row r="157" spans="1:19" x14ac:dyDescent="0.2">
      <c r="A157">
        <v>798</v>
      </c>
      <c r="B157" t="s">
        <v>1216</v>
      </c>
      <c r="C157" t="s">
        <v>1217</v>
      </c>
      <c r="D157">
        <v>183</v>
      </c>
      <c r="E157">
        <v>1060</v>
      </c>
      <c r="F157" t="s">
        <v>112</v>
      </c>
      <c r="G157" t="s">
        <v>98</v>
      </c>
      <c r="H157">
        <v>1</v>
      </c>
      <c r="I157">
        <v>2016</v>
      </c>
      <c r="J157" s="1">
        <v>5200</v>
      </c>
      <c r="K157" s="1">
        <v>411900</v>
      </c>
      <c r="L157" s="1">
        <v>417100</v>
      </c>
      <c r="M157" s="1">
        <v>417100</v>
      </c>
      <c r="N157" s="1">
        <v>138400</v>
      </c>
      <c r="O157" s="4">
        <f>N157/1000*R$1</f>
        <v>3246.864</v>
      </c>
      <c r="P157" s="4">
        <f>IF(OR(O157=0, D157=0),"-",O157/D157)</f>
        <v>17.742426229508197</v>
      </c>
      <c r="Q157" s="2"/>
      <c r="S157" s="1"/>
    </row>
    <row r="158" spans="1:19" x14ac:dyDescent="0.2">
      <c r="A158">
        <v>1034</v>
      </c>
      <c r="B158" t="s">
        <v>1509</v>
      </c>
      <c r="C158" t="s">
        <v>1510</v>
      </c>
      <c r="D158">
        <v>37</v>
      </c>
      <c r="E158">
        <v>1060</v>
      </c>
      <c r="F158" t="s">
        <v>112</v>
      </c>
      <c r="G158" t="s">
        <v>98</v>
      </c>
      <c r="H158">
        <v>1</v>
      </c>
      <c r="I158">
        <v>2016</v>
      </c>
      <c r="J158" s="1">
        <v>15300</v>
      </c>
      <c r="K158" s="1">
        <v>92400</v>
      </c>
      <c r="L158" s="1">
        <v>107700</v>
      </c>
      <c r="M158" s="1">
        <v>107700</v>
      </c>
      <c r="N158" s="1">
        <v>28400</v>
      </c>
      <c r="O158" s="4">
        <f>N158/1000*R$1</f>
        <v>666.26400000000001</v>
      </c>
      <c r="P158" s="4">
        <f>IF(OR(O158=0, D158=0),"-",O158/D158)</f>
        <v>18.007135135135137</v>
      </c>
      <c r="Q158" s="2"/>
      <c r="S158" s="1"/>
    </row>
    <row r="159" spans="1:19" x14ac:dyDescent="0.2">
      <c r="A159">
        <v>347</v>
      </c>
      <c r="B159" t="s">
        <v>1186</v>
      </c>
      <c r="C159" t="s">
        <v>1187</v>
      </c>
      <c r="D159">
        <v>31</v>
      </c>
      <c r="E159">
        <v>1060</v>
      </c>
      <c r="F159" t="s">
        <v>112</v>
      </c>
      <c r="G159" t="s">
        <v>98</v>
      </c>
      <c r="H159">
        <v>1</v>
      </c>
      <c r="I159">
        <v>2016</v>
      </c>
      <c r="J159" s="1">
        <v>8200</v>
      </c>
      <c r="K159" s="1">
        <v>241900</v>
      </c>
      <c r="L159" s="1">
        <v>250100</v>
      </c>
      <c r="M159" s="1">
        <v>250100</v>
      </c>
      <c r="N159" s="1">
        <v>24200</v>
      </c>
      <c r="O159" s="4">
        <f>N159/1000*R$1</f>
        <v>567.73199999999997</v>
      </c>
      <c r="P159" s="4">
        <f>IF(OR(O159=0, D159=0),"-",O159/D159)</f>
        <v>18.313935483870967</v>
      </c>
      <c r="Q159" s="2"/>
      <c r="S159" s="1"/>
    </row>
    <row r="160" spans="1:19" x14ac:dyDescent="0.2">
      <c r="A160">
        <v>1436</v>
      </c>
      <c r="B160" t="s">
        <v>1533</v>
      </c>
      <c r="C160" t="s">
        <v>1534</v>
      </c>
      <c r="D160">
        <v>64.849999999999994</v>
      </c>
      <c r="E160">
        <v>9000</v>
      </c>
      <c r="F160" t="s">
        <v>1350</v>
      </c>
      <c r="G160" t="s">
        <v>1072</v>
      </c>
      <c r="H160">
        <v>1</v>
      </c>
      <c r="I160">
        <v>2016</v>
      </c>
      <c r="J160" s="1">
        <v>0</v>
      </c>
      <c r="K160" s="1">
        <v>51900</v>
      </c>
      <c r="L160" s="1">
        <v>51900</v>
      </c>
      <c r="M160" s="1">
        <v>51900</v>
      </c>
      <c r="N160" s="1">
        <v>51900</v>
      </c>
      <c r="O160" s="4">
        <f>N160/1000*R$1</f>
        <v>1217.5740000000001</v>
      </c>
      <c r="P160" s="4">
        <f>IF(OR(O160=0, D160=0),"-",O160/D160)</f>
        <v>18.775235158057058</v>
      </c>
      <c r="Q160" s="2"/>
      <c r="S160" s="1"/>
    </row>
    <row r="161" spans="1:19" x14ac:dyDescent="0.2">
      <c r="A161">
        <v>102644</v>
      </c>
      <c r="B161" t="s">
        <v>995</v>
      </c>
      <c r="C161" t="s">
        <v>996</v>
      </c>
      <c r="D161">
        <v>25</v>
      </c>
      <c r="E161">
        <v>1010</v>
      </c>
      <c r="F161" t="s">
        <v>16</v>
      </c>
      <c r="G161" t="s">
        <v>98</v>
      </c>
      <c r="H161">
        <v>1</v>
      </c>
      <c r="I161">
        <v>2016</v>
      </c>
      <c r="J161" s="1">
        <v>8300</v>
      </c>
      <c r="K161" s="1">
        <v>113200</v>
      </c>
      <c r="L161" s="1">
        <v>121500</v>
      </c>
      <c r="M161" s="1">
        <v>121500</v>
      </c>
      <c r="N161" s="1">
        <v>20100</v>
      </c>
      <c r="O161" s="4">
        <f>N161/1000*R$1</f>
        <v>471.54600000000005</v>
      </c>
      <c r="P161" s="4">
        <f>IF(OR(O161=0, D161=0),"-",O161/D161)</f>
        <v>18.861840000000001</v>
      </c>
      <c r="Q161" s="2"/>
      <c r="S161" s="1"/>
    </row>
    <row r="162" spans="1:19" x14ac:dyDescent="0.2">
      <c r="A162">
        <v>243</v>
      </c>
      <c r="B162" t="s">
        <v>1962</v>
      </c>
      <c r="C162" t="s">
        <v>1963</v>
      </c>
      <c r="D162">
        <v>1.1000000000000001</v>
      </c>
      <c r="E162">
        <v>1300</v>
      </c>
      <c r="F162" t="s">
        <v>266</v>
      </c>
      <c r="G162" t="s">
        <v>98</v>
      </c>
      <c r="H162">
        <v>1</v>
      </c>
      <c r="I162">
        <v>2016</v>
      </c>
      <c r="J162" s="1">
        <v>0</v>
      </c>
      <c r="K162" s="1">
        <v>8800</v>
      </c>
      <c r="L162" s="1">
        <v>8800</v>
      </c>
      <c r="M162" s="1">
        <v>8800</v>
      </c>
      <c r="N162" s="1">
        <v>900</v>
      </c>
      <c r="O162" s="4">
        <f>N162/1000*R$1</f>
        <v>21.114000000000001</v>
      </c>
      <c r="P162" s="4">
        <f>IF(OR(O162=0, D162=0),"-",O162/D162)</f>
        <v>19.194545454545455</v>
      </c>
      <c r="Q162" s="2"/>
      <c r="S162" s="1"/>
    </row>
    <row r="163" spans="1:19" x14ac:dyDescent="0.2">
      <c r="A163">
        <v>1058</v>
      </c>
      <c r="B163" t="s">
        <v>2090</v>
      </c>
      <c r="C163" t="s">
        <v>2091</v>
      </c>
      <c r="D163">
        <v>26</v>
      </c>
      <c r="E163">
        <v>1060</v>
      </c>
      <c r="F163" t="s">
        <v>112</v>
      </c>
      <c r="G163" t="s">
        <v>98</v>
      </c>
      <c r="H163">
        <v>1</v>
      </c>
      <c r="I163">
        <v>2016</v>
      </c>
      <c r="J163" s="1">
        <v>8900</v>
      </c>
      <c r="K163" s="1">
        <v>213800</v>
      </c>
      <c r="L163" s="1">
        <v>222700</v>
      </c>
      <c r="M163" s="1">
        <v>222700</v>
      </c>
      <c r="N163" s="1">
        <v>21300</v>
      </c>
      <c r="O163" s="4">
        <f>N163/1000*R$1</f>
        <v>499.69800000000004</v>
      </c>
      <c r="P163" s="4">
        <f>IF(OR(O163=0, D163=0),"-",O163/D163)</f>
        <v>19.219153846153848</v>
      </c>
      <c r="Q163" s="2"/>
      <c r="S163" s="1"/>
    </row>
    <row r="164" spans="1:19" x14ac:dyDescent="0.2">
      <c r="A164">
        <v>417</v>
      </c>
      <c r="B164" t="s">
        <v>718</v>
      </c>
      <c r="C164" t="s">
        <v>719</v>
      </c>
      <c r="D164">
        <v>52.81</v>
      </c>
      <c r="E164">
        <v>1060</v>
      </c>
      <c r="F164" t="s">
        <v>112</v>
      </c>
      <c r="G164" t="s">
        <v>98</v>
      </c>
      <c r="H164">
        <v>1</v>
      </c>
      <c r="I164">
        <v>2016</v>
      </c>
      <c r="J164" s="1">
        <v>34200</v>
      </c>
      <c r="K164" s="1">
        <v>509600</v>
      </c>
      <c r="L164" s="1">
        <v>543800</v>
      </c>
      <c r="M164" s="1">
        <v>543800</v>
      </c>
      <c r="N164" s="1">
        <v>51600</v>
      </c>
      <c r="O164" s="4">
        <f>N164/1000*R$1</f>
        <v>1210.5360000000001</v>
      </c>
      <c r="P164" s="4">
        <f>IF(OR(O164=0, D164=0),"-",O164/D164)</f>
        <v>22.922476803635675</v>
      </c>
      <c r="Q164" s="2"/>
      <c r="S164" s="1"/>
    </row>
    <row r="165" spans="1:19" x14ac:dyDescent="0.2">
      <c r="A165">
        <v>101442</v>
      </c>
      <c r="B165" t="s">
        <v>1584</v>
      </c>
      <c r="C165" t="s">
        <v>1585</v>
      </c>
      <c r="D165">
        <v>36</v>
      </c>
      <c r="E165">
        <v>1060</v>
      </c>
      <c r="F165" t="s">
        <v>112</v>
      </c>
      <c r="G165" t="s">
        <v>98</v>
      </c>
      <c r="H165">
        <v>1</v>
      </c>
      <c r="I165">
        <v>2016</v>
      </c>
      <c r="J165" s="1">
        <v>3300</v>
      </c>
      <c r="K165" s="1">
        <v>274600</v>
      </c>
      <c r="L165" s="1">
        <v>277900</v>
      </c>
      <c r="M165" s="1">
        <v>277900</v>
      </c>
      <c r="N165" s="1">
        <v>35400</v>
      </c>
      <c r="O165" s="4">
        <f>N165/1000*R$1</f>
        <v>830.48400000000004</v>
      </c>
      <c r="P165" s="4">
        <f>IF(OR(O165=0, D165=0),"-",O165/D165)</f>
        <v>23.069000000000003</v>
      </c>
      <c r="Q165" s="2"/>
      <c r="S165" s="1"/>
    </row>
    <row r="166" spans="1:19" x14ac:dyDescent="0.2">
      <c r="A166">
        <v>1441</v>
      </c>
      <c r="B166" t="s">
        <v>1543</v>
      </c>
      <c r="C166" t="s">
        <v>1544</v>
      </c>
      <c r="D166">
        <v>6.8</v>
      </c>
      <c r="E166">
        <v>9000</v>
      </c>
      <c r="F166" t="s">
        <v>1350</v>
      </c>
      <c r="G166" t="s">
        <v>1072</v>
      </c>
      <c r="H166">
        <v>1</v>
      </c>
      <c r="I166">
        <v>2016</v>
      </c>
      <c r="J166" s="1">
        <v>0</v>
      </c>
      <c r="K166" s="1">
        <v>6800</v>
      </c>
      <c r="L166" s="1">
        <v>6800</v>
      </c>
      <c r="M166" s="1">
        <v>6800</v>
      </c>
      <c r="N166" s="1">
        <v>6800</v>
      </c>
      <c r="O166" s="4">
        <f>N166/1000*R$1</f>
        <v>159.52799999999999</v>
      </c>
      <c r="P166" s="4">
        <f>IF(OR(O166=0, D166=0),"-",O166/D166)</f>
        <v>23.46</v>
      </c>
      <c r="Q166" s="2"/>
      <c r="S166" s="1"/>
    </row>
    <row r="167" spans="1:19" x14ac:dyDescent="0.2">
      <c r="A167">
        <v>1206</v>
      </c>
      <c r="B167" t="s">
        <v>1797</v>
      </c>
      <c r="C167" t="s">
        <v>1798</v>
      </c>
      <c r="D167">
        <v>556</v>
      </c>
      <c r="E167">
        <v>9000</v>
      </c>
      <c r="F167" t="s">
        <v>1350</v>
      </c>
      <c r="G167" t="s">
        <v>1799</v>
      </c>
      <c r="H167">
        <v>1</v>
      </c>
      <c r="I167">
        <v>2016</v>
      </c>
      <c r="J167" s="1">
        <v>0</v>
      </c>
      <c r="K167" s="1">
        <v>565200</v>
      </c>
      <c r="L167" s="1">
        <v>565200</v>
      </c>
      <c r="M167" s="1">
        <v>565200</v>
      </c>
      <c r="N167" s="1">
        <v>565200</v>
      </c>
      <c r="O167" s="4">
        <f>N167/1000*R$1</f>
        <v>13259.592000000002</v>
      </c>
      <c r="P167" s="4">
        <f>IF(OR(O167=0, D167=0),"-",O167/D167)</f>
        <v>23.848187050359716</v>
      </c>
      <c r="Q167" s="2"/>
      <c r="S167" s="1"/>
    </row>
    <row r="168" spans="1:19" x14ac:dyDescent="0.2">
      <c r="A168">
        <v>1327</v>
      </c>
      <c r="B168" t="s">
        <v>1712</v>
      </c>
      <c r="C168" t="s">
        <v>1713</v>
      </c>
      <c r="D168">
        <v>385.4</v>
      </c>
      <c r="E168">
        <v>9035</v>
      </c>
      <c r="F168" t="s">
        <v>284</v>
      </c>
      <c r="G168" t="s">
        <v>1072</v>
      </c>
      <c r="H168">
        <v>1</v>
      </c>
      <c r="I168">
        <v>2016</v>
      </c>
      <c r="J168" s="1">
        <v>0</v>
      </c>
      <c r="K168" s="1">
        <v>396800</v>
      </c>
      <c r="L168" s="1">
        <v>396800</v>
      </c>
      <c r="M168" s="1">
        <v>396800</v>
      </c>
      <c r="N168" s="1">
        <v>396800</v>
      </c>
      <c r="O168" s="4">
        <f>N168/1000*R$1</f>
        <v>9308.9279999999999</v>
      </c>
      <c r="P168" s="4">
        <f>IF(OR(O168=0, D168=0),"-",O168/D168)</f>
        <v>24.153938764919566</v>
      </c>
      <c r="Q168" s="2"/>
      <c r="S168" s="1"/>
    </row>
    <row r="169" spans="1:19" x14ac:dyDescent="0.2">
      <c r="A169">
        <v>851</v>
      </c>
      <c r="B169" t="s">
        <v>1282</v>
      </c>
      <c r="C169" t="s">
        <v>1283</v>
      </c>
      <c r="D169">
        <v>36</v>
      </c>
      <c r="E169">
        <v>1060</v>
      </c>
      <c r="F169" t="s">
        <v>112</v>
      </c>
      <c r="G169" t="s">
        <v>98</v>
      </c>
      <c r="H169">
        <v>1</v>
      </c>
      <c r="I169">
        <v>2016</v>
      </c>
      <c r="J169" s="1">
        <v>1400</v>
      </c>
      <c r="K169" s="1">
        <v>140300</v>
      </c>
      <c r="L169" s="1">
        <v>141700</v>
      </c>
      <c r="M169" s="1">
        <v>141700</v>
      </c>
      <c r="N169" s="1">
        <v>39400</v>
      </c>
      <c r="O169" s="4">
        <f>N169/1000*R$1</f>
        <v>924.32399999999996</v>
      </c>
      <c r="P169" s="4">
        <f>IF(OR(O169=0, D169=0),"-",O169/D169)</f>
        <v>25.675666666666665</v>
      </c>
      <c r="Q169" s="2"/>
      <c r="S169" s="1"/>
    </row>
    <row r="170" spans="1:19" x14ac:dyDescent="0.2">
      <c r="A170">
        <v>189</v>
      </c>
      <c r="B170" t="s">
        <v>115</v>
      </c>
      <c r="C170" t="s">
        <v>116</v>
      </c>
      <c r="D170">
        <v>37</v>
      </c>
      <c r="E170">
        <v>1060</v>
      </c>
      <c r="F170" t="s">
        <v>112</v>
      </c>
      <c r="G170" t="s">
        <v>98</v>
      </c>
      <c r="H170">
        <v>1</v>
      </c>
      <c r="I170">
        <v>2016</v>
      </c>
      <c r="J170" s="1">
        <v>7800</v>
      </c>
      <c r="K170" s="1">
        <v>111900</v>
      </c>
      <c r="L170" s="1">
        <v>119700</v>
      </c>
      <c r="M170" s="1">
        <v>119700</v>
      </c>
      <c r="N170" s="1">
        <v>43000</v>
      </c>
      <c r="O170" s="4">
        <f>N170/1000*R$1</f>
        <v>1008.7800000000001</v>
      </c>
      <c r="P170" s="4">
        <f>IF(OR(O170=0, D170=0),"-",O170/D170)</f>
        <v>27.264324324324328</v>
      </c>
      <c r="Q170" s="2"/>
      <c r="S170" s="1"/>
    </row>
    <row r="171" spans="1:19" x14ac:dyDescent="0.2">
      <c r="A171">
        <v>1312</v>
      </c>
      <c r="B171" t="s">
        <v>1702</v>
      </c>
      <c r="C171" t="s">
        <v>1703</v>
      </c>
      <c r="D171">
        <v>590</v>
      </c>
      <c r="E171">
        <v>9000</v>
      </c>
      <c r="F171" t="s">
        <v>1350</v>
      </c>
      <c r="G171" t="s">
        <v>98</v>
      </c>
      <c r="H171">
        <v>1</v>
      </c>
      <c r="I171">
        <v>2016</v>
      </c>
      <c r="J171" s="1">
        <v>0</v>
      </c>
      <c r="K171" s="1">
        <v>708000</v>
      </c>
      <c r="L171" s="1">
        <v>708000</v>
      </c>
      <c r="M171" s="1">
        <v>708000</v>
      </c>
      <c r="N171" s="1">
        <v>708000</v>
      </c>
      <c r="O171" s="4">
        <f>N171/1000*R$1</f>
        <v>16609.68</v>
      </c>
      <c r="P171" s="4">
        <f>IF(OR(O171=0, D171=0),"-",O171/D171)</f>
        <v>28.152000000000001</v>
      </c>
      <c r="Q171" s="2"/>
      <c r="S171" s="1"/>
    </row>
    <row r="172" spans="1:19" x14ac:dyDescent="0.2">
      <c r="A172">
        <v>1319</v>
      </c>
      <c r="B172" t="s">
        <v>2074</v>
      </c>
      <c r="C172" t="s">
        <v>2075</v>
      </c>
      <c r="D172">
        <v>20</v>
      </c>
      <c r="E172">
        <v>1060</v>
      </c>
      <c r="F172" t="s">
        <v>112</v>
      </c>
      <c r="G172" t="s">
        <v>98</v>
      </c>
      <c r="H172">
        <v>1</v>
      </c>
      <c r="I172">
        <v>2016</v>
      </c>
      <c r="J172" s="1">
        <v>3900</v>
      </c>
      <c r="K172" s="1">
        <v>159300</v>
      </c>
      <c r="L172" s="1">
        <v>163200</v>
      </c>
      <c r="M172" s="1">
        <v>163200</v>
      </c>
      <c r="N172" s="1">
        <v>24800</v>
      </c>
      <c r="O172" s="4">
        <f>N172/1000*R$1</f>
        <v>581.80799999999999</v>
      </c>
      <c r="P172" s="4">
        <f>IF(OR(O172=0, D172=0),"-",O172/D172)</f>
        <v>29.090399999999999</v>
      </c>
      <c r="Q172" s="2"/>
      <c r="S172" s="1"/>
    </row>
    <row r="173" spans="1:19" x14ac:dyDescent="0.2">
      <c r="A173">
        <v>377</v>
      </c>
      <c r="B173" t="s">
        <v>596</v>
      </c>
      <c r="C173" t="s">
        <v>597</v>
      </c>
      <c r="D173">
        <v>115</v>
      </c>
      <c r="E173">
        <v>1010</v>
      </c>
      <c r="F173" t="s">
        <v>16</v>
      </c>
      <c r="G173" t="s">
        <v>98</v>
      </c>
      <c r="H173">
        <v>1</v>
      </c>
      <c r="I173">
        <v>2016</v>
      </c>
      <c r="J173" s="1">
        <v>42400</v>
      </c>
      <c r="K173" s="1">
        <v>386700</v>
      </c>
      <c r="L173" s="1">
        <v>429100</v>
      </c>
      <c r="M173" s="1">
        <v>429100</v>
      </c>
      <c r="N173" s="1">
        <v>144500</v>
      </c>
      <c r="O173" s="4">
        <f>N173/1000*R$1</f>
        <v>3389.9700000000003</v>
      </c>
      <c r="P173" s="4">
        <f>IF(OR(O173=0, D173=0),"-",O173/D173)</f>
        <v>29.478000000000002</v>
      </c>
      <c r="Q173" s="2"/>
      <c r="S173" s="1"/>
    </row>
    <row r="174" spans="1:19" x14ac:dyDescent="0.2">
      <c r="A174">
        <v>1039</v>
      </c>
      <c r="B174" t="s">
        <v>1515</v>
      </c>
      <c r="C174" t="s">
        <v>1516</v>
      </c>
      <c r="D174">
        <v>81.209999999999994</v>
      </c>
      <c r="E174">
        <v>1300</v>
      </c>
      <c r="F174" t="s">
        <v>266</v>
      </c>
      <c r="G174" t="s">
        <v>98</v>
      </c>
      <c r="H174">
        <v>1</v>
      </c>
      <c r="I174">
        <v>2016</v>
      </c>
      <c r="J174" s="1">
        <v>0</v>
      </c>
      <c r="K174" s="1">
        <v>407700</v>
      </c>
      <c r="L174" s="1">
        <v>407700</v>
      </c>
      <c r="M174" s="1">
        <v>407700</v>
      </c>
      <c r="N174" s="1">
        <v>108100</v>
      </c>
      <c r="O174" s="4">
        <f>N174/1000*R$1</f>
        <v>2536.0259999999998</v>
      </c>
      <c r="P174" s="4">
        <f>IF(OR(O174=0, D174=0),"-",O174/D174)</f>
        <v>31.228001477650537</v>
      </c>
      <c r="Q174" s="2"/>
      <c r="S174" s="1"/>
    </row>
    <row r="175" spans="1:19" x14ac:dyDescent="0.2">
      <c r="A175">
        <v>241</v>
      </c>
      <c r="B175" t="s">
        <v>179</v>
      </c>
      <c r="C175" t="s">
        <v>180</v>
      </c>
      <c r="D175">
        <v>174</v>
      </c>
      <c r="E175">
        <v>1010</v>
      </c>
      <c r="F175" t="s">
        <v>16</v>
      </c>
      <c r="G175" t="s">
        <v>98</v>
      </c>
      <c r="H175">
        <v>1</v>
      </c>
      <c r="I175">
        <v>2016</v>
      </c>
      <c r="J175" s="1">
        <v>120900</v>
      </c>
      <c r="K175" s="1">
        <v>621400</v>
      </c>
      <c r="L175" s="1">
        <v>742300</v>
      </c>
      <c r="M175" s="1">
        <v>742300</v>
      </c>
      <c r="N175" s="1">
        <v>237800</v>
      </c>
      <c r="O175" s="4">
        <f>N175/1000*R$1</f>
        <v>5578.7880000000005</v>
      </c>
      <c r="P175" s="4">
        <f>IF(OR(O175=0, D175=0),"-",O175/D175)</f>
        <v>32.062000000000005</v>
      </c>
      <c r="Q175" s="2"/>
      <c r="S175" s="1"/>
    </row>
    <row r="176" spans="1:19" x14ac:dyDescent="0.2">
      <c r="A176">
        <v>883</v>
      </c>
      <c r="B176" t="s">
        <v>251</v>
      </c>
      <c r="C176" t="s">
        <v>252</v>
      </c>
      <c r="D176">
        <v>50.1</v>
      </c>
      <c r="E176">
        <v>1010</v>
      </c>
      <c r="F176" t="s">
        <v>16</v>
      </c>
      <c r="G176" t="s">
        <v>98</v>
      </c>
      <c r="H176">
        <v>1</v>
      </c>
      <c r="I176">
        <v>2016</v>
      </c>
      <c r="J176" s="1">
        <v>31000</v>
      </c>
      <c r="K176" s="1">
        <v>164600</v>
      </c>
      <c r="L176" s="1">
        <v>195600</v>
      </c>
      <c r="M176" s="1">
        <v>195600</v>
      </c>
      <c r="N176" s="1">
        <v>68900</v>
      </c>
      <c r="O176" s="4">
        <f>N176/1000*R$1</f>
        <v>1616.3940000000002</v>
      </c>
      <c r="P176" s="4">
        <f>IF(OR(O176=0, D176=0),"-",O176/D176)</f>
        <v>32.263353293413175</v>
      </c>
      <c r="Q176" s="2"/>
      <c r="S176" s="1"/>
    </row>
    <row r="177" spans="1:19" x14ac:dyDescent="0.2">
      <c r="A177">
        <v>633</v>
      </c>
      <c r="B177" t="s">
        <v>1019</v>
      </c>
      <c r="C177" t="s">
        <v>1020</v>
      </c>
      <c r="D177">
        <v>355</v>
      </c>
      <c r="E177">
        <v>9035</v>
      </c>
      <c r="F177" t="s">
        <v>284</v>
      </c>
      <c r="G177" t="s">
        <v>98</v>
      </c>
      <c r="H177">
        <v>1</v>
      </c>
      <c r="I177">
        <v>2016</v>
      </c>
      <c r="J177" s="1">
        <v>0</v>
      </c>
      <c r="K177" s="1">
        <v>521100</v>
      </c>
      <c r="L177" s="1">
        <v>521100</v>
      </c>
      <c r="M177" s="1">
        <v>521100</v>
      </c>
      <c r="N177" s="1">
        <v>521100</v>
      </c>
      <c r="O177" s="4">
        <f>N177/1000*R$1</f>
        <v>12225.006000000001</v>
      </c>
      <c r="P177" s="4">
        <f>IF(OR(O177=0, D177=0),"-",O177/D177)</f>
        <v>34.436636619718314</v>
      </c>
      <c r="Q177" s="2"/>
      <c r="S177" s="1"/>
    </row>
    <row r="178" spans="1:19" x14ac:dyDescent="0.2">
      <c r="A178">
        <v>1173</v>
      </c>
      <c r="B178" t="s">
        <v>1373</v>
      </c>
      <c r="C178" t="s">
        <v>1374</v>
      </c>
      <c r="D178">
        <v>66</v>
      </c>
      <c r="E178">
        <v>1010</v>
      </c>
      <c r="F178" t="s">
        <v>16</v>
      </c>
      <c r="G178" t="s">
        <v>312</v>
      </c>
      <c r="H178">
        <v>1</v>
      </c>
      <c r="I178">
        <v>2016</v>
      </c>
      <c r="J178" s="1">
        <v>52300</v>
      </c>
      <c r="K178" s="1">
        <v>167000</v>
      </c>
      <c r="L178" s="1">
        <v>219300</v>
      </c>
      <c r="M178" s="1">
        <v>219300</v>
      </c>
      <c r="N178" s="1">
        <v>97600</v>
      </c>
      <c r="O178" s="4">
        <f>N178/1000*R$1</f>
        <v>2289.6959999999999</v>
      </c>
      <c r="P178" s="4">
        <f>IF(OR(O178=0, D178=0),"-",O178/D178)</f>
        <v>34.692363636363638</v>
      </c>
      <c r="Q178" s="2"/>
      <c r="S178" s="1"/>
    </row>
    <row r="179" spans="1:19" x14ac:dyDescent="0.2">
      <c r="A179">
        <v>836</v>
      </c>
      <c r="B179" t="s">
        <v>606</v>
      </c>
      <c r="C179" t="s">
        <v>607</v>
      </c>
      <c r="D179">
        <v>14.84</v>
      </c>
      <c r="E179">
        <v>1060</v>
      </c>
      <c r="F179" t="s">
        <v>112</v>
      </c>
      <c r="G179" t="s">
        <v>98</v>
      </c>
      <c r="H179">
        <v>1</v>
      </c>
      <c r="I179">
        <v>2016</v>
      </c>
      <c r="J179" s="1">
        <v>7700</v>
      </c>
      <c r="K179" s="1">
        <v>196600</v>
      </c>
      <c r="L179" s="1">
        <v>204300</v>
      </c>
      <c r="M179" s="1">
        <v>204300</v>
      </c>
      <c r="N179" s="1">
        <v>23400</v>
      </c>
      <c r="O179" s="4">
        <f>N179/1000*R$1</f>
        <v>548.96399999999994</v>
      </c>
      <c r="P179" s="4">
        <f>IF(OR(O179=0, D179=0),"-",O179/D179)</f>
        <v>36.992183288409699</v>
      </c>
      <c r="Q179" s="2"/>
      <c r="S179" s="1"/>
    </row>
    <row r="180" spans="1:19" x14ac:dyDescent="0.2">
      <c r="A180">
        <v>1028</v>
      </c>
      <c r="B180" t="s">
        <v>1501</v>
      </c>
      <c r="C180" t="s">
        <v>1502</v>
      </c>
      <c r="D180">
        <v>6</v>
      </c>
      <c r="E180">
        <v>1320</v>
      </c>
      <c r="F180" t="s">
        <v>107</v>
      </c>
      <c r="G180" t="s">
        <v>98</v>
      </c>
      <c r="H180">
        <v>1</v>
      </c>
      <c r="I180">
        <v>2016</v>
      </c>
      <c r="J180" s="1">
        <v>0</v>
      </c>
      <c r="K180" s="1">
        <v>10500</v>
      </c>
      <c r="L180" s="1">
        <v>10500</v>
      </c>
      <c r="M180" s="1">
        <v>10500</v>
      </c>
      <c r="N180" s="1">
        <v>10500</v>
      </c>
      <c r="O180" s="4">
        <f>N180/1000*R$1</f>
        <v>246.33</v>
      </c>
      <c r="P180" s="4">
        <f>IF(OR(O180=0, D180=0),"-",O180/D180)</f>
        <v>41.055</v>
      </c>
      <c r="Q180" s="2"/>
      <c r="S180" s="1"/>
    </row>
    <row r="181" spans="1:19" x14ac:dyDescent="0.2">
      <c r="A181">
        <v>844</v>
      </c>
      <c r="B181" t="s">
        <v>620</v>
      </c>
      <c r="C181" t="s">
        <v>621</v>
      </c>
      <c r="D181">
        <v>45.8</v>
      </c>
      <c r="E181">
        <v>1013</v>
      </c>
      <c r="F181" t="s">
        <v>246</v>
      </c>
      <c r="G181" t="s">
        <v>98</v>
      </c>
      <c r="H181">
        <v>1</v>
      </c>
      <c r="I181">
        <v>2016</v>
      </c>
      <c r="J181" s="1">
        <v>5900</v>
      </c>
      <c r="K181" s="1">
        <v>263800</v>
      </c>
      <c r="L181" s="1">
        <v>269700</v>
      </c>
      <c r="M181" s="1">
        <v>269700</v>
      </c>
      <c r="N181" s="1">
        <v>85800</v>
      </c>
      <c r="O181" s="4">
        <f>N181/1000*R$1</f>
        <v>2012.8679999999999</v>
      </c>
      <c r="P181" s="4">
        <f>IF(OR(O181=0, D181=0),"-",O181/D181)</f>
        <v>43.949082969432318</v>
      </c>
      <c r="Q181" s="2"/>
      <c r="S181" s="1"/>
    </row>
    <row r="182" spans="1:19" x14ac:dyDescent="0.2">
      <c r="A182">
        <v>1437</v>
      </c>
      <c r="B182" t="s">
        <v>1535</v>
      </c>
      <c r="C182" t="s">
        <v>1536</v>
      </c>
      <c r="D182">
        <v>89</v>
      </c>
      <c r="E182">
        <v>9000</v>
      </c>
      <c r="F182" t="s">
        <v>1350</v>
      </c>
      <c r="G182" t="s">
        <v>1072</v>
      </c>
      <c r="H182">
        <v>1</v>
      </c>
      <c r="I182">
        <v>2016</v>
      </c>
      <c r="J182" s="1">
        <v>0</v>
      </c>
      <c r="K182" s="1">
        <v>166900</v>
      </c>
      <c r="L182" s="1">
        <v>166900</v>
      </c>
      <c r="M182" s="1">
        <v>166900</v>
      </c>
      <c r="N182" s="1">
        <v>166900</v>
      </c>
      <c r="O182" s="4">
        <f>N182/1000*R$1</f>
        <v>3915.4740000000002</v>
      </c>
      <c r="P182" s="4">
        <f>IF(OR(O182=0, D182=0),"-",O182/D182)</f>
        <v>43.994089887640449</v>
      </c>
      <c r="Q182" s="2"/>
      <c r="S182" s="1"/>
    </row>
    <row r="183" spans="1:19" x14ac:dyDescent="0.2">
      <c r="A183">
        <v>1131</v>
      </c>
      <c r="B183" t="s">
        <v>1258</v>
      </c>
      <c r="C183" t="s">
        <v>1259</v>
      </c>
      <c r="D183">
        <v>64.37</v>
      </c>
      <c r="E183">
        <v>1010</v>
      </c>
      <c r="F183" t="s">
        <v>16</v>
      </c>
      <c r="G183" t="s">
        <v>98</v>
      </c>
      <c r="H183">
        <v>1</v>
      </c>
      <c r="I183">
        <v>2016</v>
      </c>
      <c r="J183" s="1">
        <v>30900</v>
      </c>
      <c r="K183" s="1">
        <v>289900</v>
      </c>
      <c r="L183" s="1">
        <v>320800</v>
      </c>
      <c r="M183" s="1">
        <v>320800</v>
      </c>
      <c r="N183" s="1">
        <v>122100</v>
      </c>
      <c r="O183" s="4">
        <f>N183/1000*R$1</f>
        <v>2864.4659999999999</v>
      </c>
      <c r="P183" s="4">
        <f>IF(OR(O183=0, D183=0),"-",O183/D183)</f>
        <v>44.500015535187195</v>
      </c>
      <c r="Q183" s="2"/>
      <c r="S183" s="1"/>
    </row>
    <row r="184" spans="1:19" x14ac:dyDescent="0.2">
      <c r="A184">
        <v>1292</v>
      </c>
      <c r="B184" t="s">
        <v>1683</v>
      </c>
      <c r="C184" t="s">
        <v>1684</v>
      </c>
      <c r="D184">
        <v>85</v>
      </c>
      <c r="E184">
        <v>9000</v>
      </c>
      <c r="F184" t="s">
        <v>1350</v>
      </c>
      <c r="G184" t="s">
        <v>312</v>
      </c>
      <c r="H184">
        <v>1</v>
      </c>
      <c r="I184">
        <v>2016</v>
      </c>
      <c r="J184" s="1">
        <v>0</v>
      </c>
      <c r="K184" s="1">
        <v>168000</v>
      </c>
      <c r="L184" s="1">
        <v>168000</v>
      </c>
      <c r="M184" s="1">
        <v>168000</v>
      </c>
      <c r="N184" s="1">
        <v>168000</v>
      </c>
      <c r="O184" s="4">
        <f>N184/1000*R$1</f>
        <v>3941.28</v>
      </c>
      <c r="P184" s="4">
        <f>IF(OR(O184=0, D184=0),"-",O184/D184)</f>
        <v>46.368000000000002</v>
      </c>
      <c r="Q184" s="2"/>
      <c r="S184" s="1"/>
    </row>
    <row r="185" spans="1:19" x14ac:dyDescent="0.2">
      <c r="A185">
        <v>478</v>
      </c>
      <c r="B185" t="s">
        <v>793</v>
      </c>
      <c r="C185" t="s">
        <v>794</v>
      </c>
      <c r="D185">
        <v>215</v>
      </c>
      <c r="E185">
        <v>1040</v>
      </c>
      <c r="F185" t="s">
        <v>289</v>
      </c>
      <c r="G185" t="s">
        <v>98</v>
      </c>
      <c r="H185">
        <v>1</v>
      </c>
      <c r="I185">
        <v>2016</v>
      </c>
      <c r="J185" s="1">
        <v>218200</v>
      </c>
      <c r="K185" s="1">
        <v>506600</v>
      </c>
      <c r="L185" s="1">
        <v>724800</v>
      </c>
      <c r="M185" s="1">
        <v>724800</v>
      </c>
      <c r="N185" s="1">
        <v>425200</v>
      </c>
      <c r="O185" s="4">
        <f>N185/1000*R$1</f>
        <v>9975.1920000000009</v>
      </c>
      <c r="P185" s="4">
        <f>IF(OR(O185=0, D185=0),"-",O185/D185)</f>
        <v>46.396241860465118</v>
      </c>
      <c r="Q185" s="2"/>
      <c r="S185" s="1"/>
    </row>
    <row r="186" spans="1:19" x14ac:dyDescent="0.2">
      <c r="A186">
        <v>760</v>
      </c>
      <c r="B186" t="s">
        <v>628</v>
      </c>
      <c r="C186" t="s">
        <v>629</v>
      </c>
      <c r="D186">
        <v>51.6</v>
      </c>
      <c r="E186">
        <v>1300</v>
      </c>
      <c r="F186" t="s">
        <v>266</v>
      </c>
      <c r="H186">
        <v>1</v>
      </c>
      <c r="I186">
        <v>2016</v>
      </c>
      <c r="J186" s="1">
        <v>0</v>
      </c>
      <c r="K186" s="1">
        <v>252100</v>
      </c>
      <c r="L186" s="1">
        <v>252100</v>
      </c>
      <c r="M186" s="1">
        <v>252100</v>
      </c>
      <c r="N186" s="1">
        <v>113100</v>
      </c>
      <c r="O186" s="4">
        <f>N186/1000*R$1</f>
        <v>2653.326</v>
      </c>
      <c r="P186" s="4">
        <f>IF(OR(O186=0, D186=0),"-",O186/D186)</f>
        <v>51.421046511627907</v>
      </c>
      <c r="Q186" s="2"/>
      <c r="S186" s="1"/>
    </row>
    <row r="187" spans="1:19" x14ac:dyDescent="0.2">
      <c r="A187">
        <v>1151</v>
      </c>
      <c r="B187" t="s">
        <v>1348</v>
      </c>
      <c r="C187" t="s">
        <v>1349</v>
      </c>
      <c r="D187">
        <v>135</v>
      </c>
      <c r="E187">
        <v>9000</v>
      </c>
      <c r="F187" t="s">
        <v>1350</v>
      </c>
      <c r="G187" t="s">
        <v>98</v>
      </c>
      <c r="H187">
        <v>1</v>
      </c>
      <c r="I187">
        <v>2016</v>
      </c>
      <c r="J187" s="1">
        <v>0</v>
      </c>
      <c r="K187" s="1">
        <v>299700</v>
      </c>
      <c r="L187" s="1">
        <v>299700</v>
      </c>
      <c r="M187" s="1">
        <v>299700</v>
      </c>
      <c r="N187" s="1">
        <v>299700</v>
      </c>
      <c r="O187" s="4">
        <f>N187/1000*R$1</f>
        <v>7030.9619999999995</v>
      </c>
      <c r="P187" s="4">
        <f>IF(OR(O187=0, D187=0),"-",O187/D187)</f>
        <v>52.081199999999995</v>
      </c>
      <c r="Q187" s="2"/>
      <c r="S187" s="1"/>
    </row>
    <row r="188" spans="1:19" x14ac:dyDescent="0.2">
      <c r="A188">
        <v>450</v>
      </c>
      <c r="B188" t="s">
        <v>760</v>
      </c>
      <c r="C188" t="s">
        <v>761</v>
      </c>
      <c r="D188">
        <v>392.2</v>
      </c>
      <c r="E188">
        <v>1090</v>
      </c>
      <c r="F188" t="s">
        <v>24</v>
      </c>
      <c r="G188" t="s">
        <v>98</v>
      </c>
      <c r="H188">
        <v>2</v>
      </c>
      <c r="I188">
        <v>2016</v>
      </c>
      <c r="J188" s="1">
        <v>483000</v>
      </c>
      <c r="K188" s="1">
        <v>994400</v>
      </c>
      <c r="L188" s="1">
        <v>1477400</v>
      </c>
      <c r="M188" s="1">
        <v>1477400</v>
      </c>
      <c r="N188" s="1">
        <v>879900</v>
      </c>
      <c r="O188" s="4">
        <f>N188/1000*R$1</f>
        <v>20642.454000000002</v>
      </c>
      <c r="P188" s="4">
        <f>IF(OR(O188=0, D188=0),"-",O188/D188)</f>
        <v>52.63246812850587</v>
      </c>
      <c r="Q188" s="2"/>
      <c r="S188" s="1"/>
    </row>
    <row r="189" spans="1:19" x14ac:dyDescent="0.2">
      <c r="A189">
        <v>355</v>
      </c>
      <c r="B189" t="s">
        <v>1238</v>
      </c>
      <c r="C189" t="s">
        <v>1239</v>
      </c>
      <c r="D189">
        <v>122.4</v>
      </c>
      <c r="E189">
        <v>9200</v>
      </c>
      <c r="F189" t="s">
        <v>580</v>
      </c>
      <c r="G189" t="s">
        <v>98</v>
      </c>
      <c r="H189">
        <v>1</v>
      </c>
      <c r="I189">
        <v>2016</v>
      </c>
      <c r="J189" s="1">
        <v>0</v>
      </c>
      <c r="K189" s="1">
        <v>279100</v>
      </c>
      <c r="L189" s="1">
        <v>279100</v>
      </c>
      <c r="M189" s="1">
        <v>279100</v>
      </c>
      <c r="N189" s="1">
        <v>279100</v>
      </c>
      <c r="O189" s="4">
        <f>N189/1000*R$1</f>
        <v>6547.6860000000006</v>
      </c>
      <c r="P189" s="4">
        <f>IF(OR(O189=0, D189=0),"-",O189/D189)</f>
        <v>53.494166666666672</v>
      </c>
      <c r="Q189" s="2"/>
      <c r="S189" s="1"/>
    </row>
    <row r="190" spans="1:19" x14ac:dyDescent="0.2">
      <c r="A190">
        <v>1375</v>
      </c>
      <c r="B190" t="s">
        <v>1722</v>
      </c>
      <c r="C190" t="s">
        <v>1723</v>
      </c>
      <c r="D190">
        <v>700</v>
      </c>
      <c r="E190">
        <v>1010</v>
      </c>
      <c r="F190" t="s">
        <v>16</v>
      </c>
      <c r="G190" t="s">
        <v>98</v>
      </c>
      <c r="H190">
        <v>1</v>
      </c>
      <c r="I190">
        <v>2016</v>
      </c>
      <c r="J190" s="1">
        <v>1201400</v>
      </c>
      <c r="K190" s="1">
        <v>1462100</v>
      </c>
      <c r="L190" s="1">
        <v>2663500</v>
      </c>
      <c r="M190" s="1">
        <v>2663500</v>
      </c>
      <c r="N190" s="1">
        <v>1736800</v>
      </c>
      <c r="O190" s="4">
        <f>N190/1000*R$1</f>
        <v>40745.328000000001</v>
      </c>
      <c r="P190" s="4">
        <f>IF(OR(O190=0, D190=0),"-",O190/D190)</f>
        <v>58.207611428571433</v>
      </c>
      <c r="Q190" s="2"/>
      <c r="S190" s="1"/>
    </row>
    <row r="191" spans="1:19" x14ac:dyDescent="0.2">
      <c r="A191">
        <v>580</v>
      </c>
      <c r="B191" t="s">
        <v>264</v>
      </c>
      <c r="C191" t="s">
        <v>265</v>
      </c>
      <c r="D191">
        <v>7</v>
      </c>
      <c r="E191">
        <v>1300</v>
      </c>
      <c r="F191" t="s">
        <v>266</v>
      </c>
      <c r="G191" t="s">
        <v>98</v>
      </c>
      <c r="H191">
        <v>1</v>
      </c>
      <c r="I191">
        <v>2016</v>
      </c>
      <c r="J191" s="1">
        <v>0</v>
      </c>
      <c r="K191" s="1">
        <v>17500</v>
      </c>
      <c r="L191" s="1">
        <v>17500</v>
      </c>
      <c r="M191" s="1">
        <v>17500</v>
      </c>
      <c r="N191" s="1">
        <v>17500</v>
      </c>
      <c r="O191" s="4">
        <f>N191/1000*R$1</f>
        <v>410.55</v>
      </c>
      <c r="P191" s="4">
        <f>IF(OR(O191=0, D191=0),"-",O191/D191)</f>
        <v>58.65</v>
      </c>
      <c r="Q191" s="2"/>
      <c r="S191" s="1"/>
    </row>
    <row r="192" spans="1:19" x14ac:dyDescent="0.2">
      <c r="A192">
        <v>686</v>
      </c>
      <c r="B192" t="s">
        <v>1050</v>
      </c>
      <c r="C192" t="s">
        <v>1051</v>
      </c>
      <c r="D192">
        <v>4.2</v>
      </c>
      <c r="E192">
        <v>9200</v>
      </c>
      <c r="F192" t="s">
        <v>580</v>
      </c>
      <c r="G192" t="s">
        <v>98</v>
      </c>
      <c r="H192">
        <v>1</v>
      </c>
      <c r="I192">
        <v>2016</v>
      </c>
      <c r="J192" s="1">
        <v>0</v>
      </c>
      <c r="K192" s="1">
        <v>10500</v>
      </c>
      <c r="L192" s="1">
        <v>10500</v>
      </c>
      <c r="M192" s="1">
        <v>10500</v>
      </c>
      <c r="N192" s="1">
        <v>10500</v>
      </c>
      <c r="O192" s="4">
        <f>N192/1000*R$1</f>
        <v>246.33</v>
      </c>
      <c r="P192" s="4">
        <f>IF(OR(O192=0, D192=0),"-",O192/D192)</f>
        <v>58.65</v>
      </c>
      <c r="Q192" s="2"/>
      <c r="S192" s="1"/>
    </row>
    <row r="193" spans="1:19" x14ac:dyDescent="0.2">
      <c r="A193">
        <v>349</v>
      </c>
      <c r="B193" t="s">
        <v>1242</v>
      </c>
      <c r="C193" t="s">
        <v>1243</v>
      </c>
      <c r="D193">
        <v>37.299999999999997</v>
      </c>
      <c r="E193">
        <v>9200</v>
      </c>
      <c r="F193" t="s">
        <v>580</v>
      </c>
      <c r="G193" t="s">
        <v>98</v>
      </c>
      <c r="H193">
        <v>1</v>
      </c>
      <c r="I193">
        <v>2016</v>
      </c>
      <c r="J193" s="1">
        <v>0</v>
      </c>
      <c r="K193" s="1">
        <v>93300</v>
      </c>
      <c r="L193" s="1">
        <v>93300</v>
      </c>
      <c r="M193" s="1">
        <v>93300</v>
      </c>
      <c r="N193" s="1">
        <v>93300</v>
      </c>
      <c r="O193" s="4">
        <f>N193/1000*R$1</f>
        <v>2188.8180000000002</v>
      </c>
      <c r="P193" s="4">
        <f>IF(OR(O193=0, D193=0),"-",O193/D193)</f>
        <v>58.681447721179637</v>
      </c>
      <c r="Q193" s="2"/>
      <c r="S193" s="1"/>
    </row>
    <row r="194" spans="1:19" x14ac:dyDescent="0.2">
      <c r="A194">
        <v>1438</v>
      </c>
      <c r="B194" t="s">
        <v>1537</v>
      </c>
      <c r="C194" t="s">
        <v>1538</v>
      </c>
      <c r="D194">
        <v>63</v>
      </c>
      <c r="E194">
        <v>9000</v>
      </c>
      <c r="F194" t="s">
        <v>1350</v>
      </c>
      <c r="G194" t="s">
        <v>312</v>
      </c>
      <c r="H194">
        <v>1</v>
      </c>
      <c r="I194">
        <v>2016</v>
      </c>
      <c r="J194" s="1">
        <v>0</v>
      </c>
      <c r="K194" s="1">
        <v>159300</v>
      </c>
      <c r="L194" s="1">
        <v>159300</v>
      </c>
      <c r="M194" s="1">
        <v>159300</v>
      </c>
      <c r="N194" s="1">
        <v>159300</v>
      </c>
      <c r="O194" s="4">
        <f>N194/1000*R$1</f>
        <v>3737.1780000000003</v>
      </c>
      <c r="P194" s="4">
        <f>IF(OR(O194=0, D194=0),"-",O194/D194)</f>
        <v>59.320285714285717</v>
      </c>
      <c r="Q194" s="2"/>
      <c r="S194" s="1"/>
    </row>
    <row r="195" spans="1:19" x14ac:dyDescent="0.2">
      <c r="A195">
        <v>1344</v>
      </c>
      <c r="B195" t="s">
        <v>2082</v>
      </c>
      <c r="C195" t="s">
        <v>2083</v>
      </c>
      <c r="D195">
        <v>298.10000000000002</v>
      </c>
      <c r="E195">
        <v>1010</v>
      </c>
      <c r="F195" t="s">
        <v>16</v>
      </c>
      <c r="G195" t="s">
        <v>98</v>
      </c>
      <c r="H195">
        <v>1</v>
      </c>
      <c r="I195">
        <v>2016</v>
      </c>
      <c r="J195" s="1">
        <v>503200</v>
      </c>
      <c r="K195" s="1">
        <v>733300</v>
      </c>
      <c r="L195" s="1">
        <v>1236500</v>
      </c>
      <c r="M195" s="1">
        <v>1236500</v>
      </c>
      <c r="N195" s="1">
        <v>774200</v>
      </c>
      <c r="O195" s="4">
        <f>N195/1000*R$1</f>
        <v>18162.732</v>
      </c>
      <c r="P195" s="4">
        <f>IF(OR(O195=0, D195=0),"-",O195/D195)</f>
        <v>60.928319355920827</v>
      </c>
      <c r="Q195" s="2"/>
      <c r="S195" s="1"/>
    </row>
    <row r="196" spans="1:19" x14ac:dyDescent="0.2">
      <c r="A196">
        <v>350</v>
      </c>
      <c r="B196" t="s">
        <v>1188</v>
      </c>
      <c r="C196" t="s">
        <v>1189</v>
      </c>
      <c r="D196">
        <v>15.8</v>
      </c>
      <c r="E196">
        <v>9200</v>
      </c>
      <c r="F196" t="s">
        <v>580</v>
      </c>
      <c r="G196" t="s">
        <v>98</v>
      </c>
      <c r="H196">
        <v>1</v>
      </c>
      <c r="I196">
        <v>2016</v>
      </c>
      <c r="J196" s="1">
        <v>0</v>
      </c>
      <c r="K196" s="1">
        <v>45700</v>
      </c>
      <c r="L196" s="1">
        <v>45700</v>
      </c>
      <c r="M196" s="1">
        <v>45700</v>
      </c>
      <c r="N196" s="1">
        <v>45700</v>
      </c>
      <c r="O196" s="4">
        <f>N196/1000*R$1</f>
        <v>1072.1220000000001</v>
      </c>
      <c r="P196" s="4">
        <f>IF(OR(O196=0, D196=0),"-",O196/D196)</f>
        <v>67.85582278481013</v>
      </c>
      <c r="Q196" s="2"/>
      <c r="S196" s="1"/>
    </row>
    <row r="197" spans="1:19" x14ac:dyDescent="0.2">
      <c r="A197">
        <v>101502</v>
      </c>
      <c r="B197" t="s">
        <v>635</v>
      </c>
      <c r="C197" t="s">
        <v>636</v>
      </c>
      <c r="D197">
        <v>4</v>
      </c>
      <c r="E197">
        <v>1320</v>
      </c>
      <c r="F197" t="s">
        <v>107</v>
      </c>
      <c r="G197" t="s">
        <v>98</v>
      </c>
      <c r="H197">
        <v>1</v>
      </c>
      <c r="I197">
        <v>2016</v>
      </c>
      <c r="J197" s="1">
        <v>0</v>
      </c>
      <c r="K197" s="1">
        <v>11600</v>
      </c>
      <c r="L197" s="1">
        <v>11600</v>
      </c>
      <c r="M197" s="1">
        <v>11600</v>
      </c>
      <c r="N197" s="1">
        <v>11600</v>
      </c>
      <c r="O197" s="4">
        <f>N197/1000*R$1</f>
        <v>272.13600000000002</v>
      </c>
      <c r="P197" s="4">
        <f>IF(OR(O197=0, D197=0),"-",O197/D197)</f>
        <v>68.034000000000006</v>
      </c>
      <c r="Q197" s="2"/>
      <c r="S197" s="1"/>
    </row>
    <row r="198" spans="1:19" x14ac:dyDescent="0.2">
      <c r="A198">
        <v>552</v>
      </c>
      <c r="B198" t="s">
        <v>890</v>
      </c>
      <c r="C198" t="s">
        <v>891</v>
      </c>
      <c r="D198">
        <v>41</v>
      </c>
      <c r="E198">
        <v>1060</v>
      </c>
      <c r="F198" t="s">
        <v>112</v>
      </c>
      <c r="G198" t="s">
        <v>98</v>
      </c>
      <c r="H198">
        <v>1</v>
      </c>
      <c r="I198">
        <v>2016</v>
      </c>
      <c r="J198" s="1">
        <v>3500</v>
      </c>
      <c r="K198" s="1">
        <v>247500</v>
      </c>
      <c r="L198" s="1">
        <v>251000</v>
      </c>
      <c r="M198" s="1">
        <v>251000</v>
      </c>
      <c r="N198" s="1">
        <v>121700</v>
      </c>
      <c r="O198" s="4">
        <f>N198/1000*R$1</f>
        <v>2855.0820000000003</v>
      </c>
      <c r="P198" s="4">
        <f>IF(OR(O198=0, D198=0),"-",O198/D198)</f>
        <v>69.636146341463416</v>
      </c>
      <c r="Q198" s="2"/>
      <c r="S198" s="1"/>
    </row>
    <row r="199" spans="1:19" x14ac:dyDescent="0.2">
      <c r="A199">
        <v>636</v>
      </c>
      <c r="B199" t="s">
        <v>1920</v>
      </c>
      <c r="C199" t="s">
        <v>1921</v>
      </c>
      <c r="D199">
        <v>1.1000000000000001</v>
      </c>
      <c r="E199">
        <v>1320</v>
      </c>
      <c r="F199" t="s">
        <v>107</v>
      </c>
      <c r="G199" t="s">
        <v>98</v>
      </c>
      <c r="H199">
        <v>1</v>
      </c>
      <c r="I199">
        <v>2016</v>
      </c>
      <c r="J199" s="1">
        <v>0</v>
      </c>
      <c r="K199" s="1">
        <v>3300</v>
      </c>
      <c r="L199" s="1">
        <v>3300</v>
      </c>
      <c r="M199" s="1">
        <v>3300</v>
      </c>
      <c r="N199" s="1">
        <v>3300</v>
      </c>
      <c r="O199" s="4">
        <f>N199/1000*R$1</f>
        <v>77.417999999999992</v>
      </c>
      <c r="P199" s="4">
        <f>IF(OR(O199=0, D199=0),"-",O199/D199)</f>
        <v>70.379999999999981</v>
      </c>
      <c r="Q199" s="2"/>
      <c r="S199" s="1"/>
    </row>
    <row r="200" spans="1:19" x14ac:dyDescent="0.2">
      <c r="A200">
        <v>344</v>
      </c>
      <c r="B200" t="s">
        <v>1232</v>
      </c>
      <c r="C200" t="s">
        <v>1233</v>
      </c>
      <c r="D200">
        <v>93</v>
      </c>
      <c r="E200">
        <v>1010</v>
      </c>
      <c r="F200" t="s">
        <v>16</v>
      </c>
      <c r="G200" t="s">
        <v>98</v>
      </c>
      <c r="H200">
        <v>1</v>
      </c>
      <c r="I200">
        <v>2016</v>
      </c>
      <c r="J200" s="1">
        <v>178700</v>
      </c>
      <c r="K200" s="1">
        <v>452100</v>
      </c>
      <c r="L200" s="1">
        <v>630800</v>
      </c>
      <c r="M200" s="1">
        <v>630800</v>
      </c>
      <c r="N200" s="1">
        <v>279100</v>
      </c>
      <c r="O200" s="4">
        <f>N200/1000*R$1</f>
        <v>6547.6860000000006</v>
      </c>
      <c r="P200" s="4">
        <f>IF(OR(O200=0, D200=0),"-",O200/D200)</f>
        <v>70.405225806451625</v>
      </c>
      <c r="Q200" s="2"/>
      <c r="S200" s="1"/>
    </row>
    <row r="201" spans="1:19" x14ac:dyDescent="0.2">
      <c r="A201">
        <v>635</v>
      </c>
      <c r="B201" t="s">
        <v>1023</v>
      </c>
      <c r="C201" t="s">
        <v>1024</v>
      </c>
      <c r="D201">
        <v>0.96</v>
      </c>
      <c r="E201">
        <v>1320</v>
      </c>
      <c r="F201" t="s">
        <v>107</v>
      </c>
      <c r="G201" t="s">
        <v>98</v>
      </c>
      <c r="H201">
        <v>1</v>
      </c>
      <c r="I201">
        <v>2016</v>
      </c>
      <c r="J201" s="1">
        <v>0</v>
      </c>
      <c r="K201" s="1">
        <v>2900</v>
      </c>
      <c r="L201" s="1">
        <v>2900</v>
      </c>
      <c r="M201" s="1">
        <v>2900</v>
      </c>
      <c r="N201" s="1">
        <v>2900</v>
      </c>
      <c r="O201" s="4">
        <f>N201/1000*R$1</f>
        <v>68.034000000000006</v>
      </c>
      <c r="P201" s="4">
        <f>IF(OR(O201=0, D201=0),"-",O201/D201)</f>
        <v>70.868750000000006</v>
      </c>
      <c r="Q201" s="2"/>
      <c r="S201" s="1"/>
    </row>
    <row r="202" spans="1:19" x14ac:dyDescent="0.2">
      <c r="A202">
        <v>1282</v>
      </c>
      <c r="B202" t="s">
        <v>1678</v>
      </c>
      <c r="C202" t="s">
        <v>1679</v>
      </c>
      <c r="D202">
        <v>83</v>
      </c>
      <c r="E202">
        <v>9000</v>
      </c>
      <c r="F202" t="s">
        <v>1350</v>
      </c>
      <c r="G202" t="s">
        <v>312</v>
      </c>
      <c r="H202">
        <v>1</v>
      </c>
      <c r="I202">
        <v>2016</v>
      </c>
      <c r="J202" s="1">
        <v>0</v>
      </c>
      <c r="K202" s="1">
        <v>261200</v>
      </c>
      <c r="L202" s="1">
        <v>261200</v>
      </c>
      <c r="M202" s="1">
        <v>261200</v>
      </c>
      <c r="N202" s="1">
        <v>261200</v>
      </c>
      <c r="O202" s="4">
        <f>N202/1000*R$1</f>
        <v>6127.7520000000004</v>
      </c>
      <c r="P202" s="4">
        <f>IF(OR(O202=0, D202=0),"-",O202/D202)</f>
        <v>73.8283373493976</v>
      </c>
      <c r="Q202" s="2"/>
      <c r="S202" s="1"/>
    </row>
    <row r="203" spans="1:19" x14ac:dyDescent="0.2">
      <c r="A203">
        <v>1113</v>
      </c>
      <c r="B203" t="s">
        <v>2153</v>
      </c>
      <c r="C203" t="s">
        <v>2154</v>
      </c>
      <c r="D203">
        <v>70.900000000000006</v>
      </c>
      <c r="E203">
        <v>1030</v>
      </c>
      <c r="F203" t="s">
        <v>161</v>
      </c>
      <c r="G203" t="s">
        <v>98</v>
      </c>
      <c r="H203">
        <v>1</v>
      </c>
      <c r="I203">
        <v>2016</v>
      </c>
      <c r="J203" s="1">
        <v>46300</v>
      </c>
      <c r="K203" s="1">
        <v>389600</v>
      </c>
      <c r="L203" s="1">
        <v>435900</v>
      </c>
      <c r="M203" s="1">
        <v>435900</v>
      </c>
      <c r="N203" s="1">
        <v>225000</v>
      </c>
      <c r="O203" s="4">
        <f>N203/1000*R$1</f>
        <v>5278.5</v>
      </c>
      <c r="P203" s="4">
        <f>IF(OR(O203=0, D203=0),"-",O203/D203)</f>
        <v>74.449929478138216</v>
      </c>
      <c r="Q203" s="2"/>
      <c r="S203" s="1"/>
    </row>
    <row r="204" spans="1:19" x14ac:dyDescent="0.2">
      <c r="A204">
        <v>757</v>
      </c>
      <c r="B204" t="s">
        <v>536</v>
      </c>
      <c r="C204" t="s">
        <v>537</v>
      </c>
      <c r="D204">
        <v>70</v>
      </c>
      <c r="E204">
        <v>9030</v>
      </c>
      <c r="F204" t="s">
        <v>29</v>
      </c>
      <c r="G204" t="s">
        <v>98</v>
      </c>
      <c r="H204">
        <v>1</v>
      </c>
      <c r="I204">
        <v>2016</v>
      </c>
      <c r="J204" s="1">
        <v>0</v>
      </c>
      <c r="K204" s="1">
        <v>226900</v>
      </c>
      <c r="L204" s="1">
        <v>226900</v>
      </c>
      <c r="M204" s="1">
        <v>226900</v>
      </c>
      <c r="N204" s="1">
        <v>226900</v>
      </c>
      <c r="O204" s="4">
        <f>N204/1000*R$1</f>
        <v>5323.0740000000005</v>
      </c>
      <c r="P204" s="4">
        <f>IF(OR(O204=0, D204=0),"-",O204/D204)</f>
        <v>76.043914285714294</v>
      </c>
      <c r="Q204" s="2"/>
      <c r="S204" s="1"/>
    </row>
    <row r="205" spans="1:19" x14ac:dyDescent="0.2">
      <c r="A205">
        <v>598</v>
      </c>
      <c r="B205" t="s">
        <v>983</v>
      </c>
      <c r="C205" t="s">
        <v>984</v>
      </c>
      <c r="D205">
        <v>8.8000000000000007</v>
      </c>
      <c r="E205">
        <v>9035</v>
      </c>
      <c r="F205" t="s">
        <v>284</v>
      </c>
      <c r="G205" t="s">
        <v>98</v>
      </c>
      <c r="H205">
        <v>1</v>
      </c>
      <c r="I205">
        <v>2016</v>
      </c>
      <c r="J205" s="1">
        <v>0</v>
      </c>
      <c r="K205" s="1">
        <v>30000</v>
      </c>
      <c r="L205" s="1">
        <v>30000</v>
      </c>
      <c r="M205" s="1">
        <v>30000</v>
      </c>
      <c r="N205" s="1">
        <v>30000</v>
      </c>
      <c r="O205" s="4">
        <f>N205/1000*R$1</f>
        <v>703.80000000000007</v>
      </c>
      <c r="P205" s="4">
        <f>IF(OR(O205=0, D205=0),"-",O205/D205)</f>
        <v>79.977272727272734</v>
      </c>
      <c r="Q205" s="2"/>
      <c r="S205" s="1"/>
    </row>
    <row r="206" spans="1:19" x14ac:dyDescent="0.2">
      <c r="A206">
        <v>101542</v>
      </c>
      <c r="B206" t="s">
        <v>640</v>
      </c>
      <c r="C206" t="s">
        <v>641</v>
      </c>
      <c r="D206">
        <v>105.9</v>
      </c>
      <c r="E206">
        <v>1013</v>
      </c>
      <c r="F206" t="s">
        <v>246</v>
      </c>
      <c r="G206" t="s">
        <v>98</v>
      </c>
      <c r="H206">
        <v>1</v>
      </c>
      <c r="I206">
        <v>2016</v>
      </c>
      <c r="J206" s="1">
        <v>109800</v>
      </c>
      <c r="K206" s="1">
        <v>931600</v>
      </c>
      <c r="L206" s="1">
        <v>1041400</v>
      </c>
      <c r="M206" s="1">
        <v>1041400</v>
      </c>
      <c r="N206" s="1">
        <v>381600</v>
      </c>
      <c r="O206" s="4">
        <f>N206/1000*R$1</f>
        <v>8952.3360000000011</v>
      </c>
      <c r="P206" s="4">
        <f>IF(OR(O206=0, D206=0),"-",O206/D206)</f>
        <v>84.535750708215303</v>
      </c>
      <c r="Q206" s="2"/>
      <c r="S206" s="1"/>
    </row>
    <row r="207" spans="1:19" x14ac:dyDescent="0.2">
      <c r="A207">
        <v>40</v>
      </c>
      <c r="B207" t="s">
        <v>290</v>
      </c>
      <c r="C207" t="s">
        <v>291</v>
      </c>
      <c r="D207">
        <v>9.99</v>
      </c>
      <c r="E207">
        <v>9035</v>
      </c>
      <c r="F207" t="s">
        <v>284</v>
      </c>
      <c r="H207">
        <v>1</v>
      </c>
      <c r="I207">
        <v>2016</v>
      </c>
      <c r="J207" s="1">
        <v>0</v>
      </c>
      <c r="K207" s="1">
        <v>37300</v>
      </c>
      <c r="L207" s="1">
        <v>37300</v>
      </c>
      <c r="M207" s="1">
        <v>37300</v>
      </c>
      <c r="N207" s="1">
        <v>37300</v>
      </c>
      <c r="O207" s="4">
        <f>N207/1000*R$1</f>
        <v>875.05799999999999</v>
      </c>
      <c r="P207" s="4">
        <f>IF(OR(O207=0, D207=0),"-",O207/D207)</f>
        <v>87.593393393393384</v>
      </c>
      <c r="Q207" s="2"/>
      <c r="S207" s="1"/>
    </row>
    <row r="208" spans="1:19" x14ac:dyDescent="0.2">
      <c r="A208">
        <v>618</v>
      </c>
      <c r="B208" t="s">
        <v>999</v>
      </c>
      <c r="C208" t="s">
        <v>1000</v>
      </c>
      <c r="D208">
        <v>59</v>
      </c>
      <c r="E208">
        <v>1010</v>
      </c>
      <c r="F208" t="s">
        <v>16</v>
      </c>
      <c r="G208" t="s">
        <v>98</v>
      </c>
      <c r="H208">
        <v>2</v>
      </c>
      <c r="I208">
        <v>2016</v>
      </c>
      <c r="J208" s="1">
        <v>89400</v>
      </c>
      <c r="K208" s="1">
        <v>223900</v>
      </c>
      <c r="L208" s="1">
        <v>313300</v>
      </c>
      <c r="M208" s="1">
        <v>313300</v>
      </c>
      <c r="N208" s="1">
        <v>227400</v>
      </c>
      <c r="O208" s="4">
        <f>N208/1000*R$1</f>
        <v>5334.8040000000001</v>
      </c>
      <c r="P208" s="4">
        <f>IF(OR(O208=0, D208=0),"-",O208/D208)</f>
        <v>90.420406779661022</v>
      </c>
      <c r="Q208" s="2"/>
      <c r="S208" s="1"/>
    </row>
    <row r="209" spans="1:19" x14ac:dyDescent="0.2">
      <c r="A209">
        <v>1141</v>
      </c>
      <c r="B209" t="s">
        <v>1270</v>
      </c>
      <c r="C209" t="s">
        <v>1271</v>
      </c>
      <c r="D209">
        <v>0.76</v>
      </c>
      <c r="E209">
        <v>1320</v>
      </c>
      <c r="F209" t="s">
        <v>107</v>
      </c>
      <c r="G209" t="s">
        <v>98</v>
      </c>
      <c r="H209">
        <v>1</v>
      </c>
      <c r="I209">
        <v>2016</v>
      </c>
      <c r="J209" s="1">
        <v>0</v>
      </c>
      <c r="K209" s="1">
        <v>3000</v>
      </c>
      <c r="L209" s="1">
        <v>3000</v>
      </c>
      <c r="M209" s="1">
        <v>3000</v>
      </c>
      <c r="N209" s="1">
        <v>3000</v>
      </c>
      <c r="O209" s="4">
        <f>N209/1000*R$1</f>
        <v>70.38</v>
      </c>
      <c r="P209" s="4">
        <f>IF(OR(O209=0, D209=0),"-",O209/D209)</f>
        <v>92.605263157894726</v>
      </c>
      <c r="Q209" s="2"/>
      <c r="S209" s="1"/>
    </row>
    <row r="210" spans="1:19" x14ac:dyDescent="0.2">
      <c r="A210">
        <v>1228</v>
      </c>
      <c r="B210" t="s">
        <v>2203</v>
      </c>
      <c r="C210" t="s">
        <v>2204</v>
      </c>
      <c r="D210">
        <v>70.099999999999994</v>
      </c>
      <c r="E210">
        <v>1010</v>
      </c>
      <c r="F210" t="s">
        <v>16</v>
      </c>
      <c r="G210" t="s">
        <v>98</v>
      </c>
      <c r="H210">
        <v>1</v>
      </c>
      <c r="I210">
        <v>2016</v>
      </c>
      <c r="J210" s="1">
        <v>139600</v>
      </c>
      <c r="K210" s="1">
        <v>303900</v>
      </c>
      <c r="L210" s="1">
        <v>443500</v>
      </c>
      <c r="M210" s="1">
        <v>443500</v>
      </c>
      <c r="N210" s="1">
        <v>284100</v>
      </c>
      <c r="O210" s="4">
        <f>N210/1000*R$1</f>
        <v>6664.9860000000008</v>
      </c>
      <c r="P210" s="4">
        <f>IF(OR(O210=0, D210=0),"-",O210/D210)</f>
        <v>95.078259629101296</v>
      </c>
      <c r="Q210" s="2"/>
      <c r="S210" s="1"/>
    </row>
    <row r="211" spans="1:19" x14ac:dyDescent="0.2">
      <c r="A211">
        <v>507</v>
      </c>
      <c r="B211" t="s">
        <v>827</v>
      </c>
      <c r="C211" t="s">
        <v>828</v>
      </c>
      <c r="D211">
        <v>122.5</v>
      </c>
      <c r="E211">
        <v>1090</v>
      </c>
      <c r="F211" t="s">
        <v>24</v>
      </c>
      <c r="G211" t="s">
        <v>98</v>
      </c>
      <c r="H211">
        <v>4</v>
      </c>
      <c r="I211">
        <v>2016</v>
      </c>
      <c r="J211" s="1">
        <v>283000</v>
      </c>
      <c r="K211" s="1">
        <v>562500</v>
      </c>
      <c r="L211" s="1">
        <v>845500</v>
      </c>
      <c r="M211" s="1">
        <v>845500</v>
      </c>
      <c r="N211" s="1">
        <v>513900</v>
      </c>
      <c r="O211" s="4">
        <f>N211/1000*R$1</f>
        <v>12056.093999999999</v>
      </c>
      <c r="P211" s="4">
        <f>IF(OR(O211=0, D211=0),"-",O211/D211)</f>
        <v>98.417093877551011</v>
      </c>
      <c r="Q211" s="2"/>
      <c r="S211" s="1"/>
    </row>
    <row r="212" spans="1:19" x14ac:dyDescent="0.2">
      <c r="A212">
        <v>1193</v>
      </c>
      <c r="B212" t="s">
        <v>1778</v>
      </c>
      <c r="C212" t="s">
        <v>1779</v>
      </c>
      <c r="D212">
        <v>16</v>
      </c>
      <c r="E212">
        <v>9035</v>
      </c>
      <c r="F212" t="s">
        <v>284</v>
      </c>
      <c r="G212" t="s">
        <v>312</v>
      </c>
      <c r="H212">
        <v>1</v>
      </c>
      <c r="I212">
        <v>2016</v>
      </c>
      <c r="J212" s="1">
        <v>0</v>
      </c>
      <c r="K212" s="1">
        <v>68300</v>
      </c>
      <c r="L212" s="1">
        <v>68300</v>
      </c>
      <c r="M212" s="1">
        <v>68300</v>
      </c>
      <c r="N212" s="1">
        <v>68300</v>
      </c>
      <c r="O212" s="4">
        <f>N212/1000*R$1</f>
        <v>1602.318</v>
      </c>
      <c r="P212" s="4">
        <f>IF(OR(O212=0, D212=0),"-",O212/D212)</f>
        <v>100.144875</v>
      </c>
      <c r="Q212" s="2"/>
      <c r="S212" s="1"/>
    </row>
    <row r="213" spans="1:19" x14ac:dyDescent="0.2">
      <c r="A213">
        <v>987</v>
      </c>
      <c r="B213" t="s">
        <v>1448</v>
      </c>
      <c r="C213" t="s">
        <v>1449</v>
      </c>
      <c r="D213">
        <v>80.7</v>
      </c>
      <c r="E213">
        <v>1010</v>
      </c>
      <c r="F213" t="s">
        <v>16</v>
      </c>
      <c r="G213" t="s">
        <v>98</v>
      </c>
      <c r="H213">
        <v>1</v>
      </c>
      <c r="I213">
        <v>2016</v>
      </c>
      <c r="J213" s="1">
        <v>231400</v>
      </c>
      <c r="K213" s="1">
        <v>341500</v>
      </c>
      <c r="L213" s="1">
        <v>572900</v>
      </c>
      <c r="M213" s="1">
        <v>572900</v>
      </c>
      <c r="N213" s="1">
        <v>349100</v>
      </c>
      <c r="O213" s="4">
        <f>N213/1000*R$1</f>
        <v>8189.8860000000004</v>
      </c>
      <c r="P213" s="4">
        <f>IF(OR(O213=0, D213=0),"-",O213/D213)</f>
        <v>101.48557620817844</v>
      </c>
      <c r="Q213" s="2"/>
      <c r="S213" s="1"/>
    </row>
    <row r="214" spans="1:19" x14ac:dyDescent="0.2">
      <c r="A214">
        <v>1304</v>
      </c>
      <c r="B214" t="s">
        <v>1693</v>
      </c>
      <c r="C214" t="s">
        <v>1694</v>
      </c>
      <c r="D214">
        <v>354.4</v>
      </c>
      <c r="E214">
        <v>3890</v>
      </c>
      <c r="F214" t="s">
        <v>1695</v>
      </c>
      <c r="G214" t="s">
        <v>1695</v>
      </c>
      <c r="H214">
        <v>2</v>
      </c>
      <c r="I214">
        <v>2016</v>
      </c>
      <c r="J214" s="1">
        <v>782300</v>
      </c>
      <c r="K214" s="1">
        <v>1155300</v>
      </c>
      <c r="L214" s="1">
        <v>1937600</v>
      </c>
      <c r="M214" s="1">
        <v>1937600</v>
      </c>
      <c r="N214" s="1">
        <v>1547300</v>
      </c>
      <c r="O214" s="4">
        <f>N214/1000*R$1</f>
        <v>36299.658000000003</v>
      </c>
      <c r="P214" s="4">
        <f>IF(OR(O214=0, D214=0),"-",O214/D214)</f>
        <v>102.4256715575621</v>
      </c>
      <c r="Q214" s="2"/>
      <c r="S214" s="1"/>
    </row>
    <row r="215" spans="1:19" x14ac:dyDescent="0.2">
      <c r="A215">
        <v>370</v>
      </c>
      <c r="B215" t="s">
        <v>1410</v>
      </c>
      <c r="C215" t="s">
        <v>1411</v>
      </c>
      <c r="D215">
        <v>58</v>
      </c>
      <c r="E215">
        <v>9200</v>
      </c>
      <c r="F215" t="s">
        <v>580</v>
      </c>
      <c r="G215" t="s">
        <v>98</v>
      </c>
      <c r="H215">
        <v>1</v>
      </c>
      <c r="I215">
        <v>2016</v>
      </c>
      <c r="J215" s="1">
        <v>0</v>
      </c>
      <c r="K215" s="1">
        <v>255600</v>
      </c>
      <c r="L215" s="1">
        <v>255600</v>
      </c>
      <c r="M215" s="1">
        <v>255600</v>
      </c>
      <c r="N215" s="1">
        <v>255600</v>
      </c>
      <c r="O215" s="4">
        <f>N215/1000*R$1</f>
        <v>5996.3760000000002</v>
      </c>
      <c r="P215" s="4">
        <f>IF(OR(O215=0, D215=0),"-",O215/D215)</f>
        <v>103.38579310344828</v>
      </c>
      <c r="Q215" s="2"/>
      <c r="S215" s="1"/>
    </row>
    <row r="216" spans="1:19" x14ac:dyDescent="0.2">
      <c r="A216">
        <v>1053</v>
      </c>
      <c r="B216" t="s">
        <v>929</v>
      </c>
      <c r="C216" t="s">
        <v>930</v>
      </c>
      <c r="D216">
        <v>249.3</v>
      </c>
      <c r="E216">
        <v>1010</v>
      </c>
      <c r="F216" t="s">
        <v>16</v>
      </c>
      <c r="G216" t="s">
        <v>98</v>
      </c>
      <c r="H216">
        <v>1</v>
      </c>
      <c r="I216">
        <v>2016</v>
      </c>
      <c r="J216" s="1">
        <v>779800</v>
      </c>
      <c r="K216" s="1">
        <v>1015800</v>
      </c>
      <c r="L216" s="1">
        <v>1795600</v>
      </c>
      <c r="M216" s="1">
        <v>1795600</v>
      </c>
      <c r="N216" s="1">
        <v>1146000</v>
      </c>
      <c r="O216" s="4">
        <f>N216/1000*R$1</f>
        <v>26885.16</v>
      </c>
      <c r="P216" s="4">
        <f>IF(OR(O216=0, D216=0),"-",O216/D216)</f>
        <v>107.84259927797834</v>
      </c>
      <c r="Q216" s="2"/>
      <c r="S216" s="1"/>
    </row>
    <row r="217" spans="1:19" x14ac:dyDescent="0.2">
      <c r="A217">
        <v>1486</v>
      </c>
      <c r="B217" t="s">
        <v>1073</v>
      </c>
      <c r="C217" t="s">
        <v>1074</v>
      </c>
      <c r="D217">
        <v>76.33</v>
      </c>
      <c r="E217">
        <v>1010</v>
      </c>
      <c r="F217" t="s">
        <v>16</v>
      </c>
      <c r="G217" t="s">
        <v>312</v>
      </c>
      <c r="H217">
        <v>1</v>
      </c>
      <c r="I217">
        <v>2016</v>
      </c>
      <c r="J217" s="1">
        <v>256300</v>
      </c>
      <c r="K217" s="1">
        <v>253200</v>
      </c>
      <c r="L217" s="1">
        <v>509500</v>
      </c>
      <c r="M217" s="1">
        <v>509500</v>
      </c>
      <c r="N217" s="1">
        <v>354400</v>
      </c>
      <c r="O217" s="4">
        <f>N217/1000*R$1</f>
        <v>8314.2240000000002</v>
      </c>
      <c r="P217" s="4">
        <f>IF(OR(O217=0, D217=0),"-",O217/D217)</f>
        <v>108.92472160356348</v>
      </c>
      <c r="Q217" s="2"/>
      <c r="S217" s="1"/>
    </row>
    <row r="218" spans="1:19" x14ac:dyDescent="0.2">
      <c r="A218">
        <v>454</v>
      </c>
      <c r="B218" t="s">
        <v>763</v>
      </c>
      <c r="C218" t="s">
        <v>764</v>
      </c>
      <c r="D218">
        <v>147</v>
      </c>
      <c r="E218">
        <v>1010</v>
      </c>
      <c r="F218" t="s">
        <v>16</v>
      </c>
      <c r="G218" t="s">
        <v>98</v>
      </c>
      <c r="H218">
        <v>1</v>
      </c>
      <c r="I218">
        <v>2016</v>
      </c>
      <c r="J218" s="1">
        <v>471100</v>
      </c>
      <c r="K218" s="1">
        <v>750400</v>
      </c>
      <c r="L218" s="1">
        <v>1221500</v>
      </c>
      <c r="M218" s="1">
        <v>1221500</v>
      </c>
      <c r="N218" s="1">
        <v>687500</v>
      </c>
      <c r="O218" s="4">
        <f>N218/1000*R$1</f>
        <v>16128.75</v>
      </c>
      <c r="P218" s="4">
        <f>IF(OR(O218=0, D218=0),"-",O218/D218)</f>
        <v>109.71938775510205</v>
      </c>
      <c r="Q218" s="2"/>
      <c r="S218" s="1"/>
    </row>
    <row r="219" spans="1:19" x14ac:dyDescent="0.2">
      <c r="A219">
        <v>949</v>
      </c>
      <c r="B219" t="s">
        <v>1635</v>
      </c>
      <c r="C219" t="s">
        <v>1636</v>
      </c>
      <c r="D219">
        <v>112</v>
      </c>
      <c r="E219">
        <v>1010</v>
      </c>
      <c r="F219" t="s">
        <v>16</v>
      </c>
      <c r="G219" t="s">
        <v>98</v>
      </c>
      <c r="H219">
        <v>1</v>
      </c>
      <c r="I219">
        <v>2016</v>
      </c>
      <c r="J219" s="1">
        <v>349600</v>
      </c>
      <c r="K219" s="1">
        <v>651800</v>
      </c>
      <c r="L219" s="1">
        <v>1001400</v>
      </c>
      <c r="M219" s="1">
        <v>1001400</v>
      </c>
      <c r="N219" s="1">
        <v>550600</v>
      </c>
      <c r="O219" s="4">
        <f>N219/1000*R$1</f>
        <v>12917.076000000001</v>
      </c>
      <c r="P219" s="4">
        <f>IF(OR(O219=0, D219=0),"-",O219/D219)</f>
        <v>115.33103571428572</v>
      </c>
      <c r="Q219" s="2"/>
      <c r="S219" s="1"/>
    </row>
    <row r="220" spans="1:19" x14ac:dyDescent="0.2">
      <c r="A220">
        <v>322</v>
      </c>
      <c r="B220" t="s">
        <v>673</v>
      </c>
      <c r="C220" t="s">
        <v>674</v>
      </c>
      <c r="D220">
        <v>22</v>
      </c>
      <c r="E220">
        <v>1300</v>
      </c>
      <c r="F220" t="s">
        <v>266</v>
      </c>
      <c r="G220" t="s">
        <v>98</v>
      </c>
      <c r="H220">
        <v>1</v>
      </c>
      <c r="I220">
        <v>2016</v>
      </c>
      <c r="J220" s="1">
        <v>0</v>
      </c>
      <c r="K220" s="1">
        <v>226200</v>
      </c>
      <c r="L220" s="1">
        <v>226200</v>
      </c>
      <c r="M220" s="1">
        <v>226200</v>
      </c>
      <c r="N220" s="1">
        <v>115400</v>
      </c>
      <c r="O220" s="4">
        <f>N220/1000*R$1</f>
        <v>2707.2840000000001</v>
      </c>
      <c r="P220" s="4">
        <f>IF(OR(O220=0, D220=0),"-",O220/D220)</f>
        <v>123.05836363636364</v>
      </c>
      <c r="Q220" s="2"/>
      <c r="S220" s="1"/>
    </row>
    <row r="221" spans="1:19" x14ac:dyDescent="0.2">
      <c r="A221">
        <v>292</v>
      </c>
      <c r="B221" t="s">
        <v>1080</v>
      </c>
      <c r="C221" t="s">
        <v>1081</v>
      </c>
      <c r="D221">
        <v>86</v>
      </c>
      <c r="E221">
        <v>1010</v>
      </c>
      <c r="F221" t="s">
        <v>16</v>
      </c>
      <c r="G221" t="s">
        <v>98</v>
      </c>
      <c r="H221">
        <v>3</v>
      </c>
      <c r="I221">
        <v>2016</v>
      </c>
      <c r="J221" s="1">
        <v>317300</v>
      </c>
      <c r="K221" s="1">
        <v>495300</v>
      </c>
      <c r="L221" s="1">
        <v>812600</v>
      </c>
      <c r="M221" s="1">
        <v>812600</v>
      </c>
      <c r="N221" s="1">
        <v>454300</v>
      </c>
      <c r="O221" s="4">
        <f>N221/1000*R$1</f>
        <v>10657.878000000001</v>
      </c>
      <c r="P221" s="4">
        <f>IF(OR(O221=0, D221=0),"-",O221/D221)</f>
        <v>123.92881395348837</v>
      </c>
      <c r="Q221" s="2"/>
      <c r="S221" s="1"/>
    </row>
    <row r="222" spans="1:19" x14ac:dyDescent="0.2">
      <c r="A222">
        <v>849</v>
      </c>
      <c r="B222" t="s">
        <v>626</v>
      </c>
      <c r="C222" t="s">
        <v>627</v>
      </c>
      <c r="D222">
        <v>19.600000000000001</v>
      </c>
      <c r="E222">
        <v>9035</v>
      </c>
      <c r="F222" t="s">
        <v>284</v>
      </c>
      <c r="G222" t="s">
        <v>98</v>
      </c>
      <c r="H222">
        <v>1</v>
      </c>
      <c r="I222">
        <v>2016</v>
      </c>
      <c r="J222" s="1">
        <v>0</v>
      </c>
      <c r="K222" s="1">
        <v>104600</v>
      </c>
      <c r="L222" s="1">
        <v>104600</v>
      </c>
      <c r="M222" s="1">
        <v>104600</v>
      </c>
      <c r="N222" s="1">
        <v>104600</v>
      </c>
      <c r="O222" s="4">
        <f>N222/1000*R$1</f>
        <v>2453.9160000000002</v>
      </c>
      <c r="P222" s="4">
        <f>IF(OR(O222=0, D222=0),"-",O222/D222)</f>
        <v>125.19979591836734</v>
      </c>
      <c r="Q222" s="2"/>
      <c r="S222" s="1"/>
    </row>
    <row r="223" spans="1:19" x14ac:dyDescent="0.2">
      <c r="A223">
        <v>801</v>
      </c>
      <c r="B223" t="s">
        <v>1218</v>
      </c>
      <c r="C223" t="s">
        <v>1219</v>
      </c>
      <c r="D223">
        <v>107.82</v>
      </c>
      <c r="E223">
        <v>1010</v>
      </c>
      <c r="F223" t="s">
        <v>16</v>
      </c>
      <c r="G223" t="s">
        <v>98</v>
      </c>
      <c r="H223">
        <v>1</v>
      </c>
      <c r="I223">
        <v>2016</v>
      </c>
      <c r="J223" s="1">
        <v>384700</v>
      </c>
      <c r="K223" s="1">
        <v>612000</v>
      </c>
      <c r="L223" s="1">
        <v>996700</v>
      </c>
      <c r="M223" s="1">
        <v>996700</v>
      </c>
      <c r="N223" s="1">
        <v>577500</v>
      </c>
      <c r="O223" s="4">
        <f>N223/1000*R$1</f>
        <v>13548.15</v>
      </c>
      <c r="P223" s="4">
        <f>IF(OR(O223=0, D223=0),"-",O223/D223)</f>
        <v>125.65525876460768</v>
      </c>
      <c r="Q223" s="2"/>
      <c r="S223" s="1"/>
    </row>
    <row r="224" spans="1:19" x14ac:dyDescent="0.2">
      <c r="A224">
        <v>202</v>
      </c>
      <c r="B224" t="s">
        <v>1987</v>
      </c>
      <c r="C224" t="s">
        <v>1988</v>
      </c>
      <c r="D224">
        <v>112.33</v>
      </c>
      <c r="E224">
        <v>1010</v>
      </c>
      <c r="F224" t="s">
        <v>16</v>
      </c>
      <c r="G224" t="s">
        <v>98</v>
      </c>
      <c r="H224">
        <v>1</v>
      </c>
      <c r="I224">
        <v>2016</v>
      </c>
      <c r="J224" s="1">
        <v>377800</v>
      </c>
      <c r="K224" s="1">
        <v>664500</v>
      </c>
      <c r="L224" s="1">
        <v>1042300</v>
      </c>
      <c r="M224" s="1">
        <v>1042300</v>
      </c>
      <c r="N224" s="1">
        <v>605700</v>
      </c>
      <c r="O224" s="4">
        <f>N224/1000*R$1</f>
        <v>14209.722000000002</v>
      </c>
      <c r="P224" s="4">
        <f>IF(OR(O224=0, D224=0),"-",O224/D224)</f>
        <v>126.49979524614976</v>
      </c>
      <c r="Q224" s="2"/>
      <c r="S224" s="1"/>
    </row>
    <row r="225" spans="1:19" x14ac:dyDescent="0.2">
      <c r="A225">
        <v>1127</v>
      </c>
      <c r="B225" t="s">
        <v>1254</v>
      </c>
      <c r="C225" t="s">
        <v>1255</v>
      </c>
      <c r="D225">
        <v>30</v>
      </c>
      <c r="E225">
        <v>1060</v>
      </c>
      <c r="F225" t="s">
        <v>112</v>
      </c>
      <c r="G225" t="s">
        <v>98</v>
      </c>
      <c r="H225">
        <v>1</v>
      </c>
      <c r="I225">
        <v>2016</v>
      </c>
      <c r="J225" s="1">
        <v>39800</v>
      </c>
      <c r="K225" s="1">
        <v>264200</v>
      </c>
      <c r="L225" s="1">
        <v>304000</v>
      </c>
      <c r="M225" s="1">
        <v>304000</v>
      </c>
      <c r="N225" s="1">
        <v>162900</v>
      </c>
      <c r="O225" s="4">
        <f>N225/1000*R$1</f>
        <v>3821.6340000000005</v>
      </c>
      <c r="P225" s="4">
        <f>IF(OR(O225=0, D225=0),"-",O225/D225)</f>
        <v>127.38780000000001</v>
      </c>
      <c r="Q225" s="2"/>
      <c r="S225" s="1"/>
    </row>
    <row r="226" spans="1:19" x14ac:dyDescent="0.2">
      <c r="A226">
        <v>102815</v>
      </c>
      <c r="B226" t="s">
        <v>892</v>
      </c>
      <c r="C226" t="s">
        <v>893</v>
      </c>
      <c r="D226">
        <v>21.02</v>
      </c>
      <c r="E226">
        <v>9035</v>
      </c>
      <c r="F226" t="s">
        <v>284</v>
      </c>
      <c r="G226" t="s">
        <v>98</v>
      </c>
      <c r="H226">
        <v>1</v>
      </c>
      <c r="I226">
        <v>2016</v>
      </c>
      <c r="J226" s="1">
        <v>0</v>
      </c>
      <c r="K226" s="1">
        <v>114900</v>
      </c>
      <c r="L226" s="1">
        <v>114900</v>
      </c>
      <c r="M226" s="1">
        <v>114900</v>
      </c>
      <c r="N226" s="1">
        <v>114900</v>
      </c>
      <c r="O226" s="4">
        <f>N226/1000*R$1</f>
        <v>2695.5540000000001</v>
      </c>
      <c r="P226" s="4">
        <f>IF(OR(O226=0, D226=0),"-",O226/D226)</f>
        <v>128.23758325404378</v>
      </c>
      <c r="Q226" s="2"/>
      <c r="S226" s="1"/>
    </row>
    <row r="227" spans="1:19" x14ac:dyDescent="0.2">
      <c r="A227">
        <v>654</v>
      </c>
      <c r="B227" t="s">
        <v>1039</v>
      </c>
      <c r="C227" t="s">
        <v>1040</v>
      </c>
      <c r="D227">
        <v>50.65</v>
      </c>
      <c r="E227">
        <v>1013</v>
      </c>
      <c r="F227" t="s">
        <v>246</v>
      </c>
      <c r="G227" t="s">
        <v>98</v>
      </c>
      <c r="H227">
        <v>1</v>
      </c>
      <c r="I227">
        <v>2016</v>
      </c>
      <c r="J227" s="1">
        <v>80800</v>
      </c>
      <c r="K227" s="1">
        <v>294600</v>
      </c>
      <c r="L227" s="1">
        <v>375400</v>
      </c>
      <c r="M227" s="1">
        <v>375400</v>
      </c>
      <c r="N227" s="1">
        <v>277500</v>
      </c>
      <c r="O227" s="4">
        <f>N227/1000*R$1</f>
        <v>6510.1500000000005</v>
      </c>
      <c r="P227" s="4">
        <f>IF(OR(O227=0, D227=0),"-",O227/D227)</f>
        <v>128.53208292201384</v>
      </c>
      <c r="Q227" s="2"/>
      <c r="S227" s="1"/>
    </row>
    <row r="228" spans="1:19" x14ac:dyDescent="0.2">
      <c r="A228">
        <v>278</v>
      </c>
      <c r="B228" t="s">
        <v>371</v>
      </c>
      <c r="C228" t="s">
        <v>372</v>
      </c>
      <c r="D228">
        <v>43.47</v>
      </c>
      <c r="E228">
        <v>1010</v>
      </c>
      <c r="F228" t="s">
        <v>16</v>
      </c>
      <c r="G228" t="s">
        <v>98</v>
      </c>
      <c r="H228">
        <v>1</v>
      </c>
      <c r="I228">
        <v>2016</v>
      </c>
      <c r="J228" s="1">
        <v>72200</v>
      </c>
      <c r="K228" s="1">
        <v>277900</v>
      </c>
      <c r="L228" s="1">
        <v>350100</v>
      </c>
      <c r="M228" s="1">
        <v>350100</v>
      </c>
      <c r="N228" s="1">
        <v>240800</v>
      </c>
      <c r="O228" s="4">
        <f>N228/1000*R$1</f>
        <v>5649.1680000000006</v>
      </c>
      <c r="P228" s="4">
        <f>IF(OR(O228=0, D228=0),"-",O228/D228)</f>
        <v>129.95555555555558</v>
      </c>
      <c r="Q228" s="2"/>
      <c r="S228" s="1"/>
    </row>
    <row r="229" spans="1:19" x14ac:dyDescent="0.2">
      <c r="A229">
        <v>1188</v>
      </c>
      <c r="B229" t="s">
        <v>1769</v>
      </c>
      <c r="C229" t="s">
        <v>1770</v>
      </c>
      <c r="D229">
        <v>105</v>
      </c>
      <c r="E229">
        <v>1010</v>
      </c>
      <c r="F229" t="s">
        <v>16</v>
      </c>
      <c r="G229" t="s">
        <v>312</v>
      </c>
      <c r="H229">
        <v>1</v>
      </c>
      <c r="I229">
        <v>2016</v>
      </c>
      <c r="J229" s="1">
        <v>464400</v>
      </c>
      <c r="K229" s="1">
        <v>294800</v>
      </c>
      <c r="L229" s="1">
        <v>759200</v>
      </c>
      <c r="M229" s="1">
        <v>759200</v>
      </c>
      <c r="N229" s="1">
        <v>594500</v>
      </c>
      <c r="O229" s="4">
        <f>N229/1000*R$1</f>
        <v>13946.970000000001</v>
      </c>
      <c r="P229" s="4">
        <f>IF(OR(O229=0, D229=0),"-",O229/D229)</f>
        <v>132.82828571428573</v>
      </c>
      <c r="Q229" s="2"/>
      <c r="S229" s="1"/>
    </row>
    <row r="230" spans="1:19" x14ac:dyDescent="0.2">
      <c r="A230">
        <v>611</v>
      </c>
      <c r="B230" t="s">
        <v>993</v>
      </c>
      <c r="C230" t="s">
        <v>994</v>
      </c>
      <c r="D230">
        <v>130</v>
      </c>
      <c r="E230">
        <v>1010</v>
      </c>
      <c r="F230" t="s">
        <v>16</v>
      </c>
      <c r="H230">
        <v>1</v>
      </c>
      <c r="I230">
        <v>2016</v>
      </c>
      <c r="J230" s="1">
        <v>600800</v>
      </c>
      <c r="K230" s="1">
        <v>416800</v>
      </c>
      <c r="L230" s="1">
        <v>1017600</v>
      </c>
      <c r="M230" s="1">
        <v>1017600</v>
      </c>
      <c r="N230" s="1">
        <v>751700</v>
      </c>
      <c r="O230" s="4">
        <f>N230/1000*R$1</f>
        <v>17634.882000000001</v>
      </c>
      <c r="P230" s="4">
        <f>IF(OR(O230=0, D230=0),"-",O230/D230)</f>
        <v>135.65293846153847</v>
      </c>
      <c r="Q230" s="2"/>
      <c r="S230" s="1"/>
    </row>
    <row r="231" spans="1:19" x14ac:dyDescent="0.2">
      <c r="A231">
        <v>873</v>
      </c>
      <c r="B231" t="s">
        <v>1315</v>
      </c>
      <c r="C231" t="s">
        <v>1316</v>
      </c>
      <c r="D231">
        <v>141</v>
      </c>
      <c r="E231">
        <v>1090</v>
      </c>
      <c r="F231" t="s">
        <v>24</v>
      </c>
      <c r="G231" t="s">
        <v>98</v>
      </c>
      <c r="H231">
        <v>3</v>
      </c>
      <c r="I231">
        <v>2016</v>
      </c>
      <c r="J231" s="1">
        <v>504500</v>
      </c>
      <c r="K231" s="1">
        <v>749800</v>
      </c>
      <c r="L231" s="1">
        <v>1254300</v>
      </c>
      <c r="M231" s="1">
        <v>1254300</v>
      </c>
      <c r="N231" s="1">
        <v>824800</v>
      </c>
      <c r="O231" s="4">
        <f>N231/1000*R$1</f>
        <v>19349.808000000001</v>
      </c>
      <c r="P231" s="4">
        <f>IF(OR(O231=0, D231=0),"-",O231/D231)</f>
        <v>137.23268085106383</v>
      </c>
      <c r="Q231" s="2"/>
      <c r="S231" s="1"/>
    </row>
    <row r="232" spans="1:19" x14ac:dyDescent="0.2">
      <c r="A232">
        <v>1229</v>
      </c>
      <c r="B232" t="s">
        <v>1140</v>
      </c>
      <c r="C232" t="s">
        <v>1141</v>
      </c>
      <c r="D232">
        <v>11.3</v>
      </c>
      <c r="E232">
        <v>1010</v>
      </c>
      <c r="F232" t="s">
        <v>16</v>
      </c>
      <c r="G232" t="s">
        <v>98</v>
      </c>
      <c r="H232">
        <v>1</v>
      </c>
      <c r="I232">
        <v>2016</v>
      </c>
      <c r="J232" s="1">
        <v>38700</v>
      </c>
      <c r="K232" s="1">
        <v>71600</v>
      </c>
      <c r="L232" s="1">
        <v>110300</v>
      </c>
      <c r="M232" s="1">
        <v>110300</v>
      </c>
      <c r="N232" s="1">
        <v>67800</v>
      </c>
      <c r="O232" s="4">
        <f>N232/1000*R$1</f>
        <v>1590.588</v>
      </c>
      <c r="P232" s="4">
        <f>IF(OR(O232=0, D232=0),"-",O232/D232)</f>
        <v>140.76</v>
      </c>
      <c r="Q232" s="2"/>
      <c r="S232" s="1"/>
    </row>
    <row r="233" spans="1:19" x14ac:dyDescent="0.2">
      <c r="A233">
        <v>100642</v>
      </c>
      <c r="B233" t="s">
        <v>1948</v>
      </c>
      <c r="C233" t="s">
        <v>1949</v>
      </c>
      <c r="D233">
        <v>5</v>
      </c>
      <c r="E233">
        <v>1320</v>
      </c>
      <c r="F233" t="s">
        <v>107</v>
      </c>
      <c r="G233" t="s">
        <v>98</v>
      </c>
      <c r="H233">
        <v>1</v>
      </c>
      <c r="I233">
        <v>2016</v>
      </c>
      <c r="J233" s="1">
        <v>0</v>
      </c>
      <c r="K233" s="1">
        <v>30000</v>
      </c>
      <c r="L233" s="1">
        <v>30000</v>
      </c>
      <c r="M233" s="1">
        <v>30000</v>
      </c>
      <c r="N233" s="1">
        <v>30000</v>
      </c>
      <c r="O233" s="4">
        <f>N233/1000*R$1</f>
        <v>703.80000000000007</v>
      </c>
      <c r="P233" s="4">
        <f>IF(OR(O233=0, D233=0),"-",O233/D233)</f>
        <v>140.76000000000002</v>
      </c>
      <c r="Q233" s="2"/>
      <c r="S233" s="1"/>
    </row>
    <row r="234" spans="1:19" x14ac:dyDescent="0.2">
      <c r="A234">
        <v>1311</v>
      </c>
      <c r="B234" t="s">
        <v>1700</v>
      </c>
      <c r="C234" t="s">
        <v>1701</v>
      </c>
      <c r="D234">
        <v>102.8</v>
      </c>
      <c r="E234" t="s">
        <v>40</v>
      </c>
      <c r="F234" t="s">
        <v>41</v>
      </c>
      <c r="G234" t="s">
        <v>1695</v>
      </c>
      <c r="H234">
        <v>1</v>
      </c>
      <c r="I234">
        <v>2016</v>
      </c>
      <c r="J234" s="1">
        <v>411300</v>
      </c>
      <c r="K234" s="1">
        <v>215900</v>
      </c>
      <c r="L234" s="1">
        <v>627200</v>
      </c>
      <c r="M234" s="1">
        <v>627200</v>
      </c>
      <c r="N234" s="1">
        <v>627200</v>
      </c>
      <c r="O234" s="4">
        <f>N234/1000*R$1</f>
        <v>14714.112000000001</v>
      </c>
      <c r="P234" s="4">
        <f>IF(OR(O234=0, D234=0),"-",O234/D234)</f>
        <v>143.1333852140078</v>
      </c>
      <c r="Q234" s="2"/>
      <c r="S234" s="1"/>
    </row>
    <row r="235" spans="1:19" x14ac:dyDescent="0.2">
      <c r="A235">
        <v>1123</v>
      </c>
      <c r="B235" t="s">
        <v>1641</v>
      </c>
      <c r="C235" t="s">
        <v>1642</v>
      </c>
      <c r="D235">
        <v>21</v>
      </c>
      <c r="E235">
        <v>1030</v>
      </c>
      <c r="F235" t="s">
        <v>161</v>
      </c>
      <c r="G235" t="s">
        <v>98</v>
      </c>
      <c r="H235">
        <v>1</v>
      </c>
      <c r="I235">
        <v>2016</v>
      </c>
      <c r="J235" s="1">
        <v>14500</v>
      </c>
      <c r="K235" s="1">
        <v>115400</v>
      </c>
      <c r="L235" s="1">
        <v>129900</v>
      </c>
      <c r="M235" s="1">
        <v>129900</v>
      </c>
      <c r="N235" s="1">
        <v>129900</v>
      </c>
      <c r="O235" s="4">
        <f>N235/1000*R$1</f>
        <v>3047.4540000000002</v>
      </c>
      <c r="P235" s="4">
        <f>IF(OR(O235=0, D235=0),"-",O235/D235)</f>
        <v>145.11685714285716</v>
      </c>
      <c r="Q235" s="2"/>
      <c r="S235" s="1"/>
    </row>
    <row r="236" spans="1:19" x14ac:dyDescent="0.2">
      <c r="A236">
        <v>309</v>
      </c>
      <c r="B236" t="s">
        <v>657</v>
      </c>
      <c r="C236" t="s">
        <v>658</v>
      </c>
      <c r="D236">
        <v>79.7</v>
      </c>
      <c r="E236">
        <v>1010</v>
      </c>
      <c r="F236" t="s">
        <v>16</v>
      </c>
      <c r="G236" t="s">
        <v>98</v>
      </c>
      <c r="H236">
        <v>1</v>
      </c>
      <c r="I236">
        <v>2016</v>
      </c>
      <c r="J236" s="1">
        <v>264700</v>
      </c>
      <c r="K236" s="1">
        <v>473100</v>
      </c>
      <c r="L236" s="1">
        <v>737800</v>
      </c>
      <c r="M236" s="1">
        <v>737800</v>
      </c>
      <c r="N236" s="1">
        <v>497600</v>
      </c>
      <c r="O236" s="4">
        <f>N236/1000*R$1</f>
        <v>11673.696000000002</v>
      </c>
      <c r="P236" s="4">
        <f>IF(OR(O236=0, D236=0),"-",O236/D236)</f>
        <v>146.4704642409034</v>
      </c>
      <c r="Q236" s="2"/>
      <c r="S236" s="1"/>
    </row>
    <row r="237" spans="1:19" x14ac:dyDescent="0.2">
      <c r="A237">
        <v>705</v>
      </c>
      <c r="B237" t="s">
        <v>477</v>
      </c>
      <c r="C237" t="s">
        <v>478</v>
      </c>
      <c r="D237">
        <v>1.6</v>
      </c>
      <c r="E237">
        <v>1060</v>
      </c>
      <c r="F237" t="s">
        <v>112</v>
      </c>
      <c r="G237" t="s">
        <v>98</v>
      </c>
      <c r="H237">
        <v>1</v>
      </c>
      <c r="I237">
        <v>2016</v>
      </c>
      <c r="J237" s="1">
        <v>2000</v>
      </c>
      <c r="K237" s="1">
        <v>8000</v>
      </c>
      <c r="L237" s="1">
        <v>10000</v>
      </c>
      <c r="M237" s="1">
        <v>10000</v>
      </c>
      <c r="N237" s="1">
        <v>10000</v>
      </c>
      <c r="O237" s="4">
        <f>N237/1000*R$1</f>
        <v>234.60000000000002</v>
      </c>
      <c r="P237" s="4">
        <f>IF(OR(O237=0, D237=0),"-",O237/D237)</f>
        <v>146.625</v>
      </c>
      <c r="Q237" s="2"/>
      <c r="S237" s="1"/>
    </row>
    <row r="238" spans="1:19" x14ac:dyDescent="0.2">
      <c r="A238">
        <v>638</v>
      </c>
      <c r="B238" t="s">
        <v>1027</v>
      </c>
      <c r="C238" t="s">
        <v>1028</v>
      </c>
      <c r="D238">
        <v>57</v>
      </c>
      <c r="E238">
        <v>1090</v>
      </c>
      <c r="F238" t="s">
        <v>24</v>
      </c>
      <c r="G238" t="s">
        <v>98</v>
      </c>
      <c r="H238">
        <v>2</v>
      </c>
      <c r="I238">
        <v>2016</v>
      </c>
      <c r="J238" s="1">
        <v>267000</v>
      </c>
      <c r="K238" s="1">
        <v>201900</v>
      </c>
      <c r="L238" s="1">
        <v>468900</v>
      </c>
      <c r="M238" s="1">
        <v>468900</v>
      </c>
      <c r="N238" s="1">
        <v>359700</v>
      </c>
      <c r="O238" s="4">
        <f>N238/1000*R$1</f>
        <v>8438.5619999999999</v>
      </c>
      <c r="P238" s="4">
        <f>IF(OR(O238=0, D238=0),"-",O238/D238)</f>
        <v>148.04494736842105</v>
      </c>
      <c r="Q238" s="2"/>
      <c r="S238" s="1"/>
    </row>
    <row r="239" spans="1:19" x14ac:dyDescent="0.2">
      <c r="A239">
        <v>1272</v>
      </c>
      <c r="B239" t="s">
        <v>1674</v>
      </c>
      <c r="C239" t="s">
        <v>1675</v>
      </c>
      <c r="D239">
        <v>76</v>
      </c>
      <c r="E239">
        <v>1010</v>
      </c>
      <c r="F239" t="s">
        <v>16</v>
      </c>
      <c r="G239" t="s">
        <v>98</v>
      </c>
      <c r="H239">
        <v>1</v>
      </c>
      <c r="I239">
        <v>2016</v>
      </c>
      <c r="J239" s="1">
        <v>367100</v>
      </c>
      <c r="K239" s="1">
        <v>317300</v>
      </c>
      <c r="L239" s="1">
        <v>684400</v>
      </c>
      <c r="M239" s="1">
        <v>684400</v>
      </c>
      <c r="N239" s="1">
        <v>487200</v>
      </c>
      <c r="O239" s="4">
        <f>N239/1000*R$1</f>
        <v>11429.712</v>
      </c>
      <c r="P239" s="4">
        <f>IF(OR(O239=0, D239=0),"-",O239/D239)</f>
        <v>150.39094736842105</v>
      </c>
      <c r="Q239" s="2"/>
      <c r="S239" s="1"/>
    </row>
    <row r="240" spans="1:19" x14ac:dyDescent="0.2">
      <c r="A240">
        <v>254</v>
      </c>
      <c r="B240" t="s">
        <v>330</v>
      </c>
      <c r="C240" t="s">
        <v>331</v>
      </c>
      <c r="D240">
        <v>53.9</v>
      </c>
      <c r="E240">
        <v>1010</v>
      </c>
      <c r="F240" t="s">
        <v>16</v>
      </c>
      <c r="G240" t="s">
        <v>98</v>
      </c>
      <c r="H240">
        <v>1</v>
      </c>
      <c r="I240">
        <v>2016</v>
      </c>
      <c r="J240" s="1">
        <v>243100</v>
      </c>
      <c r="K240" s="1">
        <v>398600</v>
      </c>
      <c r="L240" s="1">
        <v>641700</v>
      </c>
      <c r="M240" s="1">
        <v>641700</v>
      </c>
      <c r="N240" s="1">
        <v>360700</v>
      </c>
      <c r="O240" s="4">
        <f>N240/1000*R$1</f>
        <v>8462.0220000000008</v>
      </c>
      <c r="P240" s="4">
        <f>IF(OR(O240=0, D240=0),"-",O240/D240)</f>
        <v>156.9948423005566</v>
      </c>
      <c r="Q240" s="2"/>
      <c r="S240" s="1"/>
    </row>
    <row r="241" spans="1:19" x14ac:dyDescent="0.2">
      <c r="A241">
        <v>1192</v>
      </c>
      <c r="B241" t="s">
        <v>1934</v>
      </c>
      <c r="C241" t="s">
        <v>1935</v>
      </c>
      <c r="D241">
        <v>2.7</v>
      </c>
      <c r="E241">
        <v>9035</v>
      </c>
      <c r="F241" t="s">
        <v>284</v>
      </c>
      <c r="G241" t="s">
        <v>312</v>
      </c>
      <c r="H241">
        <v>1</v>
      </c>
      <c r="I241">
        <v>2016</v>
      </c>
      <c r="J241" s="1">
        <v>0</v>
      </c>
      <c r="K241" s="1">
        <v>18100</v>
      </c>
      <c r="L241" s="1">
        <v>18100</v>
      </c>
      <c r="M241" s="1">
        <v>18100</v>
      </c>
      <c r="N241" s="1">
        <v>18100</v>
      </c>
      <c r="O241" s="4">
        <f>N241/1000*R$1</f>
        <v>424.62600000000003</v>
      </c>
      <c r="P241" s="4">
        <f>IF(OR(O241=0, D241=0),"-",O241/D241)</f>
        <v>157.26888888888888</v>
      </c>
      <c r="Q241" s="2"/>
      <c r="S241" s="1"/>
    </row>
    <row r="242" spans="1:19" x14ac:dyDescent="0.2">
      <c r="A242">
        <v>911</v>
      </c>
      <c r="B242" t="s">
        <v>1602</v>
      </c>
      <c r="C242" t="s">
        <v>1603</v>
      </c>
      <c r="D242">
        <v>103.1</v>
      </c>
      <c r="E242">
        <v>1010</v>
      </c>
      <c r="F242" t="s">
        <v>16</v>
      </c>
      <c r="H242">
        <v>1</v>
      </c>
      <c r="I242">
        <v>2016</v>
      </c>
      <c r="J242" s="1">
        <v>382300</v>
      </c>
      <c r="K242" s="1">
        <v>795200</v>
      </c>
      <c r="L242" s="1">
        <v>1177500</v>
      </c>
      <c r="M242" s="1">
        <v>1177500</v>
      </c>
      <c r="N242" s="1">
        <v>692300</v>
      </c>
      <c r="O242" s="4">
        <f>N242/1000*R$1</f>
        <v>16241.358</v>
      </c>
      <c r="P242" s="4">
        <f>IF(OR(O242=0, D242=0),"-",O242/D242)</f>
        <v>157.53014548981574</v>
      </c>
      <c r="Q242" s="2"/>
      <c r="S242" s="1"/>
    </row>
    <row r="243" spans="1:19" x14ac:dyDescent="0.2">
      <c r="A243">
        <v>333</v>
      </c>
      <c r="B243" t="s">
        <v>1346</v>
      </c>
      <c r="C243" t="s">
        <v>1347</v>
      </c>
      <c r="D243">
        <v>1.8</v>
      </c>
      <c r="E243">
        <v>9035</v>
      </c>
      <c r="F243" t="s">
        <v>284</v>
      </c>
      <c r="G243" t="s">
        <v>98</v>
      </c>
      <c r="H243">
        <v>1</v>
      </c>
      <c r="I243">
        <v>2016</v>
      </c>
      <c r="J243" s="1">
        <v>0</v>
      </c>
      <c r="K243" s="1">
        <v>12100</v>
      </c>
      <c r="L243" s="1">
        <v>12100</v>
      </c>
      <c r="M243" s="1">
        <v>12100</v>
      </c>
      <c r="N243" s="1">
        <v>12100</v>
      </c>
      <c r="O243" s="4">
        <f>N243/1000*R$1</f>
        <v>283.86599999999999</v>
      </c>
      <c r="P243" s="4">
        <f>IF(OR(O243=0, D243=0),"-",O243/D243)</f>
        <v>157.70333333333332</v>
      </c>
      <c r="Q243" s="2"/>
      <c r="S243" s="1"/>
    </row>
    <row r="244" spans="1:19" x14ac:dyDescent="0.2">
      <c r="A244">
        <v>1462</v>
      </c>
      <c r="B244" t="s">
        <v>2070</v>
      </c>
      <c r="C244" t="s">
        <v>2071</v>
      </c>
      <c r="D244">
        <v>73.67</v>
      </c>
      <c r="E244">
        <v>1010</v>
      </c>
      <c r="F244" t="s">
        <v>16</v>
      </c>
      <c r="G244" t="s">
        <v>312</v>
      </c>
      <c r="H244">
        <v>1</v>
      </c>
      <c r="I244">
        <v>2016</v>
      </c>
      <c r="J244" s="1">
        <v>280900</v>
      </c>
      <c r="K244" s="1">
        <v>362400</v>
      </c>
      <c r="L244" s="1">
        <v>643300</v>
      </c>
      <c r="M244" s="1">
        <v>643300</v>
      </c>
      <c r="N244" s="1">
        <v>497100</v>
      </c>
      <c r="O244" s="4">
        <f>N244/1000*R$1</f>
        <v>11661.966</v>
      </c>
      <c r="P244" s="4">
        <f>IF(OR(O244=0, D244=0),"-",O244/D244)</f>
        <v>158.30006787023211</v>
      </c>
      <c r="Q244" s="2"/>
      <c r="S244" s="1"/>
    </row>
    <row r="245" spans="1:19" x14ac:dyDescent="0.2">
      <c r="A245">
        <v>491</v>
      </c>
      <c r="B245" t="s">
        <v>1178</v>
      </c>
      <c r="C245" t="s">
        <v>1179</v>
      </c>
      <c r="D245">
        <v>103</v>
      </c>
      <c r="E245">
        <v>1010</v>
      </c>
      <c r="F245" t="s">
        <v>16</v>
      </c>
      <c r="G245" t="s">
        <v>98</v>
      </c>
      <c r="H245">
        <v>1</v>
      </c>
      <c r="I245">
        <v>2016</v>
      </c>
      <c r="J245" s="1">
        <v>439800</v>
      </c>
      <c r="K245" s="1">
        <v>607900</v>
      </c>
      <c r="L245" s="1">
        <v>1047700</v>
      </c>
      <c r="M245" s="1">
        <v>1047700</v>
      </c>
      <c r="N245" s="1">
        <v>699000</v>
      </c>
      <c r="O245" s="4">
        <f>N245/1000*R$1</f>
        <v>16398.54</v>
      </c>
      <c r="P245" s="4">
        <f>IF(OR(O245=0, D245=0),"-",O245/D245)</f>
        <v>159.20912621359224</v>
      </c>
      <c r="Q245" s="2"/>
      <c r="S245" s="1"/>
    </row>
    <row r="246" spans="1:19" x14ac:dyDescent="0.2">
      <c r="A246">
        <v>67</v>
      </c>
      <c r="B246" t="s">
        <v>2001</v>
      </c>
      <c r="C246" t="s">
        <v>2002</v>
      </c>
      <c r="D246">
        <v>12.82</v>
      </c>
      <c r="E246">
        <v>9200</v>
      </c>
      <c r="F246" t="s">
        <v>580</v>
      </c>
      <c r="G246" t="s">
        <v>17</v>
      </c>
      <c r="H246">
        <v>1</v>
      </c>
      <c r="I246">
        <v>2016</v>
      </c>
      <c r="J246" s="1">
        <v>0</v>
      </c>
      <c r="K246" s="1">
        <v>87400</v>
      </c>
      <c r="L246" s="1">
        <v>87400</v>
      </c>
      <c r="M246" s="1">
        <v>87400</v>
      </c>
      <c r="N246" s="1">
        <v>87400</v>
      </c>
      <c r="O246" s="4">
        <f>N246/1000*R$1</f>
        <v>2050.404</v>
      </c>
      <c r="P246" s="4">
        <f>IF(OR(O246=0, D246=0),"-",O246/D246)</f>
        <v>159.93790951638064</v>
      </c>
      <c r="Q246" s="2"/>
      <c r="S246" s="1"/>
    </row>
    <row r="247" spans="1:19" x14ac:dyDescent="0.2">
      <c r="A247">
        <v>1412</v>
      </c>
      <c r="B247" t="s">
        <v>1875</v>
      </c>
      <c r="C247" t="s">
        <v>1876</v>
      </c>
      <c r="D247">
        <v>25</v>
      </c>
      <c r="E247">
        <v>1010</v>
      </c>
      <c r="F247" t="s">
        <v>16</v>
      </c>
      <c r="G247" t="s">
        <v>1072</v>
      </c>
      <c r="H247">
        <v>1</v>
      </c>
      <c r="I247">
        <v>2016</v>
      </c>
      <c r="J247" s="1">
        <v>96200</v>
      </c>
      <c r="K247" s="1">
        <v>174600</v>
      </c>
      <c r="L247" s="1">
        <v>270800</v>
      </c>
      <c r="M247" s="1">
        <v>270800</v>
      </c>
      <c r="N247" s="1">
        <v>172100</v>
      </c>
      <c r="O247" s="4">
        <f>N247/1000*R$1</f>
        <v>4037.4659999999999</v>
      </c>
      <c r="P247" s="4">
        <f>IF(OR(O247=0, D247=0),"-",O247/D247)</f>
        <v>161.49863999999999</v>
      </c>
      <c r="Q247" s="2"/>
      <c r="S247" s="1"/>
    </row>
    <row r="248" spans="1:19" x14ac:dyDescent="0.2">
      <c r="A248">
        <v>811</v>
      </c>
      <c r="B248" t="s">
        <v>952</v>
      </c>
      <c r="C248" t="s">
        <v>953</v>
      </c>
      <c r="D248">
        <v>29.92</v>
      </c>
      <c r="E248">
        <v>1060</v>
      </c>
      <c r="F248" t="s">
        <v>112</v>
      </c>
      <c r="G248" t="s">
        <v>98</v>
      </c>
      <c r="H248">
        <v>1</v>
      </c>
      <c r="I248">
        <v>2016</v>
      </c>
      <c r="J248" s="1">
        <v>15100</v>
      </c>
      <c r="K248" s="1">
        <v>315900</v>
      </c>
      <c r="L248" s="1">
        <v>331000</v>
      </c>
      <c r="M248" s="1">
        <v>331000</v>
      </c>
      <c r="N248" s="1">
        <v>206100</v>
      </c>
      <c r="O248" s="4">
        <f>N248/1000*R$1</f>
        <v>4835.1059999999998</v>
      </c>
      <c r="P248" s="4">
        <f>IF(OR(O248=0, D248=0),"-",O248/D248)</f>
        <v>161.60113636363636</v>
      </c>
      <c r="Q248" s="2"/>
      <c r="S248" s="1"/>
    </row>
    <row r="249" spans="1:19" x14ac:dyDescent="0.2">
      <c r="A249">
        <v>272</v>
      </c>
      <c r="B249" t="s">
        <v>2227</v>
      </c>
      <c r="C249" t="s">
        <v>2228</v>
      </c>
      <c r="D249">
        <v>1.3</v>
      </c>
      <c r="E249">
        <v>9035</v>
      </c>
      <c r="F249" t="s">
        <v>284</v>
      </c>
      <c r="G249" t="s">
        <v>98</v>
      </c>
      <c r="H249">
        <v>1</v>
      </c>
      <c r="I249">
        <v>2016</v>
      </c>
      <c r="J249" s="1">
        <v>0</v>
      </c>
      <c r="K249" s="1">
        <v>9000</v>
      </c>
      <c r="L249" s="1">
        <v>9000</v>
      </c>
      <c r="M249" s="1">
        <v>9000</v>
      </c>
      <c r="N249" s="1">
        <v>9000</v>
      </c>
      <c r="O249" s="4">
        <f>N249/1000*R$1</f>
        <v>211.14000000000001</v>
      </c>
      <c r="P249" s="4">
        <f>IF(OR(O249=0, D249=0),"-",O249/D249)</f>
        <v>162.41538461538462</v>
      </c>
      <c r="Q249" s="2"/>
      <c r="S249" s="1"/>
    </row>
    <row r="250" spans="1:19" x14ac:dyDescent="0.2">
      <c r="A250">
        <v>283</v>
      </c>
      <c r="B250" t="s">
        <v>546</v>
      </c>
      <c r="C250" t="s">
        <v>547</v>
      </c>
      <c r="D250">
        <v>23</v>
      </c>
      <c r="E250">
        <v>1013</v>
      </c>
      <c r="F250" t="s">
        <v>246</v>
      </c>
      <c r="H250">
        <v>2</v>
      </c>
      <c r="I250">
        <v>2016</v>
      </c>
      <c r="J250" s="1">
        <v>32600</v>
      </c>
      <c r="K250" s="1">
        <v>130600</v>
      </c>
      <c r="L250" s="1">
        <v>163200</v>
      </c>
      <c r="M250" s="1">
        <v>163200</v>
      </c>
      <c r="N250" s="1">
        <v>163200</v>
      </c>
      <c r="O250" s="4">
        <f>N250/1000*R$1</f>
        <v>3828.672</v>
      </c>
      <c r="P250" s="4">
        <f>IF(OR(O250=0, D250=0),"-",O250/D250)</f>
        <v>166.464</v>
      </c>
      <c r="Q250" s="2"/>
      <c r="S250" s="1"/>
    </row>
    <row r="251" spans="1:19" x14ac:dyDescent="0.2">
      <c r="A251">
        <v>1052</v>
      </c>
      <c r="B251" t="s">
        <v>927</v>
      </c>
      <c r="C251" t="s">
        <v>928</v>
      </c>
      <c r="D251">
        <v>23.3</v>
      </c>
      <c r="E251">
        <v>1010</v>
      </c>
      <c r="F251" t="s">
        <v>16</v>
      </c>
      <c r="G251" t="s">
        <v>98</v>
      </c>
      <c r="H251">
        <v>1</v>
      </c>
      <c r="I251">
        <v>2016</v>
      </c>
      <c r="J251" s="1">
        <v>73500</v>
      </c>
      <c r="K251" s="1">
        <v>207500</v>
      </c>
      <c r="L251" s="1">
        <v>281000</v>
      </c>
      <c r="M251" s="1">
        <v>281000</v>
      </c>
      <c r="N251" s="1">
        <v>167600</v>
      </c>
      <c r="O251" s="4">
        <f>N251/1000*R$1</f>
        <v>3931.8960000000002</v>
      </c>
      <c r="P251" s="4">
        <f>IF(OR(O251=0, D251=0),"-",O251/D251)</f>
        <v>168.75090128755366</v>
      </c>
      <c r="Q251" s="2"/>
      <c r="S251" s="1"/>
    </row>
    <row r="252" spans="1:19" x14ac:dyDescent="0.2">
      <c r="A252">
        <v>1352</v>
      </c>
      <c r="B252" t="s">
        <v>1808</v>
      </c>
      <c r="C252" t="s">
        <v>1809</v>
      </c>
      <c r="D252">
        <v>67.569999999999993</v>
      </c>
      <c r="E252">
        <v>1010</v>
      </c>
      <c r="F252" t="s">
        <v>16</v>
      </c>
      <c r="G252" t="s">
        <v>1072</v>
      </c>
      <c r="H252">
        <v>1</v>
      </c>
      <c r="I252">
        <v>2016</v>
      </c>
      <c r="J252" s="1">
        <v>248600</v>
      </c>
      <c r="K252" s="1">
        <v>450500</v>
      </c>
      <c r="L252" s="1">
        <v>699100</v>
      </c>
      <c r="M252" s="1">
        <v>699100</v>
      </c>
      <c r="N252" s="1">
        <v>492900</v>
      </c>
      <c r="O252" s="4">
        <f>N252/1000*R$1</f>
        <v>11563.433999999999</v>
      </c>
      <c r="P252" s="4">
        <f>IF(OR(O252=0, D252=0),"-",O252/D252)</f>
        <v>171.13266242415273</v>
      </c>
      <c r="Q252" s="2"/>
      <c r="S252" s="1"/>
    </row>
    <row r="253" spans="1:19" x14ac:dyDescent="0.2">
      <c r="A253">
        <v>756</v>
      </c>
      <c r="B253" t="s">
        <v>1752</v>
      </c>
      <c r="C253" t="s">
        <v>1753</v>
      </c>
      <c r="D253">
        <v>80.13</v>
      </c>
      <c r="E253">
        <v>1010</v>
      </c>
      <c r="F253" t="s">
        <v>16</v>
      </c>
      <c r="G253" t="s">
        <v>98</v>
      </c>
      <c r="H253">
        <v>1</v>
      </c>
      <c r="I253">
        <v>2016</v>
      </c>
      <c r="J253" s="1">
        <v>350100</v>
      </c>
      <c r="K253" s="1">
        <v>482200</v>
      </c>
      <c r="L253" s="1">
        <v>832300</v>
      </c>
      <c r="M253" s="1">
        <v>832300</v>
      </c>
      <c r="N253" s="1">
        <v>601300</v>
      </c>
      <c r="O253" s="4">
        <f>N253/1000*R$1</f>
        <v>14106.498</v>
      </c>
      <c r="P253" s="4">
        <f>IF(OR(O253=0, D253=0),"-",O253/D253)</f>
        <v>176.04515162860352</v>
      </c>
      <c r="Q253" s="2"/>
      <c r="S253" s="1"/>
    </row>
    <row r="254" spans="1:19" x14ac:dyDescent="0.2">
      <c r="A254">
        <v>1263</v>
      </c>
      <c r="B254" t="s">
        <v>2084</v>
      </c>
      <c r="C254" t="s">
        <v>2085</v>
      </c>
      <c r="D254">
        <v>37.5</v>
      </c>
      <c r="E254">
        <v>1010</v>
      </c>
      <c r="F254" t="s">
        <v>16</v>
      </c>
      <c r="G254" t="s">
        <v>98</v>
      </c>
      <c r="H254">
        <v>1</v>
      </c>
      <c r="I254">
        <v>2016</v>
      </c>
      <c r="J254" s="1">
        <v>156600</v>
      </c>
      <c r="K254" s="1">
        <v>345300</v>
      </c>
      <c r="L254" s="1">
        <v>501900</v>
      </c>
      <c r="M254" s="1">
        <v>501900</v>
      </c>
      <c r="N254" s="1">
        <v>285600</v>
      </c>
      <c r="O254" s="4">
        <f>N254/1000*R$1</f>
        <v>6700.1760000000004</v>
      </c>
      <c r="P254" s="4">
        <f>IF(OR(O254=0, D254=0),"-",O254/D254)</f>
        <v>178.67136000000002</v>
      </c>
      <c r="Q254" s="2"/>
      <c r="S254" s="1"/>
    </row>
    <row r="255" spans="1:19" x14ac:dyDescent="0.2">
      <c r="A255">
        <v>1022</v>
      </c>
      <c r="B255" t="s">
        <v>1656</v>
      </c>
      <c r="C255" t="s">
        <v>1657</v>
      </c>
      <c r="D255">
        <v>52</v>
      </c>
      <c r="E255">
        <v>1010</v>
      </c>
      <c r="F255" t="s">
        <v>16</v>
      </c>
      <c r="G255" t="s">
        <v>98</v>
      </c>
      <c r="H255">
        <v>1</v>
      </c>
      <c r="I255">
        <v>2016</v>
      </c>
      <c r="J255" s="1">
        <v>256100</v>
      </c>
      <c r="K255" s="1">
        <v>333400</v>
      </c>
      <c r="L255" s="1">
        <v>589500</v>
      </c>
      <c r="M255" s="1">
        <v>589500</v>
      </c>
      <c r="N255" s="1">
        <v>396600</v>
      </c>
      <c r="O255" s="4">
        <f>N255/1000*R$1</f>
        <v>9304.2360000000008</v>
      </c>
      <c r="P255" s="4">
        <f>IF(OR(O255=0, D255=0),"-",O255/D255)</f>
        <v>178.92761538461539</v>
      </c>
      <c r="Q255" s="2"/>
      <c r="S255" s="1"/>
    </row>
    <row r="256" spans="1:19" x14ac:dyDescent="0.2">
      <c r="A256">
        <v>334</v>
      </c>
      <c r="B256" t="s">
        <v>1220</v>
      </c>
      <c r="C256" t="s">
        <v>1221</v>
      </c>
      <c r="D256">
        <v>68.900000000000006</v>
      </c>
      <c r="E256">
        <v>1010</v>
      </c>
      <c r="F256" t="s">
        <v>16</v>
      </c>
      <c r="G256" t="s">
        <v>98</v>
      </c>
      <c r="H256">
        <v>1</v>
      </c>
      <c r="I256">
        <v>2016</v>
      </c>
      <c r="J256" s="1">
        <v>375400</v>
      </c>
      <c r="K256" s="1">
        <v>284300</v>
      </c>
      <c r="L256" s="1">
        <v>659700</v>
      </c>
      <c r="M256" s="1">
        <v>659700</v>
      </c>
      <c r="N256" s="1">
        <v>530200</v>
      </c>
      <c r="O256" s="4">
        <f>N256/1000*R$1</f>
        <v>12438.492000000002</v>
      </c>
      <c r="P256" s="4">
        <f>IF(OR(O256=0, D256=0),"-",O256/D256)</f>
        <v>180.52963715529754</v>
      </c>
      <c r="Q256" s="2"/>
      <c r="S256" s="1"/>
    </row>
    <row r="257" spans="1:19" x14ac:dyDescent="0.2">
      <c r="A257">
        <v>446</v>
      </c>
      <c r="B257" t="s">
        <v>754</v>
      </c>
      <c r="C257" t="s">
        <v>755</v>
      </c>
      <c r="D257">
        <v>93.05</v>
      </c>
      <c r="E257">
        <v>1010</v>
      </c>
      <c r="F257" t="s">
        <v>16</v>
      </c>
      <c r="G257" t="s">
        <v>98</v>
      </c>
      <c r="H257">
        <v>1</v>
      </c>
      <c r="I257">
        <v>2016</v>
      </c>
      <c r="J257" s="1">
        <v>433400</v>
      </c>
      <c r="K257" s="1">
        <v>828900</v>
      </c>
      <c r="L257" s="1">
        <v>1262300</v>
      </c>
      <c r="M257" s="1">
        <v>1262300</v>
      </c>
      <c r="N257" s="1">
        <v>736200</v>
      </c>
      <c r="O257" s="4">
        <f>N257/1000*R$1</f>
        <v>17271.252</v>
      </c>
      <c r="P257" s="4">
        <f>IF(OR(O257=0, D257=0),"-",O257/D257)</f>
        <v>185.61259537882859</v>
      </c>
      <c r="Q257" s="2"/>
      <c r="S257" s="1"/>
    </row>
    <row r="258" spans="1:19" x14ac:dyDescent="0.2">
      <c r="A258">
        <v>581</v>
      </c>
      <c r="B258" t="s">
        <v>267</v>
      </c>
      <c r="C258" t="s">
        <v>268</v>
      </c>
      <c r="D258">
        <v>49.5</v>
      </c>
      <c r="E258">
        <v>1060</v>
      </c>
      <c r="F258" t="s">
        <v>112</v>
      </c>
      <c r="G258" t="s">
        <v>98</v>
      </c>
      <c r="H258">
        <v>1</v>
      </c>
      <c r="I258">
        <v>2016</v>
      </c>
      <c r="J258" s="1">
        <v>153400</v>
      </c>
      <c r="K258" s="1">
        <v>521200</v>
      </c>
      <c r="L258" s="1">
        <v>674600</v>
      </c>
      <c r="M258" s="1">
        <v>674600</v>
      </c>
      <c r="N258" s="1">
        <v>399700</v>
      </c>
      <c r="O258" s="4">
        <f>N258/1000*R$1</f>
        <v>9376.9619999999995</v>
      </c>
      <c r="P258" s="4">
        <f>IF(OR(O258=0, D258=0),"-",O258/D258)</f>
        <v>189.43357575757574</v>
      </c>
      <c r="Q258" s="2"/>
      <c r="S258" s="1"/>
    </row>
    <row r="259" spans="1:19" x14ac:dyDescent="0.2">
      <c r="A259">
        <v>623</v>
      </c>
      <c r="B259" t="s">
        <v>1010</v>
      </c>
      <c r="C259" t="s">
        <v>1011</v>
      </c>
      <c r="D259">
        <v>20</v>
      </c>
      <c r="E259">
        <v>1010</v>
      </c>
      <c r="F259" t="s">
        <v>16</v>
      </c>
      <c r="G259" t="s">
        <v>98</v>
      </c>
      <c r="H259">
        <v>1</v>
      </c>
      <c r="I259">
        <v>2016</v>
      </c>
      <c r="J259" s="1">
        <v>63100</v>
      </c>
      <c r="K259" s="1">
        <v>155500</v>
      </c>
      <c r="L259" s="1">
        <v>218600</v>
      </c>
      <c r="M259" s="1">
        <v>218600</v>
      </c>
      <c r="N259" s="1">
        <v>162300</v>
      </c>
      <c r="O259" s="4">
        <f>N259/1000*R$1</f>
        <v>3807.5580000000004</v>
      </c>
      <c r="P259" s="4">
        <f>IF(OR(O259=0, D259=0),"-",O259/D259)</f>
        <v>190.37790000000001</v>
      </c>
      <c r="Q259" s="2"/>
      <c r="S259" s="1"/>
    </row>
    <row r="260" spans="1:19" x14ac:dyDescent="0.2">
      <c r="A260">
        <v>102956</v>
      </c>
      <c r="B260" t="s">
        <v>2179</v>
      </c>
      <c r="C260" t="s">
        <v>2180</v>
      </c>
      <c r="D260">
        <v>25</v>
      </c>
      <c r="E260">
        <v>1300</v>
      </c>
      <c r="F260" t="s">
        <v>266</v>
      </c>
      <c r="G260" t="s">
        <v>98</v>
      </c>
      <c r="H260">
        <v>1</v>
      </c>
      <c r="I260">
        <v>2016</v>
      </c>
      <c r="J260" s="1">
        <v>0</v>
      </c>
      <c r="K260" s="1">
        <v>206300</v>
      </c>
      <c r="L260" s="1">
        <v>206300</v>
      </c>
      <c r="M260" s="1">
        <v>206300</v>
      </c>
      <c r="N260" s="1">
        <v>206300</v>
      </c>
      <c r="O260" s="4">
        <f>N260/1000*R$1</f>
        <v>4839.7980000000007</v>
      </c>
      <c r="P260" s="4">
        <f>IF(OR(O260=0, D260=0),"-",O260/D260)</f>
        <v>193.59192000000002</v>
      </c>
      <c r="Q260" s="2"/>
      <c r="S260" s="1"/>
    </row>
    <row r="261" spans="1:19" x14ac:dyDescent="0.2">
      <c r="A261">
        <v>204</v>
      </c>
      <c r="B261" t="s">
        <v>133</v>
      </c>
      <c r="C261" t="s">
        <v>134</v>
      </c>
      <c r="D261">
        <v>52</v>
      </c>
      <c r="E261">
        <v>1120</v>
      </c>
      <c r="F261" t="s">
        <v>135</v>
      </c>
      <c r="G261" t="s">
        <v>136</v>
      </c>
      <c r="H261">
        <v>1</v>
      </c>
      <c r="I261">
        <v>2016</v>
      </c>
      <c r="J261" s="1">
        <v>256600</v>
      </c>
      <c r="K261" s="1">
        <v>318000</v>
      </c>
      <c r="L261" s="1">
        <v>574600</v>
      </c>
      <c r="M261" s="1">
        <v>574600</v>
      </c>
      <c r="N261" s="1">
        <v>429800</v>
      </c>
      <c r="O261" s="4">
        <f>N261/1000*R$1</f>
        <v>10083.108</v>
      </c>
      <c r="P261" s="4">
        <f>IF(OR(O261=0, D261=0),"-",O261/D261)</f>
        <v>193.90592307692307</v>
      </c>
      <c r="Q261" s="2"/>
      <c r="S261" s="1"/>
    </row>
    <row r="262" spans="1:19" x14ac:dyDescent="0.2">
      <c r="A262">
        <v>1270</v>
      </c>
      <c r="B262" t="s">
        <v>1670</v>
      </c>
      <c r="C262" t="s">
        <v>1671</v>
      </c>
      <c r="D262">
        <v>0.54</v>
      </c>
      <c r="E262">
        <v>9035</v>
      </c>
      <c r="F262" t="s">
        <v>284</v>
      </c>
      <c r="G262" t="s">
        <v>98</v>
      </c>
      <c r="H262">
        <v>1</v>
      </c>
      <c r="I262">
        <v>2016</v>
      </c>
      <c r="J262" s="1">
        <v>0</v>
      </c>
      <c r="K262" s="1">
        <v>4500</v>
      </c>
      <c r="L262" s="1">
        <v>4500</v>
      </c>
      <c r="M262" s="1">
        <v>4500</v>
      </c>
      <c r="N262" s="1">
        <v>4500</v>
      </c>
      <c r="O262" s="4">
        <f>N262/1000*R$1</f>
        <v>105.57000000000001</v>
      </c>
      <c r="P262" s="4">
        <f>IF(OR(O262=0, D262=0),"-",O262/D262)</f>
        <v>195.5</v>
      </c>
      <c r="Q262" s="2"/>
      <c r="S262" s="1"/>
    </row>
    <row r="263" spans="1:19" x14ac:dyDescent="0.2">
      <c r="A263">
        <v>100021</v>
      </c>
      <c r="B263" t="s">
        <v>96</v>
      </c>
      <c r="C263" t="s">
        <v>97</v>
      </c>
      <c r="D263">
        <v>158.82</v>
      </c>
      <c r="E263">
        <v>1010</v>
      </c>
      <c r="F263" t="s">
        <v>16</v>
      </c>
      <c r="G263" t="s">
        <v>98</v>
      </c>
      <c r="H263">
        <v>1</v>
      </c>
      <c r="I263">
        <v>2016</v>
      </c>
      <c r="J263" s="1">
        <v>1046600</v>
      </c>
      <c r="K263" s="1">
        <v>542000</v>
      </c>
      <c r="L263" s="1">
        <v>1588600</v>
      </c>
      <c r="M263" s="1">
        <v>1588600</v>
      </c>
      <c r="N263" s="1">
        <v>1326700</v>
      </c>
      <c r="O263" s="4">
        <f>N263/1000*R$1</f>
        <v>31124.382000000001</v>
      </c>
      <c r="P263" s="4">
        <f>IF(OR(O263=0, D263=0),"-",O263/D263)</f>
        <v>195.97268605969023</v>
      </c>
      <c r="Q263" s="2"/>
      <c r="S263" s="1"/>
    </row>
    <row r="264" spans="1:19" x14ac:dyDescent="0.2">
      <c r="A264">
        <v>754</v>
      </c>
      <c r="B264" t="s">
        <v>532</v>
      </c>
      <c r="C264" t="s">
        <v>533</v>
      </c>
      <c r="D264">
        <v>79.900000000000006</v>
      </c>
      <c r="E264">
        <v>101</v>
      </c>
      <c r="F264" t="s">
        <v>80</v>
      </c>
      <c r="G264" t="s">
        <v>98</v>
      </c>
      <c r="H264">
        <v>1</v>
      </c>
      <c r="I264">
        <v>2016</v>
      </c>
      <c r="J264" s="1">
        <v>499500</v>
      </c>
      <c r="K264" s="1">
        <v>397100</v>
      </c>
      <c r="L264" s="1">
        <v>896600</v>
      </c>
      <c r="M264" s="1">
        <v>896600</v>
      </c>
      <c r="N264" s="1">
        <v>673100</v>
      </c>
      <c r="O264" s="4">
        <f>N264/1000*R$1</f>
        <v>15790.926000000001</v>
      </c>
      <c r="P264" s="4">
        <f>IF(OR(O264=0, D264=0),"-",O264/D264)</f>
        <v>197.63361702127659</v>
      </c>
      <c r="Q264" s="2"/>
      <c r="S264" s="1"/>
    </row>
    <row r="265" spans="1:19" x14ac:dyDescent="0.2">
      <c r="A265">
        <v>1227</v>
      </c>
      <c r="B265" t="s">
        <v>2201</v>
      </c>
      <c r="C265" t="s">
        <v>2202</v>
      </c>
      <c r="D265">
        <v>65</v>
      </c>
      <c r="E265">
        <v>1010</v>
      </c>
      <c r="F265" t="s">
        <v>16</v>
      </c>
      <c r="G265" t="s">
        <v>1072</v>
      </c>
      <c r="H265">
        <v>1</v>
      </c>
      <c r="I265">
        <v>2016</v>
      </c>
      <c r="J265" s="1">
        <v>404100</v>
      </c>
      <c r="K265" s="1">
        <v>338100</v>
      </c>
      <c r="L265" s="1">
        <v>742200</v>
      </c>
      <c r="M265" s="1">
        <v>742200</v>
      </c>
      <c r="N265" s="1">
        <v>550400</v>
      </c>
      <c r="O265" s="4">
        <f>N265/1000*R$1</f>
        <v>12912.384</v>
      </c>
      <c r="P265" s="4">
        <f>IF(OR(O265=0, D265=0),"-",O265/D265)</f>
        <v>198.65206153846154</v>
      </c>
      <c r="Q265" s="2"/>
      <c r="S265" s="1"/>
    </row>
    <row r="266" spans="1:19" x14ac:dyDescent="0.2">
      <c r="A266">
        <v>89</v>
      </c>
      <c r="B266" t="s">
        <v>2223</v>
      </c>
      <c r="C266" t="s">
        <v>2224</v>
      </c>
      <c r="D266">
        <v>57</v>
      </c>
      <c r="E266">
        <v>1010</v>
      </c>
      <c r="F266" t="s">
        <v>16</v>
      </c>
      <c r="G266" t="s">
        <v>17</v>
      </c>
      <c r="H266">
        <v>1</v>
      </c>
      <c r="I266">
        <v>2016</v>
      </c>
      <c r="J266" s="1">
        <v>272500</v>
      </c>
      <c r="K266" s="1">
        <v>334800</v>
      </c>
      <c r="L266" s="1">
        <v>607300</v>
      </c>
      <c r="M266" s="1">
        <v>607300</v>
      </c>
      <c r="N266" s="1">
        <v>484300</v>
      </c>
      <c r="O266" s="4">
        <f>N266/1000*R$1</f>
        <v>11361.678</v>
      </c>
      <c r="P266" s="4">
        <f>IF(OR(O266=0, D266=0),"-",O266/D266)</f>
        <v>199.32768421052631</v>
      </c>
      <c r="Q266" s="2"/>
      <c r="S266" s="1"/>
    </row>
    <row r="267" spans="1:19" x14ac:dyDescent="0.2">
      <c r="A267">
        <v>1132</v>
      </c>
      <c r="B267" t="s">
        <v>1260</v>
      </c>
      <c r="C267" t="s">
        <v>1261</v>
      </c>
      <c r="D267">
        <v>79</v>
      </c>
      <c r="E267">
        <v>1010</v>
      </c>
      <c r="F267" t="s">
        <v>16</v>
      </c>
      <c r="G267" t="s">
        <v>98</v>
      </c>
      <c r="H267">
        <v>1</v>
      </c>
      <c r="I267">
        <v>2016</v>
      </c>
      <c r="J267" s="1">
        <v>529300</v>
      </c>
      <c r="K267" s="1">
        <v>479100</v>
      </c>
      <c r="L267" s="1">
        <v>1008400</v>
      </c>
      <c r="M267" s="1">
        <v>1008400</v>
      </c>
      <c r="N267" s="1">
        <v>672100</v>
      </c>
      <c r="O267" s="4">
        <f>N267/1000*R$1</f>
        <v>15767.466</v>
      </c>
      <c r="P267" s="4">
        <f>IF(OR(O267=0, D267=0),"-",O267/D267)</f>
        <v>199.58817721518989</v>
      </c>
      <c r="Q267" s="2"/>
      <c r="S267" s="1"/>
    </row>
    <row r="268" spans="1:19" x14ac:dyDescent="0.2">
      <c r="A268">
        <v>1087</v>
      </c>
      <c r="B268" t="s">
        <v>2123</v>
      </c>
      <c r="C268" t="s">
        <v>2124</v>
      </c>
      <c r="D268">
        <v>8</v>
      </c>
      <c r="E268">
        <v>1300</v>
      </c>
      <c r="F268" t="s">
        <v>266</v>
      </c>
      <c r="G268" t="s">
        <v>98</v>
      </c>
      <c r="H268">
        <v>1</v>
      </c>
      <c r="I268">
        <v>2016</v>
      </c>
      <c r="J268" s="1">
        <v>0</v>
      </c>
      <c r="K268" s="1">
        <v>68100</v>
      </c>
      <c r="L268" s="1">
        <v>68100</v>
      </c>
      <c r="M268" s="1">
        <v>68100</v>
      </c>
      <c r="N268" s="1">
        <v>68100</v>
      </c>
      <c r="O268" s="4">
        <f>N268/1000*R$1</f>
        <v>1597.626</v>
      </c>
      <c r="P268" s="4">
        <f>IF(OR(O268=0, D268=0),"-",O268/D268)</f>
        <v>199.70325</v>
      </c>
      <c r="Q268" s="2"/>
      <c r="S268" s="1"/>
    </row>
    <row r="269" spans="1:19" x14ac:dyDescent="0.2">
      <c r="A269">
        <v>101282</v>
      </c>
      <c r="B269" t="s">
        <v>1759</v>
      </c>
      <c r="C269" t="s">
        <v>1760</v>
      </c>
      <c r="D269">
        <v>49.6</v>
      </c>
      <c r="E269">
        <v>1010</v>
      </c>
      <c r="F269" t="s">
        <v>16</v>
      </c>
      <c r="G269" t="s">
        <v>98</v>
      </c>
      <c r="H269">
        <v>1</v>
      </c>
      <c r="I269">
        <v>2016</v>
      </c>
      <c r="J269" s="1">
        <v>267400</v>
      </c>
      <c r="K269" s="1">
        <v>388500</v>
      </c>
      <c r="L269" s="1">
        <v>655900</v>
      </c>
      <c r="M269" s="1">
        <v>655900</v>
      </c>
      <c r="N269" s="1">
        <v>423000</v>
      </c>
      <c r="O269" s="4">
        <f>N269/1000*R$1</f>
        <v>9923.58</v>
      </c>
      <c r="P269" s="4">
        <f>IF(OR(O269=0, D269=0),"-",O269/D269)</f>
        <v>200.07217741935483</v>
      </c>
      <c r="Q269" s="2"/>
      <c r="S269" s="1"/>
    </row>
    <row r="270" spans="1:19" x14ac:dyDescent="0.2">
      <c r="A270">
        <v>252</v>
      </c>
      <c r="B270" t="s">
        <v>326</v>
      </c>
      <c r="C270" t="s">
        <v>327</v>
      </c>
      <c r="D270">
        <v>28.65</v>
      </c>
      <c r="E270">
        <v>1010</v>
      </c>
      <c r="F270" t="s">
        <v>16</v>
      </c>
      <c r="G270" t="s">
        <v>98</v>
      </c>
      <c r="H270">
        <v>1</v>
      </c>
      <c r="I270">
        <v>2016</v>
      </c>
      <c r="J270" s="1">
        <v>155600</v>
      </c>
      <c r="K270" s="1">
        <v>191800</v>
      </c>
      <c r="L270" s="1">
        <v>347400</v>
      </c>
      <c r="M270" s="1">
        <v>347400</v>
      </c>
      <c r="N270" s="1">
        <v>250200</v>
      </c>
      <c r="O270" s="4">
        <f>N270/1000*R$1</f>
        <v>5869.692</v>
      </c>
      <c r="P270" s="4">
        <f>IF(OR(O270=0, D270=0),"-",O270/D270)</f>
        <v>204.87581151832461</v>
      </c>
      <c r="Q270" s="2"/>
      <c r="S270" s="1"/>
    </row>
    <row r="271" spans="1:19" x14ac:dyDescent="0.2">
      <c r="A271">
        <v>187</v>
      </c>
      <c r="B271" t="s">
        <v>574</v>
      </c>
      <c r="C271" t="s">
        <v>575</v>
      </c>
      <c r="D271">
        <v>43.5</v>
      </c>
      <c r="E271">
        <v>1010</v>
      </c>
      <c r="F271" t="s">
        <v>16</v>
      </c>
      <c r="G271" t="s">
        <v>98</v>
      </c>
      <c r="H271">
        <v>2</v>
      </c>
      <c r="I271">
        <v>2016</v>
      </c>
      <c r="J271" s="1">
        <v>259400</v>
      </c>
      <c r="K271" s="1">
        <v>268200</v>
      </c>
      <c r="L271" s="1">
        <v>527600</v>
      </c>
      <c r="M271" s="1">
        <v>527600</v>
      </c>
      <c r="N271" s="1">
        <v>390600</v>
      </c>
      <c r="O271" s="4">
        <f>N271/1000*R$1</f>
        <v>9163.4760000000006</v>
      </c>
      <c r="P271" s="4">
        <f>IF(OR(O271=0, D271=0),"-",O271/D271)</f>
        <v>210.65462068965519</v>
      </c>
      <c r="Q271" s="2"/>
      <c r="S271" s="1"/>
    </row>
    <row r="272" spans="1:19" x14ac:dyDescent="0.2">
      <c r="A272">
        <v>1302</v>
      </c>
      <c r="B272" t="s">
        <v>1691</v>
      </c>
      <c r="C272" t="s">
        <v>1692</v>
      </c>
      <c r="D272">
        <v>17</v>
      </c>
      <c r="E272">
        <v>9000</v>
      </c>
      <c r="F272" t="s">
        <v>1350</v>
      </c>
      <c r="G272" t="s">
        <v>98</v>
      </c>
      <c r="H272">
        <v>1</v>
      </c>
      <c r="I272">
        <v>2016</v>
      </c>
      <c r="J272" s="1">
        <v>0</v>
      </c>
      <c r="K272" s="1">
        <v>157900</v>
      </c>
      <c r="L272" s="1">
        <v>157900</v>
      </c>
      <c r="M272" s="1">
        <v>157900</v>
      </c>
      <c r="N272" s="1">
        <v>157900</v>
      </c>
      <c r="O272" s="4">
        <f>N272/1000*R$1</f>
        <v>3704.3340000000003</v>
      </c>
      <c r="P272" s="4">
        <f>IF(OR(O272=0, D272=0),"-",O272/D272)</f>
        <v>217.90200000000002</v>
      </c>
      <c r="Q272" s="2"/>
      <c r="S272" s="1"/>
    </row>
    <row r="273" spans="1:19" x14ac:dyDescent="0.2">
      <c r="A273">
        <v>376</v>
      </c>
      <c r="B273" t="s">
        <v>1418</v>
      </c>
      <c r="C273" t="s">
        <v>1419</v>
      </c>
      <c r="D273">
        <v>50.5</v>
      </c>
      <c r="E273">
        <v>1010</v>
      </c>
      <c r="F273" t="s">
        <v>16</v>
      </c>
      <c r="G273" t="s">
        <v>98</v>
      </c>
      <c r="H273">
        <v>1</v>
      </c>
      <c r="I273">
        <v>2016</v>
      </c>
      <c r="J273" s="1">
        <v>330500</v>
      </c>
      <c r="K273" s="1">
        <v>292100</v>
      </c>
      <c r="L273" s="1">
        <v>622600</v>
      </c>
      <c r="M273" s="1">
        <v>622600</v>
      </c>
      <c r="N273" s="1">
        <v>474600</v>
      </c>
      <c r="O273" s="4">
        <f>N273/1000*R$1</f>
        <v>11134.116000000002</v>
      </c>
      <c r="P273" s="4">
        <f>IF(OR(O273=0, D273=0),"-",O273/D273)</f>
        <v>220.47754455445548</v>
      </c>
      <c r="Q273" s="2"/>
      <c r="S273" s="1"/>
    </row>
    <row r="274" spans="1:19" x14ac:dyDescent="0.2">
      <c r="A274">
        <v>1448</v>
      </c>
      <c r="B274" t="s">
        <v>2096</v>
      </c>
      <c r="C274" t="s">
        <v>2097</v>
      </c>
      <c r="D274">
        <v>15.1</v>
      </c>
      <c r="E274">
        <v>1300</v>
      </c>
      <c r="F274" t="s">
        <v>266</v>
      </c>
      <c r="G274" t="s">
        <v>312</v>
      </c>
      <c r="H274">
        <v>1</v>
      </c>
      <c r="I274">
        <v>2016</v>
      </c>
      <c r="J274" s="1">
        <v>0</v>
      </c>
      <c r="K274" s="1">
        <v>241500</v>
      </c>
      <c r="L274" s="1">
        <v>241500</v>
      </c>
      <c r="M274" s="1">
        <v>241500</v>
      </c>
      <c r="N274" s="1">
        <v>142000</v>
      </c>
      <c r="O274" s="4">
        <f>N274/1000*R$1</f>
        <v>3331.32</v>
      </c>
      <c r="P274" s="4">
        <f>IF(OR(O274=0, D274=0),"-",O274/D274)</f>
        <v>220.61721854304636</v>
      </c>
      <c r="Q274" s="2"/>
      <c r="S274" s="1"/>
    </row>
    <row r="275" spans="1:19" x14ac:dyDescent="0.2">
      <c r="A275">
        <v>741</v>
      </c>
      <c r="B275" t="s">
        <v>506</v>
      </c>
      <c r="C275" t="s">
        <v>507</v>
      </c>
      <c r="D275">
        <v>30</v>
      </c>
      <c r="E275">
        <v>1010</v>
      </c>
      <c r="F275" t="s">
        <v>16</v>
      </c>
      <c r="H275">
        <v>1</v>
      </c>
      <c r="I275">
        <v>2016</v>
      </c>
      <c r="J275" s="1">
        <v>120000</v>
      </c>
      <c r="K275" s="1">
        <v>270700</v>
      </c>
      <c r="L275" s="1">
        <v>390700</v>
      </c>
      <c r="M275" s="1">
        <v>390700</v>
      </c>
      <c r="N275" s="1">
        <v>283100</v>
      </c>
      <c r="O275" s="4">
        <f>N275/1000*R$1</f>
        <v>6641.5260000000007</v>
      </c>
      <c r="P275" s="4">
        <f>IF(OR(O275=0, D275=0),"-",O275/D275)</f>
        <v>221.38420000000002</v>
      </c>
      <c r="Q275" s="2"/>
      <c r="S275" s="1"/>
    </row>
    <row r="276" spans="1:19" x14ac:dyDescent="0.2">
      <c r="A276">
        <v>1049</v>
      </c>
      <c r="B276" t="s">
        <v>923</v>
      </c>
      <c r="C276" t="s">
        <v>924</v>
      </c>
      <c r="D276">
        <v>17</v>
      </c>
      <c r="E276">
        <v>1010</v>
      </c>
      <c r="F276" t="s">
        <v>16</v>
      </c>
      <c r="G276" t="s">
        <v>98</v>
      </c>
      <c r="H276">
        <v>2</v>
      </c>
      <c r="I276">
        <v>2016</v>
      </c>
      <c r="J276" s="1">
        <v>28800</v>
      </c>
      <c r="K276" s="1">
        <v>132700</v>
      </c>
      <c r="L276" s="1">
        <v>161500</v>
      </c>
      <c r="M276" s="1">
        <v>161500</v>
      </c>
      <c r="N276" s="1">
        <v>161500</v>
      </c>
      <c r="O276" s="4">
        <f>N276/1000*R$1</f>
        <v>3788.79</v>
      </c>
      <c r="P276" s="4">
        <f>IF(OR(O276=0, D276=0),"-",O276/D276)</f>
        <v>222.87</v>
      </c>
      <c r="Q276" s="2"/>
      <c r="S276" s="1"/>
    </row>
    <row r="277" spans="1:19" x14ac:dyDescent="0.2">
      <c r="A277">
        <v>624</v>
      </c>
      <c r="B277" t="s">
        <v>1012</v>
      </c>
      <c r="C277" t="s">
        <v>1013</v>
      </c>
      <c r="D277">
        <v>42</v>
      </c>
      <c r="E277">
        <v>101</v>
      </c>
      <c r="F277" t="s">
        <v>80</v>
      </c>
      <c r="G277" t="s">
        <v>98</v>
      </c>
      <c r="H277">
        <v>2</v>
      </c>
      <c r="I277">
        <v>2016</v>
      </c>
      <c r="J277" s="1">
        <v>281600</v>
      </c>
      <c r="K277" s="1">
        <v>254600</v>
      </c>
      <c r="L277" s="1">
        <v>536200</v>
      </c>
      <c r="M277" s="1">
        <v>536200</v>
      </c>
      <c r="N277" s="1">
        <v>405500</v>
      </c>
      <c r="O277" s="4">
        <f>N277/1000*R$1</f>
        <v>9513.0300000000007</v>
      </c>
      <c r="P277" s="4">
        <f>IF(OR(O277=0, D277=0),"-",O277/D277)</f>
        <v>226.50071428571431</v>
      </c>
      <c r="Q277" s="2"/>
      <c r="S277" s="1"/>
    </row>
    <row r="278" spans="1:19" x14ac:dyDescent="0.2">
      <c r="A278">
        <v>494</v>
      </c>
      <c r="B278" t="s">
        <v>818</v>
      </c>
      <c r="C278" t="s">
        <v>819</v>
      </c>
      <c r="D278">
        <v>120</v>
      </c>
      <c r="E278">
        <v>1080</v>
      </c>
      <c r="F278" t="s">
        <v>820</v>
      </c>
      <c r="G278" t="s">
        <v>98</v>
      </c>
      <c r="H278">
        <v>1</v>
      </c>
      <c r="I278">
        <v>2016</v>
      </c>
      <c r="J278" s="1">
        <v>888400</v>
      </c>
      <c r="K278" s="1">
        <v>515400</v>
      </c>
      <c r="L278" s="1">
        <v>1403800</v>
      </c>
      <c r="M278" s="1">
        <v>1403800</v>
      </c>
      <c r="N278" s="1">
        <v>1162000</v>
      </c>
      <c r="O278" s="4">
        <f>N278/1000*R$1</f>
        <v>27260.52</v>
      </c>
      <c r="P278" s="4">
        <f>IF(OR(O278=0, D278=0),"-",O278/D278)</f>
        <v>227.17099999999999</v>
      </c>
      <c r="Q278" s="2"/>
      <c r="S278" s="1"/>
    </row>
    <row r="279" spans="1:19" x14ac:dyDescent="0.2">
      <c r="A279">
        <v>244</v>
      </c>
      <c r="B279" t="s">
        <v>181</v>
      </c>
      <c r="C279" t="s">
        <v>182</v>
      </c>
      <c r="D279">
        <v>7.0000000000000007E-2</v>
      </c>
      <c r="E279">
        <v>1320</v>
      </c>
      <c r="F279" t="s">
        <v>107</v>
      </c>
      <c r="H279">
        <v>1</v>
      </c>
      <c r="I279">
        <v>2016</v>
      </c>
      <c r="J279" s="1">
        <v>0</v>
      </c>
      <c r="K279" s="1">
        <v>700</v>
      </c>
      <c r="L279" s="1">
        <v>700</v>
      </c>
      <c r="M279" s="1">
        <v>700</v>
      </c>
      <c r="N279" s="1">
        <v>700</v>
      </c>
      <c r="O279" s="4">
        <f>N279/1000*R$1</f>
        <v>16.422000000000001</v>
      </c>
      <c r="P279" s="4">
        <f>IF(OR(O279=0, D279=0),"-",O279/D279)</f>
        <v>234.6</v>
      </c>
      <c r="Q279" s="2"/>
      <c r="S279" s="1"/>
    </row>
    <row r="280" spans="1:19" x14ac:dyDescent="0.2">
      <c r="A280">
        <v>925</v>
      </c>
      <c r="B280" t="s">
        <v>1619</v>
      </c>
      <c r="C280" t="s">
        <v>1620</v>
      </c>
      <c r="D280">
        <v>0.04</v>
      </c>
      <c r="E280">
        <v>9035</v>
      </c>
      <c r="F280" t="s">
        <v>284</v>
      </c>
      <c r="G280" t="s">
        <v>98</v>
      </c>
      <c r="H280">
        <v>1</v>
      </c>
      <c r="I280">
        <v>2016</v>
      </c>
      <c r="J280" s="1">
        <v>0</v>
      </c>
      <c r="K280" s="1">
        <v>400</v>
      </c>
      <c r="L280" s="1">
        <v>400</v>
      </c>
      <c r="M280" s="1">
        <v>400</v>
      </c>
      <c r="N280" s="1">
        <v>400</v>
      </c>
      <c r="O280" s="4">
        <f>N280/1000*R$1</f>
        <v>9.3840000000000003</v>
      </c>
      <c r="P280" s="4">
        <f>IF(OR(O280=0, D280=0),"-",O280/D280)</f>
        <v>234.6</v>
      </c>
      <c r="Q280" s="2"/>
      <c r="S280" s="1"/>
    </row>
    <row r="281" spans="1:19" x14ac:dyDescent="0.2">
      <c r="A281">
        <v>483</v>
      </c>
      <c r="B281" t="s">
        <v>801</v>
      </c>
      <c r="C281" t="s">
        <v>802</v>
      </c>
      <c r="D281">
        <v>0.06</v>
      </c>
      <c r="E281">
        <v>1320</v>
      </c>
      <c r="F281" t="s">
        <v>107</v>
      </c>
      <c r="G281" t="s">
        <v>98</v>
      </c>
      <c r="H281">
        <v>1</v>
      </c>
      <c r="I281">
        <v>2016</v>
      </c>
      <c r="J281" s="1">
        <v>0</v>
      </c>
      <c r="K281" s="1">
        <v>600</v>
      </c>
      <c r="L281" s="1">
        <v>600</v>
      </c>
      <c r="M281" s="1">
        <v>600</v>
      </c>
      <c r="N281" s="1">
        <v>600</v>
      </c>
      <c r="O281" s="4">
        <f>N281/1000*R$1</f>
        <v>14.076000000000001</v>
      </c>
      <c r="P281" s="4">
        <f>IF(OR(O281=0, D281=0),"-",O281/D281)</f>
        <v>234.60000000000002</v>
      </c>
      <c r="Q281" s="2"/>
      <c r="S281" s="1"/>
    </row>
    <row r="282" spans="1:19" x14ac:dyDescent="0.2">
      <c r="A282">
        <v>493</v>
      </c>
      <c r="B282" t="s">
        <v>816</v>
      </c>
      <c r="C282" t="s">
        <v>817</v>
      </c>
      <c r="D282">
        <v>66.099999999999994</v>
      </c>
      <c r="E282">
        <v>1010</v>
      </c>
      <c r="F282" t="s">
        <v>16</v>
      </c>
      <c r="G282" t="s">
        <v>98</v>
      </c>
      <c r="H282">
        <v>1</v>
      </c>
      <c r="I282">
        <v>2016</v>
      </c>
      <c r="J282" s="1">
        <v>367000</v>
      </c>
      <c r="K282" s="1">
        <v>683200</v>
      </c>
      <c r="L282" s="1">
        <v>1050200</v>
      </c>
      <c r="M282" s="1">
        <v>1050200</v>
      </c>
      <c r="N282" s="1">
        <v>662900</v>
      </c>
      <c r="O282" s="4">
        <f>N282/1000*R$1</f>
        <v>15551.634</v>
      </c>
      <c r="P282" s="4">
        <f>IF(OR(O282=0, D282=0),"-",O282/D282)</f>
        <v>235.27434190620275</v>
      </c>
      <c r="Q282" s="2"/>
      <c r="S282" s="1"/>
    </row>
    <row r="283" spans="1:19" x14ac:dyDescent="0.2">
      <c r="A283">
        <v>1018</v>
      </c>
      <c r="B283" t="s">
        <v>1487</v>
      </c>
      <c r="C283" t="s">
        <v>1488</v>
      </c>
      <c r="D283">
        <v>12.11</v>
      </c>
      <c r="E283">
        <v>1010</v>
      </c>
      <c r="F283" t="s">
        <v>16</v>
      </c>
      <c r="G283" t="s">
        <v>98</v>
      </c>
      <c r="H283">
        <v>1</v>
      </c>
      <c r="I283">
        <v>2016</v>
      </c>
      <c r="J283" s="1">
        <v>39600</v>
      </c>
      <c r="K283" s="1">
        <v>161500</v>
      </c>
      <c r="L283" s="1">
        <v>201100</v>
      </c>
      <c r="M283" s="1">
        <v>201100</v>
      </c>
      <c r="N283" s="1">
        <v>121500</v>
      </c>
      <c r="O283" s="4">
        <f>N283/1000*R$1</f>
        <v>2850.3900000000003</v>
      </c>
      <c r="P283" s="4">
        <f>IF(OR(O283=0, D283=0),"-",O283/D283)</f>
        <v>235.37489677952109</v>
      </c>
      <c r="Q283" s="2"/>
      <c r="S283" s="1"/>
    </row>
    <row r="284" spans="1:19" x14ac:dyDescent="0.2">
      <c r="A284">
        <v>479</v>
      </c>
      <c r="B284" t="s">
        <v>795</v>
      </c>
      <c r="C284" t="s">
        <v>796</v>
      </c>
      <c r="D284">
        <v>103</v>
      </c>
      <c r="E284">
        <v>1010</v>
      </c>
      <c r="F284" t="s">
        <v>16</v>
      </c>
      <c r="G284" t="s">
        <v>98</v>
      </c>
      <c r="H284">
        <v>1</v>
      </c>
      <c r="I284">
        <v>2016</v>
      </c>
      <c r="J284" s="1">
        <v>724800</v>
      </c>
      <c r="K284" s="1">
        <v>582700</v>
      </c>
      <c r="L284" s="1">
        <v>1307500</v>
      </c>
      <c r="M284" s="1">
        <v>1307500</v>
      </c>
      <c r="N284" s="1">
        <v>1034200</v>
      </c>
      <c r="O284" s="4">
        <f>N284/1000*R$1</f>
        <v>24262.332000000002</v>
      </c>
      <c r="P284" s="4">
        <f>IF(OR(O284=0, D284=0),"-",O284/D284)</f>
        <v>235.55662135922333</v>
      </c>
      <c r="Q284" s="2"/>
      <c r="S284" s="1"/>
    </row>
    <row r="285" spans="1:19" x14ac:dyDescent="0.2">
      <c r="A285">
        <v>1230</v>
      </c>
      <c r="B285" t="s">
        <v>2205</v>
      </c>
      <c r="C285" t="s">
        <v>2206</v>
      </c>
      <c r="D285">
        <v>39</v>
      </c>
      <c r="E285">
        <v>1010</v>
      </c>
      <c r="F285" t="s">
        <v>16</v>
      </c>
      <c r="G285" t="s">
        <v>98</v>
      </c>
      <c r="H285">
        <v>1</v>
      </c>
      <c r="I285">
        <v>2016</v>
      </c>
      <c r="J285" s="1">
        <v>302600</v>
      </c>
      <c r="K285" s="1">
        <v>233900</v>
      </c>
      <c r="L285" s="1">
        <v>536500</v>
      </c>
      <c r="M285" s="1">
        <v>536500</v>
      </c>
      <c r="N285" s="1">
        <v>405900</v>
      </c>
      <c r="O285" s="4">
        <f>N285/1000*R$1</f>
        <v>9522.4140000000007</v>
      </c>
      <c r="P285" s="4">
        <f>IF(OR(O285=0, D285=0),"-",O285/D285)</f>
        <v>244.16446153846155</v>
      </c>
      <c r="Q285" s="2"/>
      <c r="S285" s="1"/>
    </row>
    <row r="286" spans="1:19" x14ac:dyDescent="0.2">
      <c r="A286">
        <v>101483</v>
      </c>
      <c r="B286" t="s">
        <v>1588</v>
      </c>
      <c r="C286" t="s">
        <v>1589</v>
      </c>
      <c r="D286">
        <v>11.4</v>
      </c>
      <c r="E286">
        <v>1300</v>
      </c>
      <c r="F286" t="s">
        <v>266</v>
      </c>
      <c r="G286" t="s">
        <v>98</v>
      </c>
      <c r="H286">
        <v>1</v>
      </c>
      <c r="I286">
        <v>2016</v>
      </c>
      <c r="J286" s="1">
        <v>0</v>
      </c>
      <c r="K286" s="1">
        <v>119900</v>
      </c>
      <c r="L286" s="1">
        <v>119900</v>
      </c>
      <c r="M286" s="1">
        <v>119900</v>
      </c>
      <c r="N286" s="1">
        <v>119900</v>
      </c>
      <c r="O286" s="4">
        <f>N286/1000*R$1</f>
        <v>2812.8540000000003</v>
      </c>
      <c r="P286" s="4">
        <f>IF(OR(O286=0, D286=0),"-",O286/D286)</f>
        <v>246.74157894736842</v>
      </c>
      <c r="Q286" s="2"/>
      <c r="S286" s="1"/>
    </row>
    <row r="287" spans="1:19" x14ac:dyDescent="0.2">
      <c r="A287">
        <v>626</v>
      </c>
      <c r="B287" t="s">
        <v>1014</v>
      </c>
      <c r="C287" t="s">
        <v>1015</v>
      </c>
      <c r="D287">
        <v>46.89</v>
      </c>
      <c r="E287">
        <v>1010</v>
      </c>
      <c r="F287" t="s">
        <v>16</v>
      </c>
      <c r="H287">
        <v>1</v>
      </c>
      <c r="I287">
        <v>2016</v>
      </c>
      <c r="J287" s="1">
        <v>317100</v>
      </c>
      <c r="K287" s="1">
        <v>265600</v>
      </c>
      <c r="L287" s="1">
        <v>582700</v>
      </c>
      <c r="M287" s="1">
        <v>582700</v>
      </c>
      <c r="N287" s="1">
        <v>493400</v>
      </c>
      <c r="O287" s="4">
        <f>N287/1000*R$1</f>
        <v>11575.164000000001</v>
      </c>
      <c r="P287" s="4">
        <f>IF(OR(O287=0, D287=0),"-",O287/D287)</f>
        <v>246.85783749200257</v>
      </c>
      <c r="Q287" s="2"/>
      <c r="S287" s="1"/>
    </row>
    <row r="288" spans="1:19" x14ac:dyDescent="0.2">
      <c r="A288">
        <v>1475</v>
      </c>
      <c r="B288" t="s">
        <v>1062</v>
      </c>
      <c r="C288" t="s">
        <v>1063</v>
      </c>
      <c r="D288">
        <v>16.32</v>
      </c>
      <c r="E288">
        <v>1013</v>
      </c>
      <c r="F288" t="s">
        <v>246</v>
      </c>
      <c r="G288" t="s">
        <v>312</v>
      </c>
      <c r="H288">
        <v>1</v>
      </c>
      <c r="I288">
        <v>2016</v>
      </c>
      <c r="J288" s="1">
        <v>46200</v>
      </c>
      <c r="K288" s="1">
        <v>157600</v>
      </c>
      <c r="L288" s="1">
        <v>203800</v>
      </c>
      <c r="M288" s="1">
        <v>203800</v>
      </c>
      <c r="N288" s="1">
        <v>172200</v>
      </c>
      <c r="O288" s="4">
        <f>N288/1000*R$1</f>
        <v>4039.8119999999999</v>
      </c>
      <c r="P288" s="4">
        <f>IF(OR(O288=0, D288=0),"-",O288/D288)</f>
        <v>247.53749999999999</v>
      </c>
      <c r="Q288" s="2"/>
      <c r="S288" s="1"/>
    </row>
    <row r="289" spans="1:19" x14ac:dyDescent="0.2">
      <c r="A289">
        <v>1149</v>
      </c>
      <c r="B289" t="s">
        <v>1276</v>
      </c>
      <c r="C289" t="s">
        <v>1277</v>
      </c>
      <c r="D289">
        <v>24</v>
      </c>
      <c r="E289">
        <v>1010</v>
      </c>
      <c r="F289" t="s">
        <v>16</v>
      </c>
      <c r="G289" t="s">
        <v>98</v>
      </c>
      <c r="H289">
        <v>1</v>
      </c>
      <c r="I289">
        <v>2016</v>
      </c>
      <c r="J289" s="1">
        <v>127500</v>
      </c>
      <c r="K289" s="1">
        <v>226300</v>
      </c>
      <c r="L289" s="1">
        <v>353800</v>
      </c>
      <c r="M289" s="1">
        <v>353800</v>
      </c>
      <c r="N289" s="1">
        <v>257700</v>
      </c>
      <c r="O289" s="4">
        <f>N289/1000*R$1</f>
        <v>6045.6419999999998</v>
      </c>
      <c r="P289" s="4">
        <f>IF(OR(O289=0, D289=0),"-",O289/D289)</f>
        <v>251.90174999999999</v>
      </c>
      <c r="Q289" s="2"/>
      <c r="S289" s="1"/>
    </row>
    <row r="290" spans="1:19" x14ac:dyDescent="0.2">
      <c r="A290">
        <v>361</v>
      </c>
      <c r="B290" t="s">
        <v>587</v>
      </c>
      <c r="C290" t="s">
        <v>588</v>
      </c>
      <c r="D290">
        <v>40</v>
      </c>
      <c r="E290">
        <v>1010</v>
      </c>
      <c r="F290" t="s">
        <v>16</v>
      </c>
      <c r="G290" t="s">
        <v>98</v>
      </c>
      <c r="H290">
        <v>1</v>
      </c>
      <c r="I290">
        <v>2016</v>
      </c>
      <c r="J290" s="1">
        <v>315000</v>
      </c>
      <c r="K290" s="1">
        <v>311700</v>
      </c>
      <c r="L290" s="1">
        <v>626700</v>
      </c>
      <c r="M290" s="1">
        <v>626700</v>
      </c>
      <c r="N290" s="1">
        <v>435400</v>
      </c>
      <c r="O290" s="4">
        <f>N290/1000*R$1</f>
        <v>10214.484</v>
      </c>
      <c r="P290" s="4">
        <f>IF(OR(O290=0, D290=0),"-",O290/D290)</f>
        <v>255.3621</v>
      </c>
      <c r="Q290" s="2"/>
      <c r="S290" s="1"/>
    </row>
    <row r="291" spans="1:19" x14ac:dyDescent="0.2">
      <c r="A291">
        <v>968</v>
      </c>
      <c r="B291" t="s">
        <v>1424</v>
      </c>
      <c r="C291" t="s">
        <v>1425</v>
      </c>
      <c r="D291">
        <v>27</v>
      </c>
      <c r="E291">
        <v>1010</v>
      </c>
      <c r="F291" t="s">
        <v>16</v>
      </c>
      <c r="G291" t="s">
        <v>98</v>
      </c>
      <c r="H291">
        <v>1</v>
      </c>
      <c r="I291">
        <v>2016</v>
      </c>
      <c r="J291" s="1">
        <v>168400</v>
      </c>
      <c r="K291" s="1">
        <v>253200</v>
      </c>
      <c r="L291" s="1">
        <v>421600</v>
      </c>
      <c r="M291" s="1">
        <v>421600</v>
      </c>
      <c r="N291" s="1">
        <v>294500</v>
      </c>
      <c r="O291" s="4">
        <f>N291/1000*R$1</f>
        <v>6908.97</v>
      </c>
      <c r="P291" s="4">
        <f>IF(OR(O291=0, D291=0),"-",O291/D291)</f>
        <v>255.88777777777779</v>
      </c>
      <c r="Q291" s="2"/>
      <c r="S291" s="1"/>
    </row>
    <row r="292" spans="1:19" x14ac:dyDescent="0.2">
      <c r="A292">
        <v>1064</v>
      </c>
      <c r="B292" t="s">
        <v>1203</v>
      </c>
      <c r="C292" t="s">
        <v>1204</v>
      </c>
      <c r="D292">
        <v>55.4</v>
      </c>
      <c r="E292">
        <v>1010</v>
      </c>
      <c r="F292" t="s">
        <v>16</v>
      </c>
      <c r="G292" t="s">
        <v>98</v>
      </c>
      <c r="H292">
        <v>1</v>
      </c>
      <c r="I292">
        <v>2016</v>
      </c>
      <c r="J292" s="1">
        <v>492900</v>
      </c>
      <c r="K292" s="1">
        <v>412100</v>
      </c>
      <c r="L292" s="1">
        <v>905000</v>
      </c>
      <c r="M292" s="1">
        <v>905000</v>
      </c>
      <c r="N292" s="1">
        <v>614000</v>
      </c>
      <c r="O292" s="4">
        <f>N292/1000*R$1</f>
        <v>14404.44</v>
      </c>
      <c r="P292" s="4">
        <f>IF(OR(O292=0, D292=0),"-",O292/D292)</f>
        <v>260.00794223826716</v>
      </c>
      <c r="Q292" s="2"/>
      <c r="S292" s="1"/>
    </row>
    <row r="293" spans="1:19" x14ac:dyDescent="0.2">
      <c r="A293">
        <v>476</v>
      </c>
      <c r="B293" t="s">
        <v>791</v>
      </c>
      <c r="C293" t="s">
        <v>792</v>
      </c>
      <c r="D293">
        <v>37.4</v>
      </c>
      <c r="E293">
        <v>1010</v>
      </c>
      <c r="F293" t="s">
        <v>16</v>
      </c>
      <c r="G293" t="s">
        <v>98</v>
      </c>
      <c r="H293">
        <v>1</v>
      </c>
      <c r="I293">
        <v>2016</v>
      </c>
      <c r="J293" s="1">
        <v>261600</v>
      </c>
      <c r="K293" s="1">
        <v>345100</v>
      </c>
      <c r="L293" s="1">
        <v>606700</v>
      </c>
      <c r="M293" s="1">
        <v>606700</v>
      </c>
      <c r="N293" s="1">
        <v>416700</v>
      </c>
      <c r="O293" s="4">
        <f>N293/1000*R$1</f>
        <v>9775.7819999999992</v>
      </c>
      <c r="P293" s="4">
        <f>IF(OR(O293=0, D293=0),"-",O293/D293)</f>
        <v>261.38454545454545</v>
      </c>
      <c r="Q293" s="2"/>
      <c r="S293" s="1"/>
    </row>
    <row r="294" spans="1:19" x14ac:dyDescent="0.2">
      <c r="A294">
        <v>1003</v>
      </c>
      <c r="B294" t="s">
        <v>1471</v>
      </c>
      <c r="C294" t="s">
        <v>1472</v>
      </c>
      <c r="D294">
        <v>30</v>
      </c>
      <c r="E294">
        <v>1010</v>
      </c>
      <c r="F294" t="s">
        <v>16</v>
      </c>
      <c r="G294" t="s">
        <v>98</v>
      </c>
      <c r="H294">
        <v>1</v>
      </c>
      <c r="I294">
        <v>2016</v>
      </c>
      <c r="J294" s="1">
        <v>198500</v>
      </c>
      <c r="K294" s="1">
        <v>254300</v>
      </c>
      <c r="L294" s="1">
        <v>452800</v>
      </c>
      <c r="M294" s="1">
        <v>452800</v>
      </c>
      <c r="N294" s="1">
        <v>335800</v>
      </c>
      <c r="O294" s="4">
        <f>N294/1000*R$1</f>
        <v>7877.8680000000004</v>
      </c>
      <c r="P294" s="4">
        <f>IF(OR(O294=0, D294=0),"-",O294/D294)</f>
        <v>262.59559999999999</v>
      </c>
      <c r="Q294" s="2"/>
      <c r="S294" s="1"/>
    </row>
    <row r="295" spans="1:19" x14ac:dyDescent="0.2">
      <c r="A295">
        <v>804</v>
      </c>
      <c r="B295" t="s">
        <v>940</v>
      </c>
      <c r="C295" t="s">
        <v>941</v>
      </c>
      <c r="D295">
        <v>47.7</v>
      </c>
      <c r="E295">
        <v>1090</v>
      </c>
      <c r="F295" t="s">
        <v>24</v>
      </c>
      <c r="G295" t="s">
        <v>98</v>
      </c>
      <c r="H295">
        <v>2</v>
      </c>
      <c r="I295">
        <v>2016</v>
      </c>
      <c r="J295" s="1">
        <v>364800</v>
      </c>
      <c r="K295" s="1">
        <v>361800</v>
      </c>
      <c r="L295" s="1">
        <v>726600</v>
      </c>
      <c r="M295" s="1">
        <v>726600</v>
      </c>
      <c r="N295" s="1">
        <v>535100</v>
      </c>
      <c r="O295" s="4">
        <f>N295/1000*R$1</f>
        <v>12553.446000000002</v>
      </c>
      <c r="P295" s="4">
        <f>IF(OR(O295=0, D295=0),"-",O295/D295)</f>
        <v>263.17496855345917</v>
      </c>
      <c r="Q295" s="2"/>
      <c r="S295" s="1"/>
    </row>
    <row r="296" spans="1:19" x14ac:dyDescent="0.2">
      <c r="A296">
        <v>1033</v>
      </c>
      <c r="B296" t="s">
        <v>1507</v>
      </c>
      <c r="C296" t="s">
        <v>1508</v>
      </c>
      <c r="D296">
        <v>32.5</v>
      </c>
      <c r="E296">
        <v>1010</v>
      </c>
      <c r="F296" t="s">
        <v>16</v>
      </c>
      <c r="G296" t="s">
        <v>98</v>
      </c>
      <c r="H296">
        <v>1</v>
      </c>
      <c r="I296">
        <v>2016</v>
      </c>
      <c r="J296" s="1">
        <v>229300</v>
      </c>
      <c r="K296" s="1">
        <v>255300</v>
      </c>
      <c r="L296" s="1">
        <v>484600</v>
      </c>
      <c r="M296" s="1">
        <v>484600</v>
      </c>
      <c r="N296" s="1">
        <v>369100</v>
      </c>
      <c r="O296" s="4">
        <f>N296/1000*R$1</f>
        <v>8659.0860000000011</v>
      </c>
      <c r="P296" s="4">
        <f>IF(OR(O296=0, D296=0),"-",O296/D296)</f>
        <v>266.43341538461544</v>
      </c>
      <c r="Q296" s="2"/>
      <c r="S296" s="1"/>
    </row>
    <row r="297" spans="1:19" x14ac:dyDescent="0.2">
      <c r="A297">
        <v>1207</v>
      </c>
      <c r="B297" t="s">
        <v>1800</v>
      </c>
      <c r="C297" t="s">
        <v>1801</v>
      </c>
      <c r="D297">
        <v>1.1000000000000001</v>
      </c>
      <c r="E297">
        <v>1320</v>
      </c>
      <c r="F297" t="s">
        <v>107</v>
      </c>
      <c r="G297" t="s">
        <v>98</v>
      </c>
      <c r="H297">
        <v>1</v>
      </c>
      <c r="I297">
        <v>2016</v>
      </c>
      <c r="J297" s="1">
        <v>0</v>
      </c>
      <c r="K297" s="1">
        <v>12600</v>
      </c>
      <c r="L297" s="1">
        <v>12600</v>
      </c>
      <c r="M297" s="1">
        <v>12600</v>
      </c>
      <c r="N297" s="1">
        <v>12600</v>
      </c>
      <c r="O297" s="4">
        <f>N297/1000*R$1</f>
        <v>295.596</v>
      </c>
      <c r="P297" s="4">
        <f>IF(OR(O297=0, D297=0),"-",O297/D297)</f>
        <v>268.72363636363633</v>
      </c>
      <c r="Q297" s="2"/>
      <c r="S297" s="1"/>
    </row>
    <row r="298" spans="1:19" x14ac:dyDescent="0.2">
      <c r="A298">
        <v>584</v>
      </c>
      <c r="B298" t="s">
        <v>271</v>
      </c>
      <c r="C298" t="s">
        <v>272</v>
      </c>
      <c r="D298">
        <v>61.66</v>
      </c>
      <c r="E298">
        <v>1010</v>
      </c>
      <c r="F298" t="s">
        <v>16</v>
      </c>
      <c r="G298" t="s">
        <v>98</v>
      </c>
      <c r="H298">
        <v>1</v>
      </c>
      <c r="I298">
        <v>2016</v>
      </c>
      <c r="J298" s="1">
        <v>454200</v>
      </c>
      <c r="K298" s="1">
        <v>550800</v>
      </c>
      <c r="L298" s="1">
        <v>1005000</v>
      </c>
      <c r="M298" s="1">
        <v>1005000</v>
      </c>
      <c r="N298" s="1">
        <v>729700</v>
      </c>
      <c r="O298" s="4">
        <f>N298/1000*R$1</f>
        <v>17118.762000000002</v>
      </c>
      <c r="P298" s="4">
        <f>IF(OR(O298=0, D298=0),"-",O298/D298)</f>
        <v>277.63156016866697</v>
      </c>
      <c r="Q298" s="2"/>
      <c r="S298" s="1"/>
    </row>
    <row r="299" spans="1:19" x14ac:dyDescent="0.2">
      <c r="A299">
        <v>758</v>
      </c>
      <c r="B299" t="s">
        <v>538</v>
      </c>
      <c r="C299" t="s">
        <v>539</v>
      </c>
      <c r="D299">
        <v>20</v>
      </c>
      <c r="E299">
        <v>1010</v>
      </c>
      <c r="F299" t="s">
        <v>16</v>
      </c>
      <c r="H299">
        <v>1</v>
      </c>
      <c r="I299">
        <v>2016</v>
      </c>
      <c r="J299" s="1">
        <v>108400</v>
      </c>
      <c r="K299" s="1">
        <v>181200</v>
      </c>
      <c r="L299" s="1">
        <v>289600</v>
      </c>
      <c r="M299" s="1">
        <v>289600</v>
      </c>
      <c r="N299" s="1">
        <v>237000</v>
      </c>
      <c r="O299" s="4">
        <f>N299/1000*R$1</f>
        <v>5560.02</v>
      </c>
      <c r="P299" s="4">
        <f>IF(OR(O299=0, D299=0),"-",O299/D299)</f>
        <v>278.00100000000003</v>
      </c>
      <c r="Q299" s="2"/>
      <c r="S299" s="1"/>
    </row>
    <row r="300" spans="1:19" x14ac:dyDescent="0.2">
      <c r="A300">
        <v>1048</v>
      </c>
      <c r="B300" t="s">
        <v>1527</v>
      </c>
      <c r="C300" t="s">
        <v>1528</v>
      </c>
      <c r="D300">
        <v>0.34</v>
      </c>
      <c r="E300">
        <v>9010</v>
      </c>
      <c r="F300" t="s">
        <v>69</v>
      </c>
      <c r="G300" t="s">
        <v>98</v>
      </c>
      <c r="H300">
        <v>1</v>
      </c>
      <c r="I300">
        <v>2016</v>
      </c>
      <c r="J300" s="1">
        <v>0</v>
      </c>
      <c r="K300" s="1">
        <v>4100</v>
      </c>
      <c r="L300" s="1">
        <v>4100</v>
      </c>
      <c r="M300" s="1">
        <v>4100</v>
      </c>
      <c r="N300" s="1">
        <v>4100</v>
      </c>
      <c r="O300" s="4">
        <f>N300/1000*R$1</f>
        <v>96.185999999999993</v>
      </c>
      <c r="P300" s="4">
        <f>IF(OR(O300=0, D300=0),"-",O300/D300)</f>
        <v>282.89999999999998</v>
      </c>
      <c r="Q300" s="2"/>
      <c r="S300" s="1"/>
    </row>
    <row r="301" spans="1:19" x14ac:dyDescent="0.2">
      <c r="A301">
        <v>582</v>
      </c>
      <c r="B301" t="s">
        <v>269</v>
      </c>
      <c r="C301" t="s">
        <v>270</v>
      </c>
      <c r="D301">
        <v>65</v>
      </c>
      <c r="E301">
        <v>1010</v>
      </c>
      <c r="F301" t="s">
        <v>16</v>
      </c>
      <c r="G301" t="s">
        <v>98</v>
      </c>
      <c r="H301">
        <v>1</v>
      </c>
      <c r="I301">
        <v>2016</v>
      </c>
      <c r="J301" s="1">
        <v>519000</v>
      </c>
      <c r="K301" s="1">
        <v>518200</v>
      </c>
      <c r="L301" s="1">
        <v>1037200</v>
      </c>
      <c r="M301" s="1">
        <v>1037200</v>
      </c>
      <c r="N301" s="1">
        <v>797800</v>
      </c>
      <c r="O301" s="4">
        <f>N301/1000*R$1</f>
        <v>18716.387999999999</v>
      </c>
      <c r="P301" s="4">
        <f>IF(OR(O301=0, D301=0),"-",O301/D301)</f>
        <v>287.94443076923073</v>
      </c>
      <c r="Q301" s="2"/>
      <c r="S301" s="1"/>
    </row>
    <row r="302" spans="1:19" x14ac:dyDescent="0.2">
      <c r="A302">
        <v>115</v>
      </c>
      <c r="B302" t="s">
        <v>589</v>
      </c>
      <c r="C302" t="s">
        <v>590</v>
      </c>
      <c r="D302">
        <v>22</v>
      </c>
      <c r="E302">
        <v>1010</v>
      </c>
      <c r="F302" t="s">
        <v>16</v>
      </c>
      <c r="G302" t="s">
        <v>17</v>
      </c>
      <c r="H302">
        <v>1</v>
      </c>
      <c r="I302">
        <v>2016</v>
      </c>
      <c r="J302" s="1">
        <v>168500</v>
      </c>
      <c r="K302" s="1">
        <v>214900</v>
      </c>
      <c r="L302" s="1">
        <v>383400</v>
      </c>
      <c r="M302" s="1">
        <v>383400</v>
      </c>
      <c r="N302" s="1">
        <v>273900</v>
      </c>
      <c r="O302" s="4">
        <f>N302/1000*R$1</f>
        <v>6425.6939999999995</v>
      </c>
      <c r="P302" s="4">
        <f>IF(OR(O302=0, D302=0),"-",O302/D302)</f>
        <v>292.077</v>
      </c>
      <c r="Q302" s="2"/>
      <c r="S302" s="1"/>
    </row>
    <row r="303" spans="1:19" x14ac:dyDescent="0.2">
      <c r="A303">
        <v>1144</v>
      </c>
      <c r="B303" t="s">
        <v>1274</v>
      </c>
      <c r="C303" t="s">
        <v>1275</v>
      </c>
      <c r="D303">
        <v>40.799999999999997</v>
      </c>
      <c r="E303">
        <v>1010</v>
      </c>
      <c r="F303" t="s">
        <v>16</v>
      </c>
      <c r="G303" t="s">
        <v>98</v>
      </c>
      <c r="H303">
        <v>1</v>
      </c>
      <c r="I303">
        <v>2016</v>
      </c>
      <c r="J303" s="1">
        <v>395700</v>
      </c>
      <c r="K303" s="1">
        <v>305400</v>
      </c>
      <c r="L303" s="1">
        <v>701100</v>
      </c>
      <c r="M303" s="1">
        <v>701100</v>
      </c>
      <c r="N303" s="1">
        <v>516700</v>
      </c>
      <c r="O303" s="4">
        <f>N303/1000*R$1</f>
        <v>12121.782000000001</v>
      </c>
      <c r="P303" s="4">
        <f>IF(OR(O303=0, D303=0),"-",O303/D303)</f>
        <v>297.10250000000002</v>
      </c>
      <c r="Q303" s="2"/>
      <c r="S303" s="1"/>
    </row>
    <row r="304" spans="1:19" x14ac:dyDescent="0.2">
      <c r="A304">
        <v>621</v>
      </c>
      <c r="B304" t="s">
        <v>1004</v>
      </c>
      <c r="C304" t="s">
        <v>1005</v>
      </c>
      <c r="D304">
        <v>17.3</v>
      </c>
      <c r="E304">
        <v>1010</v>
      </c>
      <c r="F304" t="s">
        <v>16</v>
      </c>
      <c r="G304" t="s">
        <v>98</v>
      </c>
      <c r="H304">
        <v>1</v>
      </c>
      <c r="I304">
        <v>2016</v>
      </c>
      <c r="J304" s="1">
        <v>107100</v>
      </c>
      <c r="K304" s="1">
        <v>169600</v>
      </c>
      <c r="L304" s="1">
        <v>276700</v>
      </c>
      <c r="M304" s="1">
        <v>276700</v>
      </c>
      <c r="N304" s="1">
        <v>221400</v>
      </c>
      <c r="O304" s="4">
        <f>N304/1000*R$1</f>
        <v>5194.0439999999999</v>
      </c>
      <c r="P304" s="4">
        <f>IF(OR(O304=0, D304=0),"-",O304/D304)</f>
        <v>300.23375722543352</v>
      </c>
      <c r="Q304" s="2"/>
      <c r="S304" s="1"/>
    </row>
    <row r="305" spans="1:19" x14ac:dyDescent="0.2">
      <c r="A305">
        <v>564</v>
      </c>
      <c r="B305" t="s">
        <v>908</v>
      </c>
      <c r="C305" t="s">
        <v>909</v>
      </c>
      <c r="D305">
        <v>54.6</v>
      </c>
      <c r="E305">
        <v>1013</v>
      </c>
      <c r="F305" t="s">
        <v>246</v>
      </c>
      <c r="G305" t="s">
        <v>98</v>
      </c>
      <c r="H305">
        <v>1</v>
      </c>
      <c r="I305">
        <v>2016</v>
      </c>
      <c r="J305" s="1">
        <v>421500</v>
      </c>
      <c r="K305" s="1">
        <v>550300</v>
      </c>
      <c r="L305" s="1">
        <v>971800</v>
      </c>
      <c r="M305" s="1">
        <v>971800</v>
      </c>
      <c r="N305" s="1">
        <v>712100</v>
      </c>
      <c r="O305" s="4">
        <f>N305/1000*R$1</f>
        <v>16705.866000000002</v>
      </c>
      <c r="P305" s="4">
        <f>IF(OR(O305=0, D305=0),"-",O305/D305)</f>
        <v>305.96824175824179</v>
      </c>
      <c r="Q305" s="2"/>
      <c r="S305" s="1"/>
    </row>
    <row r="306" spans="1:19" x14ac:dyDescent="0.2">
      <c r="A306">
        <v>439</v>
      </c>
      <c r="B306" t="s">
        <v>1172</v>
      </c>
      <c r="C306" t="s">
        <v>1173</v>
      </c>
      <c r="D306">
        <v>0.38</v>
      </c>
      <c r="E306">
        <v>1320</v>
      </c>
      <c r="F306" t="s">
        <v>107</v>
      </c>
      <c r="G306" t="s">
        <v>98</v>
      </c>
      <c r="H306">
        <v>1</v>
      </c>
      <c r="I306">
        <v>2016</v>
      </c>
      <c r="J306" s="1">
        <v>0</v>
      </c>
      <c r="K306" s="1">
        <v>5000</v>
      </c>
      <c r="L306" s="1">
        <v>5000</v>
      </c>
      <c r="M306" s="1">
        <v>5000</v>
      </c>
      <c r="N306" s="1">
        <v>5000</v>
      </c>
      <c r="O306" s="4">
        <f>N306/1000*R$1</f>
        <v>117.30000000000001</v>
      </c>
      <c r="P306" s="4">
        <f>IF(OR(O306=0, D306=0),"-",O306/D306)</f>
        <v>308.68421052631584</v>
      </c>
      <c r="Q306" s="2"/>
      <c r="S306" s="1"/>
    </row>
    <row r="307" spans="1:19" x14ac:dyDescent="0.2">
      <c r="A307">
        <v>1269</v>
      </c>
      <c r="B307" t="s">
        <v>1668</v>
      </c>
      <c r="C307" t="s">
        <v>1669</v>
      </c>
      <c r="D307">
        <v>22</v>
      </c>
      <c r="E307">
        <v>1010</v>
      </c>
      <c r="F307" t="s">
        <v>16</v>
      </c>
      <c r="G307" t="s">
        <v>98</v>
      </c>
      <c r="H307">
        <v>1</v>
      </c>
      <c r="I307">
        <v>2016</v>
      </c>
      <c r="J307" s="1">
        <v>190400</v>
      </c>
      <c r="K307" s="1">
        <v>186900</v>
      </c>
      <c r="L307" s="1">
        <v>377300</v>
      </c>
      <c r="M307" s="1">
        <v>377300</v>
      </c>
      <c r="N307" s="1">
        <v>290400</v>
      </c>
      <c r="O307" s="4">
        <f>N307/1000*R$1</f>
        <v>6812.7839999999997</v>
      </c>
      <c r="P307" s="4">
        <f>IF(OR(O307=0, D307=0),"-",O307/D307)</f>
        <v>309.67199999999997</v>
      </c>
      <c r="Q307" s="2"/>
      <c r="S307" s="1"/>
    </row>
    <row r="308" spans="1:19" x14ac:dyDescent="0.2">
      <c r="A308">
        <v>1406</v>
      </c>
      <c r="B308" t="s">
        <v>2068</v>
      </c>
      <c r="C308" t="s">
        <v>2069</v>
      </c>
      <c r="D308">
        <v>77.599999999999994</v>
      </c>
      <c r="E308">
        <v>1010</v>
      </c>
      <c r="F308" t="s">
        <v>16</v>
      </c>
      <c r="G308" t="s">
        <v>98</v>
      </c>
      <c r="H308">
        <v>1</v>
      </c>
      <c r="I308">
        <v>2016</v>
      </c>
      <c r="J308" s="1">
        <v>754700</v>
      </c>
      <c r="K308" s="1">
        <v>546800</v>
      </c>
      <c r="L308" s="1">
        <v>1301500</v>
      </c>
      <c r="M308" s="1">
        <v>1301500</v>
      </c>
      <c r="N308" s="1">
        <v>1029200</v>
      </c>
      <c r="O308" s="4">
        <f>N308/1000*R$1</f>
        <v>24145.032000000003</v>
      </c>
      <c r="P308" s="4">
        <f>IF(OR(O308=0, D308=0),"-",O308/D308)</f>
        <v>311.14731958762894</v>
      </c>
      <c r="Q308" s="2"/>
      <c r="S308" s="1"/>
    </row>
    <row r="309" spans="1:19" x14ac:dyDescent="0.2">
      <c r="A309">
        <v>101523</v>
      </c>
      <c r="B309" t="s">
        <v>638</v>
      </c>
      <c r="C309" t="s">
        <v>639</v>
      </c>
      <c r="D309">
        <v>30.08</v>
      </c>
      <c r="E309">
        <v>1010</v>
      </c>
      <c r="F309" t="s">
        <v>16</v>
      </c>
      <c r="G309" t="s">
        <v>98</v>
      </c>
      <c r="H309">
        <v>1</v>
      </c>
      <c r="I309">
        <v>2016</v>
      </c>
      <c r="J309" s="1">
        <v>295500</v>
      </c>
      <c r="K309" s="1">
        <v>201800</v>
      </c>
      <c r="L309" s="1">
        <v>497300</v>
      </c>
      <c r="M309" s="1">
        <v>497300</v>
      </c>
      <c r="N309" s="1">
        <v>400800</v>
      </c>
      <c r="O309" s="4">
        <f>N309/1000*R$1</f>
        <v>9402.768</v>
      </c>
      <c r="P309" s="4">
        <f>IF(OR(O309=0, D309=0),"-",O309/D309)</f>
        <v>312.59202127659574</v>
      </c>
      <c r="Q309" s="2"/>
      <c r="S309" s="1"/>
    </row>
    <row r="310" spans="1:19" x14ac:dyDescent="0.2">
      <c r="A310">
        <v>1468</v>
      </c>
      <c r="B310" t="s">
        <v>1574</v>
      </c>
      <c r="C310" t="s">
        <v>1575</v>
      </c>
      <c r="D310">
        <v>30.5</v>
      </c>
      <c r="E310">
        <v>1040</v>
      </c>
      <c r="F310" t="s">
        <v>289</v>
      </c>
      <c r="G310" t="s">
        <v>312</v>
      </c>
      <c r="H310">
        <v>1</v>
      </c>
      <c r="I310">
        <v>2016</v>
      </c>
      <c r="J310" s="1">
        <v>232700</v>
      </c>
      <c r="K310" s="1">
        <v>285200</v>
      </c>
      <c r="L310" s="1">
        <v>517900</v>
      </c>
      <c r="M310" s="1">
        <v>517900</v>
      </c>
      <c r="N310" s="1">
        <v>418700</v>
      </c>
      <c r="O310" s="4">
        <f>N310/1000*R$1</f>
        <v>9822.7019999999993</v>
      </c>
      <c r="P310" s="4">
        <f>IF(OR(O310=0, D310=0),"-",O310/D310)</f>
        <v>322.05580327868853</v>
      </c>
      <c r="Q310" s="2"/>
      <c r="S310" s="1"/>
    </row>
    <row r="311" spans="1:19" x14ac:dyDescent="0.2">
      <c r="A311">
        <v>151</v>
      </c>
      <c r="B311" t="s">
        <v>60</v>
      </c>
      <c r="C311" t="s">
        <v>61</v>
      </c>
      <c r="D311">
        <v>10</v>
      </c>
      <c r="E311">
        <v>3900</v>
      </c>
      <c r="F311" t="s">
        <v>62</v>
      </c>
      <c r="G311" t="s">
        <v>17</v>
      </c>
      <c r="H311">
        <v>1</v>
      </c>
      <c r="I311">
        <v>2016</v>
      </c>
      <c r="J311" s="1">
        <v>0</v>
      </c>
      <c r="K311" s="1">
        <v>137300</v>
      </c>
      <c r="L311" s="1">
        <v>137300</v>
      </c>
      <c r="M311" s="1">
        <v>137300</v>
      </c>
      <c r="N311" s="1">
        <v>137300</v>
      </c>
      <c r="O311" s="4">
        <f>N311/1000*R$1</f>
        <v>3221.0580000000004</v>
      </c>
      <c r="P311" s="4">
        <f>IF(OR(O311=0, D311=0),"-",O311/D311)</f>
        <v>322.10580000000004</v>
      </c>
      <c r="Q311" s="2"/>
      <c r="S311" s="1"/>
    </row>
    <row r="312" spans="1:19" x14ac:dyDescent="0.2">
      <c r="A312">
        <v>294</v>
      </c>
      <c r="B312" t="s">
        <v>557</v>
      </c>
      <c r="C312" t="s">
        <v>558</v>
      </c>
      <c r="D312">
        <v>37.299999999999997</v>
      </c>
      <c r="E312">
        <v>1010</v>
      </c>
      <c r="F312" t="s">
        <v>16</v>
      </c>
      <c r="G312" t="s">
        <v>98</v>
      </c>
      <c r="H312">
        <v>1</v>
      </c>
      <c r="I312">
        <v>2016</v>
      </c>
      <c r="J312" s="1">
        <v>378500</v>
      </c>
      <c r="K312" s="1">
        <v>325400</v>
      </c>
      <c r="L312" s="1">
        <v>703900</v>
      </c>
      <c r="M312" s="1">
        <v>703900</v>
      </c>
      <c r="N312" s="1">
        <v>517400</v>
      </c>
      <c r="O312" s="4">
        <f>N312/1000*R$1</f>
        <v>12138.204</v>
      </c>
      <c r="P312" s="4">
        <f>IF(OR(O312=0, D312=0),"-",O312/D312)</f>
        <v>325.42101876675605</v>
      </c>
      <c r="Q312" s="2"/>
      <c r="S312" s="1"/>
    </row>
    <row r="313" spans="1:19" x14ac:dyDescent="0.2">
      <c r="A313">
        <v>1093</v>
      </c>
      <c r="B313" t="s">
        <v>2129</v>
      </c>
      <c r="C313" t="s">
        <v>2130</v>
      </c>
      <c r="D313">
        <v>7.89</v>
      </c>
      <c r="E313">
        <v>1300</v>
      </c>
      <c r="F313" t="s">
        <v>266</v>
      </c>
      <c r="G313" t="s">
        <v>98</v>
      </c>
      <c r="H313">
        <v>1</v>
      </c>
      <c r="I313">
        <v>2016</v>
      </c>
      <c r="J313" s="1">
        <v>0</v>
      </c>
      <c r="K313" s="1">
        <v>113400</v>
      </c>
      <c r="L313" s="1">
        <v>113400</v>
      </c>
      <c r="M313" s="1">
        <v>113400</v>
      </c>
      <c r="N313" s="1">
        <v>113400</v>
      </c>
      <c r="O313" s="4">
        <f>N313/1000*R$1</f>
        <v>2660.364</v>
      </c>
      <c r="P313" s="4">
        <f>IF(OR(O313=0, D313=0),"-",O313/D313)</f>
        <v>337.1817490494297</v>
      </c>
      <c r="Q313" s="2"/>
      <c r="S313" s="1"/>
    </row>
    <row r="314" spans="1:19" x14ac:dyDescent="0.2">
      <c r="A314">
        <v>826</v>
      </c>
      <c r="B314" t="s">
        <v>967</v>
      </c>
      <c r="C314" t="s">
        <v>968</v>
      </c>
      <c r="D314">
        <v>29.8</v>
      </c>
      <c r="E314">
        <v>1010</v>
      </c>
      <c r="F314" t="s">
        <v>16</v>
      </c>
      <c r="G314" t="s">
        <v>98</v>
      </c>
      <c r="H314">
        <v>1</v>
      </c>
      <c r="I314">
        <v>2016</v>
      </c>
      <c r="J314" s="1">
        <v>278700</v>
      </c>
      <c r="K314" s="1">
        <v>244700</v>
      </c>
      <c r="L314" s="1">
        <v>523400</v>
      </c>
      <c r="M314" s="1">
        <v>523400</v>
      </c>
      <c r="N314" s="1">
        <v>431500</v>
      </c>
      <c r="O314" s="4">
        <f>N314/1000*R$1</f>
        <v>10122.99</v>
      </c>
      <c r="P314" s="4">
        <f>IF(OR(O314=0, D314=0),"-",O314/D314)</f>
        <v>339.6976510067114</v>
      </c>
      <c r="Q314" s="2"/>
      <c r="S314" s="1"/>
    </row>
    <row r="315" spans="1:19" x14ac:dyDescent="0.2">
      <c r="A315">
        <v>384</v>
      </c>
      <c r="B315" t="s">
        <v>681</v>
      </c>
      <c r="C315" t="s">
        <v>682</v>
      </c>
      <c r="D315">
        <v>18</v>
      </c>
      <c r="E315">
        <v>1013</v>
      </c>
      <c r="F315" t="s">
        <v>246</v>
      </c>
      <c r="G315" t="s">
        <v>98</v>
      </c>
      <c r="H315">
        <v>1</v>
      </c>
      <c r="I315">
        <v>2016</v>
      </c>
      <c r="J315" s="1">
        <v>34500</v>
      </c>
      <c r="K315" s="1">
        <v>404600</v>
      </c>
      <c r="L315" s="1">
        <v>439100</v>
      </c>
      <c r="M315" s="1">
        <v>439100</v>
      </c>
      <c r="N315" s="1">
        <v>261100</v>
      </c>
      <c r="O315" s="4">
        <f>N315/1000*R$1</f>
        <v>6125.4060000000009</v>
      </c>
      <c r="P315" s="4">
        <f>IF(OR(O315=0, D315=0),"-",O315/D315)</f>
        <v>340.30033333333336</v>
      </c>
      <c r="Q315" s="2"/>
      <c r="S315" s="1"/>
    </row>
    <row r="316" spans="1:19" x14ac:dyDescent="0.2">
      <c r="A316">
        <v>415</v>
      </c>
      <c r="B316" t="s">
        <v>716</v>
      </c>
      <c r="C316" t="s">
        <v>717</v>
      </c>
      <c r="D316">
        <v>24.03</v>
      </c>
      <c r="E316">
        <v>1010</v>
      </c>
      <c r="F316" t="s">
        <v>16</v>
      </c>
      <c r="G316" t="s">
        <v>98</v>
      </c>
      <c r="H316">
        <v>1</v>
      </c>
      <c r="I316">
        <v>2016</v>
      </c>
      <c r="J316" s="1">
        <v>184700</v>
      </c>
      <c r="K316" s="1">
        <v>317800</v>
      </c>
      <c r="L316" s="1">
        <v>502500</v>
      </c>
      <c r="M316" s="1">
        <v>502500</v>
      </c>
      <c r="N316" s="1">
        <v>348600</v>
      </c>
      <c r="O316" s="4">
        <f>N316/1000*R$1</f>
        <v>8178.1560000000009</v>
      </c>
      <c r="P316" s="4">
        <f>IF(OR(O316=0, D316=0),"-",O316/D316)</f>
        <v>340.33108614232214</v>
      </c>
      <c r="Q316" s="2"/>
      <c r="S316" s="1"/>
    </row>
    <row r="317" spans="1:19" x14ac:dyDescent="0.2">
      <c r="A317">
        <v>1384</v>
      </c>
      <c r="B317" t="s">
        <v>1848</v>
      </c>
      <c r="C317" t="s">
        <v>1849</v>
      </c>
      <c r="D317">
        <v>58.9</v>
      </c>
      <c r="E317">
        <v>1010</v>
      </c>
      <c r="F317" t="s">
        <v>16</v>
      </c>
      <c r="G317" t="s">
        <v>98</v>
      </c>
      <c r="H317">
        <v>1</v>
      </c>
      <c r="I317">
        <v>2016</v>
      </c>
      <c r="J317" s="1">
        <v>514900</v>
      </c>
      <c r="K317" s="1">
        <v>553900</v>
      </c>
      <c r="L317" s="1">
        <v>1068800</v>
      </c>
      <c r="M317" s="1">
        <v>1068800</v>
      </c>
      <c r="N317" s="1">
        <v>855100</v>
      </c>
      <c r="O317" s="4">
        <f>N317/1000*R$1</f>
        <v>20060.646000000001</v>
      </c>
      <c r="P317" s="4">
        <f>IF(OR(O317=0, D317=0),"-",O317/D317)</f>
        <v>340.58821731748731</v>
      </c>
      <c r="Q317" s="2"/>
      <c r="S317" s="1"/>
    </row>
    <row r="318" spans="1:19" x14ac:dyDescent="0.2">
      <c r="A318">
        <v>1249</v>
      </c>
      <c r="B318" t="s">
        <v>2219</v>
      </c>
      <c r="C318" t="s">
        <v>2220</v>
      </c>
      <c r="D318">
        <v>36.9</v>
      </c>
      <c r="E318" t="s">
        <v>404</v>
      </c>
      <c r="F318" t="s">
        <v>405</v>
      </c>
      <c r="G318" t="s">
        <v>98</v>
      </c>
      <c r="H318">
        <v>1</v>
      </c>
      <c r="I318">
        <v>2016</v>
      </c>
      <c r="J318" s="1">
        <v>161600</v>
      </c>
      <c r="K318" s="1">
        <v>375100</v>
      </c>
      <c r="L318" s="1">
        <v>536700</v>
      </c>
      <c r="M318" s="1">
        <v>536700</v>
      </c>
      <c r="N318" s="1">
        <v>536700</v>
      </c>
      <c r="O318" s="4">
        <f>N318/1000*R$1</f>
        <v>12590.982000000002</v>
      </c>
      <c r="P318" s="4">
        <f>IF(OR(O318=0, D318=0),"-",O318/D318)</f>
        <v>341.21902439024399</v>
      </c>
      <c r="Q318" s="2"/>
      <c r="S318" s="1"/>
    </row>
    <row r="319" spans="1:19" x14ac:dyDescent="0.2">
      <c r="A319">
        <v>839</v>
      </c>
      <c r="B319" t="s">
        <v>2046</v>
      </c>
      <c r="C319" t="s">
        <v>2047</v>
      </c>
      <c r="D319">
        <v>41.97</v>
      </c>
      <c r="E319">
        <v>1010</v>
      </c>
      <c r="F319" t="s">
        <v>16</v>
      </c>
      <c r="G319" t="s">
        <v>17</v>
      </c>
      <c r="H319">
        <v>1</v>
      </c>
      <c r="I319">
        <v>2016</v>
      </c>
      <c r="J319" s="1">
        <v>470800</v>
      </c>
      <c r="K319" s="1">
        <v>303000</v>
      </c>
      <c r="L319" s="1">
        <v>773800</v>
      </c>
      <c r="M319" s="1">
        <v>773800</v>
      </c>
      <c r="N319" s="1">
        <v>610600</v>
      </c>
      <c r="O319" s="4">
        <f>N319/1000*R$1</f>
        <v>14324.676000000001</v>
      </c>
      <c r="P319" s="4">
        <f>IF(OR(O319=0, D319=0),"-",O319/D319)</f>
        <v>341.30750536097219</v>
      </c>
      <c r="Q319" s="2"/>
      <c r="S319" s="1"/>
    </row>
    <row r="320" spans="1:19" x14ac:dyDescent="0.2">
      <c r="A320">
        <v>1154</v>
      </c>
      <c r="B320" t="s">
        <v>1353</v>
      </c>
      <c r="C320" t="s">
        <v>1354</v>
      </c>
      <c r="D320">
        <v>5.4</v>
      </c>
      <c r="E320">
        <v>9000</v>
      </c>
      <c r="F320" t="s">
        <v>1350</v>
      </c>
      <c r="G320" t="s">
        <v>98</v>
      </c>
      <c r="H320">
        <v>1</v>
      </c>
      <c r="I320">
        <v>2016</v>
      </c>
      <c r="J320" s="1">
        <v>0</v>
      </c>
      <c r="K320" s="1">
        <v>79000</v>
      </c>
      <c r="L320" s="1">
        <v>79000</v>
      </c>
      <c r="M320" s="1">
        <v>79000</v>
      </c>
      <c r="N320" s="1">
        <v>79000</v>
      </c>
      <c r="O320" s="4">
        <f>N320/1000*R$1</f>
        <v>1853.3400000000001</v>
      </c>
      <c r="P320" s="4">
        <f>IF(OR(O320=0, D320=0),"-",O320/D320)</f>
        <v>343.21111111111111</v>
      </c>
      <c r="Q320" s="2"/>
      <c r="S320" s="1"/>
    </row>
    <row r="321" spans="1:19" x14ac:dyDescent="0.2">
      <c r="A321">
        <v>100122</v>
      </c>
      <c r="B321" t="s">
        <v>1989</v>
      </c>
      <c r="C321" t="s">
        <v>1990</v>
      </c>
      <c r="D321">
        <v>30</v>
      </c>
      <c r="E321">
        <v>1010</v>
      </c>
      <c r="F321" t="s">
        <v>16</v>
      </c>
      <c r="G321" t="s">
        <v>1991</v>
      </c>
      <c r="H321">
        <v>1</v>
      </c>
      <c r="I321">
        <v>2016</v>
      </c>
      <c r="J321" s="1">
        <v>316200</v>
      </c>
      <c r="K321" s="1">
        <v>234500</v>
      </c>
      <c r="L321" s="1">
        <v>550700</v>
      </c>
      <c r="M321" s="1">
        <v>550700</v>
      </c>
      <c r="N321" s="1">
        <v>441700</v>
      </c>
      <c r="O321" s="4">
        <f>N321/1000*R$1</f>
        <v>10362.281999999999</v>
      </c>
      <c r="P321" s="4">
        <f>IF(OR(O321=0, D321=0),"-",O321/D321)</f>
        <v>345.40939999999995</v>
      </c>
      <c r="Q321" s="2"/>
      <c r="S321" s="1"/>
    </row>
    <row r="322" spans="1:19" x14ac:dyDescent="0.2">
      <c r="A322">
        <v>827</v>
      </c>
      <c r="B322" t="s">
        <v>969</v>
      </c>
      <c r="C322" t="s">
        <v>970</v>
      </c>
      <c r="D322">
        <v>85.15</v>
      </c>
      <c r="E322">
        <v>1090</v>
      </c>
      <c r="F322" t="s">
        <v>24</v>
      </c>
      <c r="G322" t="s">
        <v>98</v>
      </c>
      <c r="H322">
        <v>2</v>
      </c>
      <c r="I322">
        <v>2016</v>
      </c>
      <c r="J322" s="1">
        <v>728500</v>
      </c>
      <c r="K322" s="1">
        <v>834100</v>
      </c>
      <c r="L322" s="1">
        <v>1562600</v>
      </c>
      <c r="M322" s="1">
        <v>1562600</v>
      </c>
      <c r="N322" s="1">
        <v>1259800</v>
      </c>
      <c r="O322" s="4">
        <f>N322/1000*R$1</f>
        <v>29554.907999999999</v>
      </c>
      <c r="P322" s="4">
        <f>IF(OR(O322=0, D322=0),"-",O322/D322)</f>
        <v>347.09228420434522</v>
      </c>
      <c r="Q322" s="2"/>
      <c r="S322" s="1"/>
    </row>
    <row r="323" spans="1:19" x14ac:dyDescent="0.2">
      <c r="A323">
        <v>1109</v>
      </c>
      <c r="B323" t="s">
        <v>2145</v>
      </c>
      <c r="C323" t="s">
        <v>2146</v>
      </c>
      <c r="D323">
        <v>54.35</v>
      </c>
      <c r="E323">
        <v>1010</v>
      </c>
      <c r="F323" t="s">
        <v>16</v>
      </c>
      <c r="G323" t="s">
        <v>98</v>
      </c>
      <c r="H323">
        <v>2</v>
      </c>
      <c r="I323">
        <v>2016</v>
      </c>
      <c r="J323" s="1">
        <v>600500</v>
      </c>
      <c r="K323" s="1">
        <v>458600</v>
      </c>
      <c r="L323" s="1">
        <v>1059100</v>
      </c>
      <c r="M323" s="1">
        <v>1059100</v>
      </c>
      <c r="N323" s="1">
        <v>809600</v>
      </c>
      <c r="O323" s="4">
        <f>N323/1000*R$1</f>
        <v>18993.216</v>
      </c>
      <c r="P323" s="4">
        <f>IF(OR(O323=0, D323=0),"-",O323/D323)</f>
        <v>349.46119595216192</v>
      </c>
      <c r="Q323" s="2"/>
      <c r="S323" s="1"/>
    </row>
    <row r="324" spans="1:19" x14ac:dyDescent="0.2">
      <c r="A324">
        <v>201</v>
      </c>
      <c r="B324" t="s">
        <v>1985</v>
      </c>
      <c r="C324" t="s">
        <v>1986</v>
      </c>
      <c r="D324">
        <v>29.93</v>
      </c>
      <c r="E324">
        <v>1010</v>
      </c>
      <c r="F324" t="s">
        <v>16</v>
      </c>
      <c r="G324" t="s">
        <v>98</v>
      </c>
      <c r="H324">
        <v>1</v>
      </c>
      <c r="I324">
        <v>2016</v>
      </c>
      <c r="J324" s="1">
        <v>350000</v>
      </c>
      <c r="K324" s="1">
        <v>229300</v>
      </c>
      <c r="L324" s="1">
        <v>579300</v>
      </c>
      <c r="M324" s="1">
        <v>579300</v>
      </c>
      <c r="N324" s="1">
        <v>451500</v>
      </c>
      <c r="O324" s="4">
        <f>N324/1000*R$1</f>
        <v>10592.19</v>
      </c>
      <c r="P324" s="4">
        <f>IF(OR(O324=0, D324=0),"-",O324/D324)</f>
        <v>353.89876378215837</v>
      </c>
      <c r="Q324" s="2"/>
      <c r="S324" s="1"/>
    </row>
    <row r="325" spans="1:19" x14ac:dyDescent="0.2">
      <c r="A325">
        <v>101362</v>
      </c>
      <c r="B325" t="s">
        <v>1765</v>
      </c>
      <c r="C325" t="s">
        <v>1766</v>
      </c>
      <c r="D325">
        <v>15.03</v>
      </c>
      <c r="E325">
        <v>1010</v>
      </c>
      <c r="F325" t="s">
        <v>16</v>
      </c>
      <c r="G325" t="s">
        <v>98</v>
      </c>
      <c r="H325">
        <v>1</v>
      </c>
      <c r="I325">
        <v>2016</v>
      </c>
      <c r="J325" s="1">
        <v>108200</v>
      </c>
      <c r="K325" s="1">
        <v>185500</v>
      </c>
      <c r="L325" s="1">
        <v>293700</v>
      </c>
      <c r="M325" s="1">
        <v>293700</v>
      </c>
      <c r="N325" s="1">
        <v>227900</v>
      </c>
      <c r="O325" s="4">
        <f>N325/1000*R$1</f>
        <v>5346.5340000000006</v>
      </c>
      <c r="P325" s="4">
        <f>IF(OR(O325=0, D325=0),"-",O325/D325)</f>
        <v>355.72415169660684</v>
      </c>
      <c r="Q325" s="2"/>
      <c r="S325" s="1"/>
    </row>
    <row r="326" spans="1:19" x14ac:dyDescent="0.2">
      <c r="A326">
        <v>673</v>
      </c>
      <c r="B326" t="s">
        <v>1166</v>
      </c>
      <c r="C326" t="s">
        <v>1167</v>
      </c>
      <c r="D326">
        <v>12.71</v>
      </c>
      <c r="E326">
        <v>1013</v>
      </c>
      <c r="F326" t="s">
        <v>246</v>
      </c>
      <c r="H326">
        <v>1</v>
      </c>
      <c r="I326">
        <v>2016</v>
      </c>
      <c r="J326" s="1">
        <v>51500</v>
      </c>
      <c r="K326" s="1">
        <v>169300</v>
      </c>
      <c r="L326" s="1">
        <v>220800</v>
      </c>
      <c r="M326" s="1">
        <v>220800</v>
      </c>
      <c r="N326" s="1">
        <v>192800</v>
      </c>
      <c r="O326" s="4">
        <f>N326/1000*R$1</f>
        <v>4523.0880000000006</v>
      </c>
      <c r="P326" s="4">
        <f>IF(OR(O326=0, D326=0),"-",O326/D326)</f>
        <v>355.86845003933911</v>
      </c>
      <c r="Q326" s="2"/>
      <c r="S326" s="1"/>
    </row>
    <row r="327" spans="1:19" x14ac:dyDescent="0.2">
      <c r="A327">
        <v>369</v>
      </c>
      <c r="B327" t="s">
        <v>1408</v>
      </c>
      <c r="C327" t="s">
        <v>1409</v>
      </c>
      <c r="D327">
        <v>45.73</v>
      </c>
      <c r="E327">
        <v>1010</v>
      </c>
      <c r="F327" t="s">
        <v>16</v>
      </c>
      <c r="G327" t="s">
        <v>98</v>
      </c>
      <c r="H327">
        <v>1</v>
      </c>
      <c r="I327">
        <v>2016</v>
      </c>
      <c r="J327" s="1">
        <v>450900</v>
      </c>
      <c r="K327" s="1">
        <v>417800</v>
      </c>
      <c r="L327" s="1">
        <v>868700</v>
      </c>
      <c r="M327" s="1">
        <v>868700</v>
      </c>
      <c r="N327" s="1">
        <v>695400</v>
      </c>
      <c r="O327" s="4">
        <f>N327/1000*R$1</f>
        <v>16314.084000000001</v>
      </c>
      <c r="P327" s="4">
        <f>IF(OR(O327=0, D327=0),"-",O327/D327)</f>
        <v>356.7479553903346</v>
      </c>
      <c r="Q327" s="2"/>
      <c r="S327" s="1"/>
    </row>
    <row r="328" spans="1:19" x14ac:dyDescent="0.2">
      <c r="A328">
        <v>570</v>
      </c>
      <c r="B328" t="s">
        <v>244</v>
      </c>
      <c r="C328" t="s">
        <v>245</v>
      </c>
      <c r="D328">
        <v>27.54</v>
      </c>
      <c r="E328">
        <v>1013</v>
      </c>
      <c r="F328" t="s">
        <v>246</v>
      </c>
      <c r="G328" t="s">
        <v>98</v>
      </c>
      <c r="H328">
        <v>3</v>
      </c>
      <c r="I328">
        <v>2016</v>
      </c>
      <c r="J328" s="1">
        <v>138500</v>
      </c>
      <c r="K328" s="1">
        <v>487100</v>
      </c>
      <c r="L328" s="1">
        <v>625600</v>
      </c>
      <c r="M328" s="1">
        <v>625600</v>
      </c>
      <c r="N328" s="1">
        <v>420400</v>
      </c>
      <c r="O328" s="4">
        <f>N328/1000*R$1</f>
        <v>9862.5839999999989</v>
      </c>
      <c r="P328" s="4">
        <f>IF(OR(O328=0, D328=0),"-",O328/D328)</f>
        <v>358.1185185185185</v>
      </c>
      <c r="Q328" s="2"/>
      <c r="S328" s="1"/>
    </row>
    <row r="329" spans="1:19" x14ac:dyDescent="0.2">
      <c r="A329">
        <v>1170</v>
      </c>
      <c r="B329" t="s">
        <v>1371</v>
      </c>
      <c r="C329" t="s">
        <v>1372</v>
      </c>
      <c r="D329">
        <v>27.3</v>
      </c>
      <c r="E329">
        <v>1010</v>
      </c>
      <c r="F329" t="s">
        <v>16</v>
      </c>
      <c r="G329" t="s">
        <v>312</v>
      </c>
      <c r="H329">
        <v>1</v>
      </c>
      <c r="I329">
        <v>2016</v>
      </c>
      <c r="J329" s="1">
        <v>274400</v>
      </c>
      <c r="K329" s="1">
        <v>259300</v>
      </c>
      <c r="L329" s="1">
        <v>533700</v>
      </c>
      <c r="M329" s="1">
        <v>533700</v>
      </c>
      <c r="N329" s="1">
        <v>417400</v>
      </c>
      <c r="O329" s="4">
        <f>N329/1000*R$1</f>
        <v>9792.2039999999997</v>
      </c>
      <c r="P329" s="4">
        <f>IF(OR(O329=0, D329=0),"-",O329/D329)</f>
        <v>358.6887912087912</v>
      </c>
      <c r="Q329" s="2"/>
      <c r="S329" s="1"/>
    </row>
    <row r="330" spans="1:19" x14ac:dyDescent="0.2">
      <c r="A330">
        <v>365</v>
      </c>
      <c r="B330" t="s">
        <v>1404</v>
      </c>
      <c r="C330" t="s">
        <v>1405</v>
      </c>
      <c r="D330">
        <v>48.48</v>
      </c>
      <c r="E330">
        <v>1090</v>
      </c>
      <c r="F330" t="s">
        <v>24</v>
      </c>
      <c r="G330" t="s">
        <v>98</v>
      </c>
      <c r="H330">
        <v>2</v>
      </c>
      <c r="I330">
        <v>2016</v>
      </c>
      <c r="J330" s="1">
        <v>538500</v>
      </c>
      <c r="K330" s="1">
        <v>426400</v>
      </c>
      <c r="L330" s="1">
        <v>964900</v>
      </c>
      <c r="M330" s="1">
        <v>964900</v>
      </c>
      <c r="N330" s="1">
        <v>743000</v>
      </c>
      <c r="O330" s="4">
        <f>N330/1000*R$1</f>
        <v>17430.78</v>
      </c>
      <c r="P330" s="4">
        <f>IF(OR(O330=0, D330=0),"-",O330/D330)</f>
        <v>359.5457920792079</v>
      </c>
      <c r="Q330" s="2"/>
      <c r="S330" s="1"/>
    </row>
    <row r="331" spans="1:19" x14ac:dyDescent="0.2">
      <c r="A331">
        <v>101325</v>
      </c>
      <c r="B331" t="s">
        <v>1761</v>
      </c>
      <c r="C331" t="s">
        <v>1762</v>
      </c>
      <c r="D331">
        <v>54.32</v>
      </c>
      <c r="E331">
        <v>1010</v>
      </c>
      <c r="F331" t="s">
        <v>16</v>
      </c>
      <c r="G331" t="s">
        <v>98</v>
      </c>
      <c r="H331">
        <v>1</v>
      </c>
      <c r="I331">
        <v>2016</v>
      </c>
      <c r="J331" s="1">
        <v>594700</v>
      </c>
      <c r="K331" s="1">
        <v>486400</v>
      </c>
      <c r="L331" s="1">
        <v>1081100</v>
      </c>
      <c r="M331" s="1">
        <v>1081100</v>
      </c>
      <c r="N331" s="1">
        <v>836500</v>
      </c>
      <c r="O331" s="4">
        <f>N331/1000*R$1</f>
        <v>19624.29</v>
      </c>
      <c r="P331" s="4">
        <f>IF(OR(O331=0, D331=0),"-",O331/D331)</f>
        <v>361.27190721649487</v>
      </c>
      <c r="Q331" s="2"/>
      <c r="S331" s="1"/>
    </row>
    <row r="332" spans="1:19" x14ac:dyDescent="0.2">
      <c r="A332">
        <v>884</v>
      </c>
      <c r="B332" t="s">
        <v>253</v>
      </c>
      <c r="C332" t="s">
        <v>254</v>
      </c>
      <c r="D332">
        <v>20</v>
      </c>
      <c r="E332">
        <v>1010</v>
      </c>
      <c r="F332" t="s">
        <v>16</v>
      </c>
      <c r="G332" t="s">
        <v>98</v>
      </c>
      <c r="H332">
        <v>1</v>
      </c>
      <c r="I332">
        <v>2016</v>
      </c>
      <c r="J332" s="1">
        <v>169000</v>
      </c>
      <c r="K332" s="1">
        <v>209500</v>
      </c>
      <c r="L332" s="1">
        <v>378500</v>
      </c>
      <c r="M332" s="1">
        <v>378500</v>
      </c>
      <c r="N332" s="1">
        <v>311300</v>
      </c>
      <c r="O332" s="4">
        <f>N332/1000*R$1</f>
        <v>7303.0980000000009</v>
      </c>
      <c r="P332" s="4">
        <f>IF(OR(O332=0, D332=0),"-",O332/D332)</f>
        <v>365.15490000000005</v>
      </c>
      <c r="Q332" s="2"/>
      <c r="S332" s="1"/>
    </row>
    <row r="333" spans="1:19" x14ac:dyDescent="0.2">
      <c r="A333">
        <v>1105</v>
      </c>
      <c r="B333" t="s">
        <v>2141</v>
      </c>
      <c r="C333" t="s">
        <v>2142</v>
      </c>
      <c r="D333">
        <v>42</v>
      </c>
      <c r="E333">
        <v>1010</v>
      </c>
      <c r="F333" t="s">
        <v>16</v>
      </c>
      <c r="G333" t="s">
        <v>98</v>
      </c>
      <c r="H333">
        <v>1</v>
      </c>
      <c r="I333">
        <v>2016</v>
      </c>
      <c r="J333" s="1">
        <v>498600</v>
      </c>
      <c r="K333" s="1">
        <v>382200</v>
      </c>
      <c r="L333" s="1">
        <v>880800</v>
      </c>
      <c r="M333" s="1">
        <v>880800</v>
      </c>
      <c r="N333" s="1">
        <v>664500</v>
      </c>
      <c r="O333" s="4">
        <f>N333/1000*R$1</f>
        <v>15589.17</v>
      </c>
      <c r="P333" s="4">
        <f>IF(OR(O333=0, D333=0),"-",O333/D333)</f>
        <v>371.17071428571427</v>
      </c>
      <c r="Q333" s="2"/>
      <c r="S333" s="1"/>
    </row>
    <row r="334" spans="1:19" x14ac:dyDescent="0.2">
      <c r="A334">
        <v>785</v>
      </c>
      <c r="B334" t="s">
        <v>2052</v>
      </c>
      <c r="C334" t="s">
        <v>2053</v>
      </c>
      <c r="D334">
        <v>69</v>
      </c>
      <c r="E334">
        <v>1010</v>
      </c>
      <c r="F334" t="s">
        <v>16</v>
      </c>
      <c r="G334" t="s">
        <v>98</v>
      </c>
      <c r="H334">
        <v>2</v>
      </c>
      <c r="I334">
        <v>2016</v>
      </c>
      <c r="J334" s="1">
        <v>701000</v>
      </c>
      <c r="K334" s="1">
        <v>613600</v>
      </c>
      <c r="L334" s="1">
        <v>1314600</v>
      </c>
      <c r="M334" s="1">
        <v>1314600</v>
      </c>
      <c r="N334" s="1">
        <v>1099200</v>
      </c>
      <c r="O334" s="4">
        <f>N334/1000*R$1</f>
        <v>25787.232000000004</v>
      </c>
      <c r="P334" s="4">
        <f>IF(OR(O334=0, D334=0),"-",O334/D334)</f>
        <v>373.72800000000007</v>
      </c>
      <c r="Q334" s="2"/>
      <c r="S334" s="1"/>
    </row>
    <row r="335" spans="1:19" x14ac:dyDescent="0.2">
      <c r="A335">
        <v>773</v>
      </c>
      <c r="B335" t="s">
        <v>2171</v>
      </c>
      <c r="C335" t="s">
        <v>2172</v>
      </c>
      <c r="D335">
        <v>6.7</v>
      </c>
      <c r="E335">
        <v>1300</v>
      </c>
      <c r="F335" t="s">
        <v>266</v>
      </c>
      <c r="G335" t="s">
        <v>98</v>
      </c>
      <c r="H335">
        <v>1</v>
      </c>
      <c r="I335">
        <v>2016</v>
      </c>
      <c r="J335" s="1">
        <v>0</v>
      </c>
      <c r="K335" s="1">
        <v>107300</v>
      </c>
      <c r="L335" s="1">
        <v>107300</v>
      </c>
      <c r="M335" s="1">
        <v>107300</v>
      </c>
      <c r="N335" s="1">
        <v>107300</v>
      </c>
      <c r="O335" s="4">
        <f>N335/1000*R$1</f>
        <v>2517.2579999999998</v>
      </c>
      <c r="P335" s="4">
        <f>IF(OR(O335=0, D335=0),"-",O335/D335)</f>
        <v>375.71014925373129</v>
      </c>
      <c r="Q335" s="2"/>
      <c r="S335" s="1"/>
    </row>
    <row r="336" spans="1:19" x14ac:dyDescent="0.2">
      <c r="A336">
        <v>1442</v>
      </c>
      <c r="B336" t="s">
        <v>1545</v>
      </c>
      <c r="C336" t="s">
        <v>1546</v>
      </c>
      <c r="D336">
        <v>0.56999999999999995</v>
      </c>
      <c r="E336">
        <v>9035</v>
      </c>
      <c r="F336" t="s">
        <v>284</v>
      </c>
      <c r="G336" t="s">
        <v>312</v>
      </c>
      <c r="H336">
        <v>1</v>
      </c>
      <c r="I336">
        <v>2016</v>
      </c>
      <c r="J336" s="1">
        <v>0</v>
      </c>
      <c r="K336" s="1">
        <v>9200</v>
      </c>
      <c r="L336" s="1">
        <v>9200</v>
      </c>
      <c r="M336" s="1">
        <v>9200</v>
      </c>
      <c r="N336" s="1">
        <v>9200</v>
      </c>
      <c r="O336" s="4">
        <f>N336/1000*R$1</f>
        <v>215.83199999999999</v>
      </c>
      <c r="P336" s="4">
        <f>IF(OR(O336=0, D336=0),"-",O336/D336)</f>
        <v>378.65263157894736</v>
      </c>
      <c r="Q336" s="2"/>
      <c r="S336" s="1"/>
    </row>
    <row r="337" spans="1:19" x14ac:dyDescent="0.2">
      <c r="A337">
        <v>1157</v>
      </c>
      <c r="B337" t="s">
        <v>1359</v>
      </c>
      <c r="C337" t="s">
        <v>1360</v>
      </c>
      <c r="D337">
        <v>11.3</v>
      </c>
      <c r="E337">
        <v>1010</v>
      </c>
      <c r="F337" t="s">
        <v>16</v>
      </c>
      <c r="G337" t="s">
        <v>98</v>
      </c>
      <c r="H337">
        <v>1</v>
      </c>
      <c r="I337">
        <v>2016</v>
      </c>
      <c r="J337" s="1">
        <v>87100</v>
      </c>
      <c r="K337" s="1">
        <v>143800</v>
      </c>
      <c r="L337" s="1">
        <v>230900</v>
      </c>
      <c r="M337" s="1">
        <v>230900</v>
      </c>
      <c r="N337" s="1">
        <v>182600</v>
      </c>
      <c r="O337" s="4">
        <f>N337/1000*R$1</f>
        <v>4283.7960000000003</v>
      </c>
      <c r="P337" s="4">
        <f>IF(OR(O337=0, D337=0),"-",O337/D337)</f>
        <v>379.09699115044248</v>
      </c>
      <c r="Q337" s="2"/>
      <c r="S337" s="1"/>
    </row>
    <row r="338" spans="1:19" x14ac:dyDescent="0.2">
      <c r="A338">
        <v>909</v>
      </c>
      <c r="B338" t="s">
        <v>1598</v>
      </c>
      <c r="C338" t="s">
        <v>1599</v>
      </c>
      <c r="D338">
        <v>110.62</v>
      </c>
      <c r="E338">
        <v>1010</v>
      </c>
      <c r="F338" t="s">
        <v>16</v>
      </c>
      <c r="G338" t="s">
        <v>98</v>
      </c>
      <c r="H338">
        <v>1</v>
      </c>
      <c r="I338">
        <v>2016</v>
      </c>
      <c r="J338" s="1">
        <v>1308200</v>
      </c>
      <c r="K338" s="1">
        <v>979200</v>
      </c>
      <c r="L338" s="1">
        <v>2287400</v>
      </c>
      <c r="M338" s="1">
        <v>2287400</v>
      </c>
      <c r="N338" s="1">
        <v>1791500</v>
      </c>
      <c r="O338" s="4">
        <f>N338/1000*R$1</f>
        <v>42028.590000000004</v>
      </c>
      <c r="P338" s="4">
        <f>IF(OR(O338=0, D338=0),"-",O338/D338)</f>
        <v>379.93662990417647</v>
      </c>
      <c r="Q338" s="2"/>
      <c r="S338" s="1"/>
    </row>
    <row r="339" spans="1:19" x14ac:dyDescent="0.2">
      <c r="A339">
        <v>475</v>
      </c>
      <c r="B339" t="s">
        <v>789</v>
      </c>
      <c r="C339" t="s">
        <v>790</v>
      </c>
      <c r="D339">
        <v>40.700000000000003</v>
      </c>
      <c r="E339">
        <v>1040</v>
      </c>
      <c r="F339" t="s">
        <v>289</v>
      </c>
      <c r="G339" t="s">
        <v>98</v>
      </c>
      <c r="H339">
        <v>1</v>
      </c>
      <c r="I339">
        <v>2016</v>
      </c>
      <c r="J339" s="1">
        <v>492300</v>
      </c>
      <c r="K339" s="1">
        <v>317100</v>
      </c>
      <c r="L339" s="1">
        <v>809400</v>
      </c>
      <c r="M339" s="1">
        <v>809400</v>
      </c>
      <c r="N339" s="1">
        <v>660500</v>
      </c>
      <c r="O339" s="4">
        <f>N339/1000*R$1</f>
        <v>15495.33</v>
      </c>
      <c r="P339" s="4">
        <f>IF(OR(O339=0, D339=0),"-",O339/D339)</f>
        <v>380.72063882063878</v>
      </c>
      <c r="Q339" s="2"/>
      <c r="S339" s="1"/>
    </row>
    <row r="340" spans="1:19" x14ac:dyDescent="0.2">
      <c r="A340">
        <v>546</v>
      </c>
      <c r="B340" t="s">
        <v>884</v>
      </c>
      <c r="C340" t="s">
        <v>885</v>
      </c>
      <c r="D340">
        <v>14.7</v>
      </c>
      <c r="E340">
        <v>1010</v>
      </c>
      <c r="F340" t="s">
        <v>16</v>
      </c>
      <c r="G340" t="s">
        <v>98</v>
      </c>
      <c r="H340">
        <v>1</v>
      </c>
      <c r="I340">
        <v>2016</v>
      </c>
      <c r="J340" s="1">
        <v>107900</v>
      </c>
      <c r="K340" s="1">
        <v>178400</v>
      </c>
      <c r="L340" s="1">
        <v>286300</v>
      </c>
      <c r="M340" s="1">
        <v>286300</v>
      </c>
      <c r="N340" s="1">
        <v>240800</v>
      </c>
      <c r="O340" s="4">
        <f>N340/1000*R$1</f>
        <v>5649.1680000000006</v>
      </c>
      <c r="P340" s="4">
        <f>IF(OR(O340=0, D340=0),"-",O340/D340)</f>
        <v>384.29714285714289</v>
      </c>
      <c r="Q340" s="2"/>
      <c r="S340" s="1"/>
    </row>
    <row r="341" spans="1:19" x14ac:dyDescent="0.2">
      <c r="A341">
        <v>593</v>
      </c>
      <c r="B341" t="s">
        <v>278</v>
      </c>
      <c r="C341" t="s">
        <v>279</v>
      </c>
      <c r="D341">
        <v>25</v>
      </c>
      <c r="E341">
        <v>1010</v>
      </c>
      <c r="F341" t="s">
        <v>16</v>
      </c>
      <c r="G341" t="s">
        <v>98</v>
      </c>
      <c r="H341">
        <v>1</v>
      </c>
      <c r="I341">
        <v>2016</v>
      </c>
      <c r="J341" s="1">
        <v>155100</v>
      </c>
      <c r="K341" s="1">
        <v>330600</v>
      </c>
      <c r="L341" s="1">
        <v>485700</v>
      </c>
      <c r="M341" s="1">
        <v>485700</v>
      </c>
      <c r="N341" s="1">
        <v>412200</v>
      </c>
      <c r="O341" s="4">
        <f>N341/1000*R$1</f>
        <v>9670.2119999999995</v>
      </c>
      <c r="P341" s="4">
        <f>IF(OR(O341=0, D341=0),"-",O341/D341)</f>
        <v>386.80847999999997</v>
      </c>
      <c r="Q341" s="2"/>
      <c r="S341" s="1"/>
    </row>
    <row r="342" spans="1:19" x14ac:dyDescent="0.2">
      <c r="A342">
        <v>1313</v>
      </c>
      <c r="B342" t="s">
        <v>1704</v>
      </c>
      <c r="C342" t="s">
        <v>1705</v>
      </c>
      <c r="D342">
        <v>19.899999999999999</v>
      </c>
      <c r="E342">
        <v>1010</v>
      </c>
      <c r="F342" t="s">
        <v>16</v>
      </c>
      <c r="G342" t="s">
        <v>98</v>
      </c>
      <c r="H342">
        <v>1</v>
      </c>
      <c r="I342">
        <v>2016</v>
      </c>
      <c r="J342" s="1">
        <v>235400</v>
      </c>
      <c r="K342" s="1">
        <v>146100</v>
      </c>
      <c r="L342" s="1">
        <v>381500</v>
      </c>
      <c r="M342" s="1">
        <v>381500</v>
      </c>
      <c r="N342" s="1">
        <v>332500</v>
      </c>
      <c r="O342" s="4">
        <f>N342/1000*R$1</f>
        <v>7800.4500000000007</v>
      </c>
      <c r="P342" s="4">
        <f>IF(OR(O342=0, D342=0),"-",O342/D342)</f>
        <v>391.98241206030156</v>
      </c>
      <c r="Q342" s="2"/>
      <c r="S342" s="1"/>
    </row>
    <row r="343" spans="1:19" x14ac:dyDescent="0.2">
      <c r="A343">
        <v>1104</v>
      </c>
      <c r="B343" t="s">
        <v>2139</v>
      </c>
      <c r="C343" t="s">
        <v>2140</v>
      </c>
      <c r="D343">
        <v>40.83</v>
      </c>
      <c r="E343">
        <v>1010</v>
      </c>
      <c r="F343" t="s">
        <v>16</v>
      </c>
      <c r="G343" t="s">
        <v>98</v>
      </c>
      <c r="H343">
        <v>1</v>
      </c>
      <c r="I343">
        <v>2016</v>
      </c>
      <c r="J343" s="1">
        <v>527000</v>
      </c>
      <c r="K343" s="1">
        <v>372600</v>
      </c>
      <c r="L343" s="1">
        <v>899600</v>
      </c>
      <c r="M343" s="1">
        <v>899600</v>
      </c>
      <c r="N343" s="1">
        <v>683600</v>
      </c>
      <c r="O343" s="4">
        <f>N343/1000*R$1</f>
        <v>16037.256000000001</v>
      </c>
      <c r="P343" s="4">
        <f>IF(OR(O343=0, D343=0),"-",O343/D343)</f>
        <v>392.78119030124913</v>
      </c>
      <c r="Q343" s="2"/>
      <c r="S343" s="1"/>
    </row>
    <row r="344" spans="1:19" x14ac:dyDescent="0.2">
      <c r="A344">
        <v>100103</v>
      </c>
      <c r="B344" t="s">
        <v>2236</v>
      </c>
      <c r="C344" t="s">
        <v>2237</v>
      </c>
      <c r="D344">
        <v>19.5</v>
      </c>
      <c r="E344">
        <v>1010</v>
      </c>
      <c r="F344" t="s">
        <v>16</v>
      </c>
      <c r="G344" t="s">
        <v>98</v>
      </c>
      <c r="H344">
        <v>1</v>
      </c>
      <c r="I344">
        <v>2016</v>
      </c>
      <c r="J344" s="1">
        <v>243600</v>
      </c>
      <c r="K344" s="1">
        <v>190700</v>
      </c>
      <c r="L344" s="1">
        <v>434300</v>
      </c>
      <c r="M344" s="1">
        <v>434300</v>
      </c>
      <c r="N344" s="1">
        <v>327700</v>
      </c>
      <c r="O344" s="4">
        <f>N344/1000*R$1</f>
        <v>7687.8419999999996</v>
      </c>
      <c r="P344" s="4">
        <f>IF(OR(O344=0, D344=0),"-",O344/D344)</f>
        <v>394.24830769230766</v>
      </c>
      <c r="Q344" s="2"/>
      <c r="S344" s="1"/>
    </row>
    <row r="345" spans="1:19" x14ac:dyDescent="0.2">
      <c r="A345">
        <v>643</v>
      </c>
      <c r="B345" t="s">
        <v>868</v>
      </c>
      <c r="C345" t="s">
        <v>869</v>
      </c>
      <c r="D345">
        <v>2.2000000000000002</v>
      </c>
      <c r="E345">
        <v>9035</v>
      </c>
      <c r="F345" t="s">
        <v>284</v>
      </c>
      <c r="G345" t="s">
        <v>98</v>
      </c>
      <c r="H345">
        <v>1</v>
      </c>
      <c r="I345">
        <v>2016</v>
      </c>
      <c r="J345" s="1">
        <v>0</v>
      </c>
      <c r="K345" s="1">
        <v>37000</v>
      </c>
      <c r="L345" s="1">
        <v>37000</v>
      </c>
      <c r="M345" s="1">
        <v>37000</v>
      </c>
      <c r="N345" s="1">
        <v>37000</v>
      </c>
      <c r="O345" s="4">
        <f>N345/1000*R$1</f>
        <v>868.02</v>
      </c>
      <c r="P345" s="4">
        <f>IF(OR(O345=0, D345=0),"-",O345/D345)</f>
        <v>394.5545454545454</v>
      </c>
      <c r="Q345" s="2"/>
      <c r="S345" s="1"/>
    </row>
    <row r="346" spans="1:19" x14ac:dyDescent="0.2">
      <c r="A346">
        <v>1389</v>
      </c>
      <c r="B346" t="s">
        <v>1857</v>
      </c>
      <c r="C346" t="s">
        <v>1858</v>
      </c>
      <c r="D346">
        <v>15</v>
      </c>
      <c r="E346">
        <v>1010</v>
      </c>
      <c r="F346" t="s">
        <v>16</v>
      </c>
      <c r="G346" t="s">
        <v>98</v>
      </c>
      <c r="H346">
        <v>1</v>
      </c>
      <c r="I346">
        <v>2016</v>
      </c>
      <c r="J346" s="1">
        <v>111500</v>
      </c>
      <c r="K346" s="1">
        <v>179500</v>
      </c>
      <c r="L346" s="1">
        <v>291000</v>
      </c>
      <c r="M346" s="1">
        <v>291000</v>
      </c>
      <c r="N346" s="1">
        <v>253400</v>
      </c>
      <c r="O346" s="4">
        <f>N346/1000*R$1</f>
        <v>5944.7640000000001</v>
      </c>
      <c r="P346" s="4">
        <f>IF(OR(O346=0, D346=0),"-",O346/D346)</f>
        <v>396.31760000000003</v>
      </c>
      <c r="Q346" s="2"/>
      <c r="S346" s="1"/>
    </row>
    <row r="347" spans="1:19" x14ac:dyDescent="0.2">
      <c r="A347">
        <v>35</v>
      </c>
      <c r="B347" t="s">
        <v>282</v>
      </c>
      <c r="C347" t="s">
        <v>283</v>
      </c>
      <c r="D347">
        <v>1.4</v>
      </c>
      <c r="E347">
        <v>9035</v>
      </c>
      <c r="F347" t="s">
        <v>284</v>
      </c>
      <c r="G347" t="s">
        <v>17</v>
      </c>
      <c r="H347">
        <v>1</v>
      </c>
      <c r="I347">
        <v>2016</v>
      </c>
      <c r="J347" s="1">
        <v>0</v>
      </c>
      <c r="K347" s="1">
        <v>24000</v>
      </c>
      <c r="L347" s="1">
        <v>24000</v>
      </c>
      <c r="M347" s="1">
        <v>24000</v>
      </c>
      <c r="N347" s="1">
        <v>24000</v>
      </c>
      <c r="O347" s="4">
        <f>N347/1000*R$1</f>
        <v>563.04</v>
      </c>
      <c r="P347" s="4">
        <f>IF(OR(O347=0, D347=0),"-",O347/D347)</f>
        <v>402.17142857142858</v>
      </c>
      <c r="Q347" s="2"/>
      <c r="S347" s="1"/>
    </row>
    <row r="348" spans="1:19" x14ac:dyDescent="0.2">
      <c r="A348">
        <v>939</v>
      </c>
      <c r="B348" t="s">
        <v>2023</v>
      </c>
      <c r="C348" t="s">
        <v>2024</v>
      </c>
      <c r="D348">
        <v>47.12</v>
      </c>
      <c r="E348">
        <v>1010</v>
      </c>
      <c r="F348" t="s">
        <v>16</v>
      </c>
      <c r="G348" t="s">
        <v>98</v>
      </c>
      <c r="H348">
        <v>3</v>
      </c>
      <c r="I348">
        <v>2016</v>
      </c>
      <c r="J348" s="1">
        <v>518000</v>
      </c>
      <c r="K348" s="1">
        <v>472700</v>
      </c>
      <c r="L348" s="1">
        <v>990700</v>
      </c>
      <c r="M348" s="1">
        <v>990700</v>
      </c>
      <c r="N348" s="1">
        <v>811400</v>
      </c>
      <c r="O348" s="4">
        <f>N348/1000*R$1</f>
        <v>19035.444</v>
      </c>
      <c r="P348" s="4">
        <f>IF(OR(O348=0, D348=0),"-",O348/D348)</f>
        <v>403.97801358234295</v>
      </c>
      <c r="Q348" s="2"/>
      <c r="S348" s="1"/>
    </row>
    <row r="349" spans="1:19" x14ac:dyDescent="0.2">
      <c r="A349">
        <v>868</v>
      </c>
      <c r="B349" t="s">
        <v>1307</v>
      </c>
      <c r="C349" t="s">
        <v>1308</v>
      </c>
      <c r="D349">
        <v>25.95</v>
      </c>
      <c r="E349">
        <v>1010</v>
      </c>
      <c r="F349" t="s">
        <v>16</v>
      </c>
      <c r="G349" t="s">
        <v>17</v>
      </c>
      <c r="H349">
        <v>1</v>
      </c>
      <c r="I349">
        <v>2016</v>
      </c>
      <c r="J349" s="1">
        <v>306200</v>
      </c>
      <c r="K349" s="1">
        <v>224700</v>
      </c>
      <c r="L349" s="1">
        <v>530900</v>
      </c>
      <c r="M349" s="1">
        <v>530900</v>
      </c>
      <c r="N349" s="1">
        <v>447800</v>
      </c>
      <c r="O349" s="4">
        <f>N349/1000*R$1</f>
        <v>10505.388000000001</v>
      </c>
      <c r="P349" s="4">
        <f>IF(OR(O349=0, D349=0),"-",O349/D349)</f>
        <v>404.8319075144509</v>
      </c>
      <c r="Q349" s="2"/>
      <c r="S349" s="1"/>
    </row>
    <row r="350" spans="1:19" x14ac:dyDescent="0.2">
      <c r="A350">
        <v>388</v>
      </c>
      <c r="B350" t="s">
        <v>687</v>
      </c>
      <c r="C350" t="s">
        <v>688</v>
      </c>
      <c r="D350">
        <v>3.5</v>
      </c>
      <c r="E350">
        <v>1320</v>
      </c>
      <c r="F350" t="s">
        <v>107</v>
      </c>
      <c r="G350" t="s">
        <v>98</v>
      </c>
      <c r="H350">
        <v>1</v>
      </c>
      <c r="I350">
        <v>2016</v>
      </c>
      <c r="J350" s="1">
        <v>0</v>
      </c>
      <c r="K350" s="1">
        <v>60800</v>
      </c>
      <c r="L350" s="1">
        <v>60800</v>
      </c>
      <c r="M350" s="1">
        <v>60800</v>
      </c>
      <c r="N350" s="1">
        <v>60800</v>
      </c>
      <c r="O350" s="4">
        <f>N350/1000*R$1</f>
        <v>1426.3679999999999</v>
      </c>
      <c r="P350" s="4">
        <f>IF(OR(O350=0, D350=0),"-",O350/D350)</f>
        <v>407.53371428571427</v>
      </c>
      <c r="Q350" s="2"/>
      <c r="S350" s="1"/>
    </row>
    <row r="351" spans="1:19" x14ac:dyDescent="0.2">
      <c r="A351">
        <v>1367</v>
      </c>
      <c r="B351" t="s">
        <v>1834</v>
      </c>
      <c r="C351" t="s">
        <v>1835</v>
      </c>
      <c r="D351">
        <v>9.5</v>
      </c>
      <c r="E351">
        <v>1030</v>
      </c>
      <c r="F351" t="s">
        <v>161</v>
      </c>
      <c r="G351" t="s">
        <v>98</v>
      </c>
      <c r="H351">
        <v>1</v>
      </c>
      <c r="I351">
        <v>2016</v>
      </c>
      <c r="J351" s="1">
        <v>3300</v>
      </c>
      <c r="K351" s="1">
        <v>162900</v>
      </c>
      <c r="L351" s="1">
        <v>166200</v>
      </c>
      <c r="M351" s="1">
        <v>166200</v>
      </c>
      <c r="N351" s="1">
        <v>166200</v>
      </c>
      <c r="O351" s="4">
        <f>N351/1000*R$1</f>
        <v>3899.0519999999997</v>
      </c>
      <c r="P351" s="4">
        <f>IF(OR(O351=0, D351=0),"-",O351/D351)</f>
        <v>410.42652631578943</v>
      </c>
      <c r="Q351" s="2"/>
      <c r="S351" s="1"/>
    </row>
    <row r="352" spans="1:19" x14ac:dyDescent="0.2">
      <c r="A352">
        <v>824</v>
      </c>
      <c r="B352" t="s">
        <v>965</v>
      </c>
      <c r="C352" t="s">
        <v>966</v>
      </c>
      <c r="D352">
        <v>10</v>
      </c>
      <c r="E352">
        <v>1010</v>
      </c>
      <c r="F352" t="s">
        <v>16</v>
      </c>
      <c r="G352" t="s">
        <v>98</v>
      </c>
      <c r="H352">
        <v>1</v>
      </c>
      <c r="I352">
        <v>2016</v>
      </c>
      <c r="J352" s="1">
        <v>31300</v>
      </c>
      <c r="K352" s="1">
        <v>146500</v>
      </c>
      <c r="L352" s="1">
        <v>177800</v>
      </c>
      <c r="M352" s="1">
        <v>177800</v>
      </c>
      <c r="N352" s="1">
        <v>177800</v>
      </c>
      <c r="O352" s="4">
        <f>N352/1000*R$1</f>
        <v>4171.1880000000001</v>
      </c>
      <c r="P352" s="4">
        <f>IF(OR(O352=0, D352=0),"-",O352/D352)</f>
        <v>417.11880000000002</v>
      </c>
      <c r="Q352" s="2"/>
      <c r="S352" s="1"/>
    </row>
    <row r="353" spans="1:19" x14ac:dyDescent="0.2">
      <c r="A353">
        <v>1236</v>
      </c>
      <c r="B353" t="s">
        <v>2213</v>
      </c>
      <c r="C353" t="s">
        <v>2214</v>
      </c>
      <c r="D353">
        <v>8.9</v>
      </c>
      <c r="E353">
        <v>1010</v>
      </c>
      <c r="F353" t="s">
        <v>16</v>
      </c>
      <c r="G353" t="s">
        <v>98</v>
      </c>
      <c r="H353">
        <v>1</v>
      </c>
      <c r="I353">
        <v>2016</v>
      </c>
      <c r="J353" s="1">
        <v>51800</v>
      </c>
      <c r="K353" s="1">
        <v>106900</v>
      </c>
      <c r="L353" s="1">
        <v>158700</v>
      </c>
      <c r="M353" s="1">
        <v>158700</v>
      </c>
      <c r="N353" s="1">
        <v>158700</v>
      </c>
      <c r="O353" s="4">
        <f>N353/1000*R$1</f>
        <v>3723.1019999999999</v>
      </c>
      <c r="P353" s="4">
        <f>IF(OR(O353=0, D353=0),"-",O353/D353)</f>
        <v>418.32606741573028</v>
      </c>
      <c r="Q353" s="2"/>
      <c r="S353" s="1"/>
    </row>
    <row r="354" spans="1:19" x14ac:dyDescent="0.2">
      <c r="A354">
        <v>647</v>
      </c>
      <c r="B354" t="s">
        <v>1031</v>
      </c>
      <c r="C354" t="s">
        <v>1032</v>
      </c>
      <c r="D354">
        <v>11.6</v>
      </c>
      <c r="E354">
        <v>1013</v>
      </c>
      <c r="F354" t="s">
        <v>246</v>
      </c>
      <c r="G354" t="s">
        <v>98</v>
      </c>
      <c r="H354">
        <v>1</v>
      </c>
      <c r="I354">
        <v>2016</v>
      </c>
      <c r="J354" s="1">
        <v>21600</v>
      </c>
      <c r="K354" s="1">
        <v>233000</v>
      </c>
      <c r="L354" s="1">
        <v>254600</v>
      </c>
      <c r="M354" s="1">
        <v>254600</v>
      </c>
      <c r="N354" s="1">
        <v>207400</v>
      </c>
      <c r="O354" s="4">
        <f>N354/1000*R$1</f>
        <v>4865.6040000000003</v>
      </c>
      <c r="P354" s="4">
        <f>IF(OR(O354=0, D354=0),"-",O354/D354)</f>
        <v>419.44862068965523</v>
      </c>
      <c r="Q354" s="2"/>
      <c r="S354" s="1"/>
    </row>
    <row r="355" spans="1:19" x14ac:dyDescent="0.2">
      <c r="A355">
        <v>100822</v>
      </c>
      <c r="B355" t="s">
        <v>1889</v>
      </c>
      <c r="C355" t="s">
        <v>1890</v>
      </c>
      <c r="D355">
        <v>22</v>
      </c>
      <c r="E355">
        <v>1013</v>
      </c>
      <c r="F355" t="s">
        <v>246</v>
      </c>
      <c r="G355" t="s">
        <v>98</v>
      </c>
      <c r="H355">
        <v>1</v>
      </c>
      <c r="I355">
        <v>2016</v>
      </c>
      <c r="J355" s="1">
        <v>134100</v>
      </c>
      <c r="K355" s="1">
        <v>557300</v>
      </c>
      <c r="L355" s="1">
        <v>691400</v>
      </c>
      <c r="M355" s="1">
        <v>691400</v>
      </c>
      <c r="N355" s="1">
        <v>399400</v>
      </c>
      <c r="O355" s="4">
        <f>N355/1000*R$1</f>
        <v>9369.9239999999991</v>
      </c>
      <c r="P355" s="4">
        <f>IF(OR(O355=0, D355=0),"-",O355/D355)</f>
        <v>425.90563636363635</v>
      </c>
      <c r="Q355" s="2"/>
      <c r="S355" s="1"/>
    </row>
    <row r="356" spans="1:19" x14ac:dyDescent="0.2">
      <c r="A356">
        <v>251</v>
      </c>
      <c r="B356" t="s">
        <v>324</v>
      </c>
      <c r="C356" t="s">
        <v>325</v>
      </c>
      <c r="D356">
        <v>19.03</v>
      </c>
      <c r="E356">
        <v>1010</v>
      </c>
      <c r="F356" t="s">
        <v>16</v>
      </c>
      <c r="G356" t="s">
        <v>98</v>
      </c>
      <c r="H356">
        <v>1</v>
      </c>
      <c r="I356">
        <v>2016</v>
      </c>
      <c r="J356" s="1">
        <v>163700</v>
      </c>
      <c r="K356" s="1">
        <v>287200</v>
      </c>
      <c r="L356" s="1">
        <v>450900</v>
      </c>
      <c r="M356" s="1">
        <v>450900</v>
      </c>
      <c r="N356" s="1">
        <v>346300</v>
      </c>
      <c r="O356" s="4">
        <f>N356/1000*R$1</f>
        <v>8124.1980000000003</v>
      </c>
      <c r="P356" s="4">
        <f>IF(OR(O356=0, D356=0),"-",O356/D356)</f>
        <v>426.9152916447714</v>
      </c>
      <c r="Q356" s="2"/>
      <c r="S356" s="1"/>
    </row>
    <row r="357" spans="1:19" x14ac:dyDescent="0.2">
      <c r="A357">
        <v>1068</v>
      </c>
      <c r="B357" t="s">
        <v>1205</v>
      </c>
      <c r="C357" t="s">
        <v>1206</v>
      </c>
      <c r="D357">
        <v>40.520000000000003</v>
      </c>
      <c r="E357">
        <v>1010</v>
      </c>
      <c r="F357" t="s">
        <v>16</v>
      </c>
      <c r="G357" t="s">
        <v>98</v>
      </c>
      <c r="H357">
        <v>1</v>
      </c>
      <c r="I357">
        <v>2016</v>
      </c>
      <c r="J357" s="1">
        <v>607300</v>
      </c>
      <c r="K357" s="1">
        <v>278500</v>
      </c>
      <c r="L357" s="1">
        <v>885800</v>
      </c>
      <c r="M357" s="1">
        <v>885800</v>
      </c>
      <c r="N357" s="1">
        <v>755900</v>
      </c>
      <c r="O357" s="4">
        <f>N357/1000*R$1</f>
        <v>17733.414000000001</v>
      </c>
      <c r="P357" s="4">
        <f>IF(OR(O357=0, D357=0),"-",O357/D357)</f>
        <v>437.64595261599209</v>
      </c>
      <c r="Q357" s="2"/>
      <c r="S357" s="1"/>
    </row>
    <row r="358" spans="1:19" x14ac:dyDescent="0.2">
      <c r="A358">
        <v>998</v>
      </c>
      <c r="B358" t="s">
        <v>1466</v>
      </c>
      <c r="C358" t="s">
        <v>1467</v>
      </c>
      <c r="D358">
        <v>32.01</v>
      </c>
      <c r="E358">
        <v>1010</v>
      </c>
      <c r="F358" t="s">
        <v>16</v>
      </c>
      <c r="G358" t="s">
        <v>98</v>
      </c>
      <c r="H358">
        <v>1</v>
      </c>
      <c r="I358">
        <v>2016</v>
      </c>
      <c r="J358" s="1">
        <v>435600</v>
      </c>
      <c r="K358" s="1">
        <v>314800</v>
      </c>
      <c r="L358" s="1">
        <v>750400</v>
      </c>
      <c r="M358" s="1">
        <v>750400</v>
      </c>
      <c r="N358" s="1">
        <v>598500</v>
      </c>
      <c r="O358" s="4">
        <f>N358/1000*R$1</f>
        <v>14040.810000000001</v>
      </c>
      <c r="P358" s="4">
        <f>IF(OR(O358=0, D358=0),"-",O358/D358)</f>
        <v>438.63823805060923</v>
      </c>
      <c r="Q358" s="2"/>
      <c r="S358" s="1"/>
    </row>
    <row r="359" spans="1:19" x14ac:dyDescent="0.2">
      <c r="A359">
        <v>1054</v>
      </c>
      <c r="B359" t="s">
        <v>931</v>
      </c>
      <c r="C359" t="s">
        <v>932</v>
      </c>
      <c r="D359">
        <v>84</v>
      </c>
      <c r="E359">
        <v>1010</v>
      </c>
      <c r="F359" t="s">
        <v>16</v>
      </c>
      <c r="G359" t="s">
        <v>98</v>
      </c>
      <c r="H359">
        <v>1</v>
      </c>
      <c r="I359">
        <v>2016</v>
      </c>
      <c r="J359" s="1">
        <v>1158900</v>
      </c>
      <c r="K359" s="1">
        <v>776400</v>
      </c>
      <c r="L359" s="1">
        <v>1935300</v>
      </c>
      <c r="M359" s="1">
        <v>1935300</v>
      </c>
      <c r="N359" s="1">
        <v>1576100</v>
      </c>
      <c r="O359" s="4">
        <f>N359/1000*R$1</f>
        <v>36975.305999999997</v>
      </c>
      <c r="P359" s="4">
        <f>IF(OR(O359=0, D359=0),"-",O359/D359)</f>
        <v>440.18221428571422</v>
      </c>
      <c r="Q359" s="2"/>
      <c r="S359" s="1"/>
    </row>
    <row r="360" spans="1:19" x14ac:dyDescent="0.2">
      <c r="A360">
        <v>101622</v>
      </c>
      <c r="B360" t="s">
        <v>238</v>
      </c>
      <c r="C360" t="s">
        <v>239</v>
      </c>
      <c r="D360">
        <v>12.52</v>
      </c>
      <c r="E360">
        <v>1010</v>
      </c>
      <c r="F360" t="s">
        <v>16</v>
      </c>
      <c r="G360" t="s">
        <v>98</v>
      </c>
      <c r="H360">
        <v>1</v>
      </c>
      <c r="I360">
        <v>2016</v>
      </c>
      <c r="J360" s="1">
        <v>139800</v>
      </c>
      <c r="K360" s="1">
        <v>150500</v>
      </c>
      <c r="L360" s="1">
        <v>290300</v>
      </c>
      <c r="M360" s="1">
        <v>290300</v>
      </c>
      <c r="N360" s="1">
        <v>235900</v>
      </c>
      <c r="O360" s="4">
        <f>N360/1000*R$1</f>
        <v>5534.2139999999999</v>
      </c>
      <c r="P360" s="4">
        <f>IF(OR(O360=0, D360=0),"-",O360/D360)</f>
        <v>442.02987220447284</v>
      </c>
      <c r="Q360" s="2"/>
      <c r="S360" s="1"/>
    </row>
    <row r="361" spans="1:19" x14ac:dyDescent="0.2">
      <c r="A361">
        <v>540</v>
      </c>
      <c r="B361" t="s">
        <v>874</v>
      </c>
      <c r="C361" t="s">
        <v>875</v>
      </c>
      <c r="D361">
        <v>23.2</v>
      </c>
      <c r="E361">
        <v>1010</v>
      </c>
      <c r="F361" t="s">
        <v>16</v>
      </c>
      <c r="G361" t="s">
        <v>98</v>
      </c>
      <c r="H361">
        <v>1</v>
      </c>
      <c r="I361">
        <v>2016</v>
      </c>
      <c r="J361" s="1">
        <v>244500</v>
      </c>
      <c r="K361" s="1">
        <v>305400</v>
      </c>
      <c r="L361" s="1">
        <v>549900</v>
      </c>
      <c r="M361" s="1">
        <v>549900</v>
      </c>
      <c r="N361" s="1">
        <v>444400</v>
      </c>
      <c r="O361" s="4">
        <f>N361/1000*R$1</f>
        <v>10425.624</v>
      </c>
      <c r="P361" s="4">
        <f>IF(OR(O361=0, D361=0),"-",O361/D361)</f>
        <v>449.38034482758621</v>
      </c>
      <c r="Q361" s="2"/>
      <c r="S361" s="1"/>
    </row>
    <row r="362" spans="1:19" x14ac:dyDescent="0.2">
      <c r="A362">
        <v>1096</v>
      </c>
      <c r="B362" t="s">
        <v>2133</v>
      </c>
      <c r="C362" t="s">
        <v>2134</v>
      </c>
      <c r="D362">
        <v>77.52</v>
      </c>
      <c r="E362">
        <v>1090</v>
      </c>
      <c r="F362" t="s">
        <v>24</v>
      </c>
      <c r="G362" t="s">
        <v>98</v>
      </c>
      <c r="H362">
        <v>3</v>
      </c>
      <c r="I362">
        <v>2016</v>
      </c>
      <c r="J362" s="1">
        <v>1186300</v>
      </c>
      <c r="K362" s="1">
        <v>632300</v>
      </c>
      <c r="L362" s="1">
        <v>1818600</v>
      </c>
      <c r="M362" s="1">
        <v>1818600</v>
      </c>
      <c r="N362" s="1">
        <v>1486100</v>
      </c>
      <c r="O362" s="4">
        <f>N362/1000*R$1</f>
        <v>34863.906000000003</v>
      </c>
      <c r="P362" s="4">
        <f>IF(OR(O362=0, D362=0),"-",O362/D362)</f>
        <v>449.74078947368429</v>
      </c>
      <c r="Q362" s="2"/>
      <c r="S362" s="1"/>
    </row>
    <row r="363" spans="1:19" x14ac:dyDescent="0.2">
      <c r="A363">
        <v>983</v>
      </c>
      <c r="B363" t="s">
        <v>1654</v>
      </c>
      <c r="C363" t="s">
        <v>1655</v>
      </c>
      <c r="D363">
        <v>5.8</v>
      </c>
      <c r="E363">
        <v>1030</v>
      </c>
      <c r="F363" t="s">
        <v>161</v>
      </c>
      <c r="G363" t="s">
        <v>98</v>
      </c>
      <c r="H363">
        <v>1</v>
      </c>
      <c r="I363">
        <v>2016</v>
      </c>
      <c r="J363" s="1">
        <v>4600</v>
      </c>
      <c r="K363" s="1">
        <v>106700</v>
      </c>
      <c r="L363" s="1">
        <v>111300</v>
      </c>
      <c r="M363" s="1">
        <v>111300</v>
      </c>
      <c r="N363" s="1">
        <v>111300</v>
      </c>
      <c r="O363" s="4">
        <f>N363/1000*R$1</f>
        <v>2611.098</v>
      </c>
      <c r="P363" s="4">
        <f>IF(OR(O363=0, D363=0),"-",O363/D363)</f>
        <v>450.18931034482762</v>
      </c>
      <c r="Q363" s="2"/>
      <c r="S363" s="1"/>
    </row>
    <row r="364" spans="1:19" x14ac:dyDescent="0.2">
      <c r="A364">
        <v>1031</v>
      </c>
      <c r="B364" t="s">
        <v>1505</v>
      </c>
      <c r="C364" t="s">
        <v>1506</v>
      </c>
      <c r="D364">
        <v>11.8</v>
      </c>
      <c r="E364">
        <v>1010</v>
      </c>
      <c r="F364" t="s">
        <v>16</v>
      </c>
      <c r="G364" t="s">
        <v>98</v>
      </c>
      <c r="H364">
        <v>1</v>
      </c>
      <c r="I364">
        <v>2016</v>
      </c>
      <c r="J364" s="1">
        <v>114500</v>
      </c>
      <c r="K364" s="1">
        <v>145200</v>
      </c>
      <c r="L364" s="1">
        <v>259700</v>
      </c>
      <c r="M364" s="1">
        <v>259700</v>
      </c>
      <c r="N364" s="1">
        <v>227900</v>
      </c>
      <c r="O364" s="4">
        <f>N364/1000*R$1</f>
        <v>5346.5340000000006</v>
      </c>
      <c r="P364" s="4">
        <f>IF(OR(O364=0, D364=0),"-",O364/D364)</f>
        <v>453.09610169491526</v>
      </c>
      <c r="Q364" s="2"/>
      <c r="S364" s="1"/>
    </row>
    <row r="365" spans="1:19" x14ac:dyDescent="0.2">
      <c r="A365">
        <v>1094</v>
      </c>
      <c r="B365" t="s">
        <v>2131</v>
      </c>
      <c r="C365" t="s">
        <v>2132</v>
      </c>
      <c r="D365">
        <v>17.7</v>
      </c>
      <c r="E365">
        <v>1010</v>
      </c>
      <c r="F365" t="s">
        <v>16</v>
      </c>
      <c r="G365" t="s">
        <v>98</v>
      </c>
      <c r="H365">
        <v>1</v>
      </c>
      <c r="I365">
        <v>2016</v>
      </c>
      <c r="J365" s="1">
        <v>161200</v>
      </c>
      <c r="K365" s="1">
        <v>186300</v>
      </c>
      <c r="L365" s="1">
        <v>347500</v>
      </c>
      <c r="M365" s="1">
        <v>347500</v>
      </c>
      <c r="N365" s="1">
        <v>347500</v>
      </c>
      <c r="O365" s="4">
        <f>N365/1000*R$1</f>
        <v>8152.35</v>
      </c>
      <c r="P365" s="4">
        <f>IF(OR(O365=0, D365=0),"-",O365/D365)</f>
        <v>460.58474576271192</v>
      </c>
      <c r="Q365" s="2"/>
      <c r="S365" s="1"/>
    </row>
    <row r="366" spans="1:19" x14ac:dyDescent="0.2">
      <c r="A366">
        <v>259</v>
      </c>
      <c r="B366" t="s">
        <v>340</v>
      </c>
      <c r="C366" t="s">
        <v>341</v>
      </c>
      <c r="D366">
        <v>136</v>
      </c>
      <c r="E366" t="s">
        <v>342</v>
      </c>
      <c r="F366" t="s">
        <v>343</v>
      </c>
      <c r="H366">
        <v>1</v>
      </c>
      <c r="I366">
        <v>2016</v>
      </c>
      <c r="J366" s="1">
        <v>2190400</v>
      </c>
      <c r="K366" s="1">
        <v>492700</v>
      </c>
      <c r="L366" s="1">
        <v>2683100</v>
      </c>
      <c r="M366" s="1">
        <v>2683100</v>
      </c>
      <c r="N366" s="1">
        <v>2683100</v>
      </c>
      <c r="O366" s="4">
        <f>N366/1000*R$1</f>
        <v>62945.525999999998</v>
      </c>
      <c r="P366" s="4">
        <f>IF(OR(O366=0, D366=0),"-",O366/D366)</f>
        <v>462.83474999999999</v>
      </c>
      <c r="Q366" s="2"/>
      <c r="S366" s="1"/>
    </row>
    <row r="367" spans="1:19" x14ac:dyDescent="0.2">
      <c r="A367">
        <v>102770</v>
      </c>
      <c r="B367" t="s">
        <v>362</v>
      </c>
      <c r="C367" t="s">
        <v>363</v>
      </c>
      <c r="D367">
        <v>38.81</v>
      </c>
      <c r="E367">
        <v>1010</v>
      </c>
      <c r="F367" t="s">
        <v>16</v>
      </c>
      <c r="G367" t="s">
        <v>98</v>
      </c>
      <c r="H367">
        <v>1</v>
      </c>
      <c r="I367">
        <v>2016</v>
      </c>
      <c r="J367" s="1">
        <v>572100</v>
      </c>
      <c r="K367" s="1">
        <v>355700</v>
      </c>
      <c r="L367" s="1">
        <v>927800</v>
      </c>
      <c r="M367" s="1">
        <v>927800</v>
      </c>
      <c r="N367" s="1">
        <v>768500</v>
      </c>
      <c r="O367" s="4">
        <f>N367/1000*R$1</f>
        <v>18029.010000000002</v>
      </c>
      <c r="P367" s="4">
        <f>IF(OR(O367=0, D367=0),"-",O367/D367)</f>
        <v>464.54547796959548</v>
      </c>
      <c r="Q367" s="2"/>
      <c r="S367" s="1"/>
    </row>
    <row r="368" spans="1:19" x14ac:dyDescent="0.2">
      <c r="A368">
        <v>460</v>
      </c>
      <c r="B368" t="s">
        <v>771</v>
      </c>
      <c r="C368" t="s">
        <v>772</v>
      </c>
      <c r="D368">
        <v>28.1</v>
      </c>
      <c r="E368">
        <v>1010</v>
      </c>
      <c r="F368" t="s">
        <v>16</v>
      </c>
      <c r="G368" t="s">
        <v>98</v>
      </c>
      <c r="H368">
        <v>1</v>
      </c>
      <c r="I368">
        <v>2016</v>
      </c>
      <c r="J368" s="1">
        <v>391500</v>
      </c>
      <c r="K368" s="1">
        <v>236900</v>
      </c>
      <c r="L368" s="1">
        <v>628400</v>
      </c>
      <c r="M368" s="1">
        <v>628400</v>
      </c>
      <c r="N368" s="1">
        <v>558600</v>
      </c>
      <c r="O368" s="4">
        <f>N368/1000*R$1</f>
        <v>13104.756000000001</v>
      </c>
      <c r="P368" s="4">
        <f>IF(OR(O368=0, D368=0),"-",O368/D368)</f>
        <v>466.36142348754453</v>
      </c>
      <c r="Q368" s="2"/>
      <c r="S368" s="1"/>
    </row>
    <row r="369" spans="1:19" x14ac:dyDescent="0.2">
      <c r="A369">
        <v>1120</v>
      </c>
      <c r="B369" t="s">
        <v>1162</v>
      </c>
      <c r="C369" t="s">
        <v>1163</v>
      </c>
      <c r="D369">
        <v>24</v>
      </c>
      <c r="E369">
        <v>1010</v>
      </c>
      <c r="F369" t="s">
        <v>16</v>
      </c>
      <c r="G369" t="s">
        <v>98</v>
      </c>
      <c r="H369">
        <v>1</v>
      </c>
      <c r="I369">
        <v>2016</v>
      </c>
      <c r="J369" s="1">
        <v>336800</v>
      </c>
      <c r="K369" s="1">
        <v>202600</v>
      </c>
      <c r="L369" s="1">
        <v>539400</v>
      </c>
      <c r="M369" s="1">
        <v>539400</v>
      </c>
      <c r="N369" s="1">
        <v>477400</v>
      </c>
      <c r="O369" s="4">
        <f>N369/1000*R$1</f>
        <v>11199.804</v>
      </c>
      <c r="P369" s="4">
        <f>IF(OR(O369=0, D369=0),"-",O369/D369)</f>
        <v>466.6585</v>
      </c>
      <c r="Q369" s="2"/>
      <c r="S369" s="1"/>
    </row>
    <row r="370" spans="1:19" x14ac:dyDescent="0.2">
      <c r="A370">
        <v>1070</v>
      </c>
      <c r="B370" t="s">
        <v>2105</v>
      </c>
      <c r="C370" t="s">
        <v>2106</v>
      </c>
      <c r="D370">
        <v>9.1999999999999993</v>
      </c>
      <c r="E370">
        <v>1030</v>
      </c>
      <c r="F370" t="s">
        <v>161</v>
      </c>
      <c r="G370" t="s">
        <v>98</v>
      </c>
      <c r="H370">
        <v>1</v>
      </c>
      <c r="I370">
        <v>2016</v>
      </c>
      <c r="J370" s="1">
        <v>48800</v>
      </c>
      <c r="K370" s="1">
        <v>134300</v>
      </c>
      <c r="L370" s="1">
        <v>183100</v>
      </c>
      <c r="M370" s="1">
        <v>183100</v>
      </c>
      <c r="N370" s="1">
        <v>183100</v>
      </c>
      <c r="O370" s="4">
        <f>N370/1000*R$1</f>
        <v>4295.5259999999998</v>
      </c>
      <c r="P370" s="4">
        <f>IF(OR(O370=0, D370=0),"-",O370/D370)</f>
        <v>466.90500000000003</v>
      </c>
      <c r="Q370" s="2"/>
      <c r="S370" s="1"/>
    </row>
    <row r="371" spans="1:19" x14ac:dyDescent="0.2">
      <c r="A371">
        <v>330</v>
      </c>
      <c r="B371" t="s">
        <v>1342</v>
      </c>
      <c r="C371" t="s">
        <v>1343</v>
      </c>
      <c r="D371">
        <v>13.9</v>
      </c>
      <c r="E371">
        <v>1010</v>
      </c>
      <c r="F371" t="s">
        <v>16</v>
      </c>
      <c r="H371">
        <v>1</v>
      </c>
      <c r="I371">
        <v>2016</v>
      </c>
      <c r="J371" s="1">
        <v>176300</v>
      </c>
      <c r="K371" s="1">
        <v>161800</v>
      </c>
      <c r="L371" s="1">
        <v>338100</v>
      </c>
      <c r="M371" s="1">
        <v>338100</v>
      </c>
      <c r="N371" s="1">
        <v>277000</v>
      </c>
      <c r="O371" s="4">
        <f>N371/1000*R$1</f>
        <v>6498.42</v>
      </c>
      <c r="P371" s="4">
        <f>IF(OR(O371=0, D371=0),"-",O371/D371)</f>
        <v>467.51223021582734</v>
      </c>
      <c r="Q371" s="2"/>
      <c r="S371" s="1"/>
    </row>
    <row r="372" spans="1:19" x14ac:dyDescent="0.2">
      <c r="A372">
        <v>879</v>
      </c>
      <c r="B372" t="s">
        <v>1323</v>
      </c>
      <c r="C372" t="s">
        <v>1324</v>
      </c>
      <c r="D372">
        <v>14.9</v>
      </c>
      <c r="E372">
        <v>1010</v>
      </c>
      <c r="F372" t="s">
        <v>16</v>
      </c>
      <c r="G372" t="s">
        <v>98</v>
      </c>
      <c r="H372">
        <v>1</v>
      </c>
      <c r="I372">
        <v>2016</v>
      </c>
      <c r="J372" s="1">
        <v>167000</v>
      </c>
      <c r="K372" s="1">
        <v>179100</v>
      </c>
      <c r="L372" s="1">
        <v>346100</v>
      </c>
      <c r="M372" s="1">
        <v>346100</v>
      </c>
      <c r="N372" s="1">
        <v>297600</v>
      </c>
      <c r="O372" s="4">
        <f>N372/1000*R$1</f>
        <v>6981.6960000000008</v>
      </c>
      <c r="P372" s="4">
        <f>IF(OR(O372=0, D372=0),"-",O372/D372)</f>
        <v>468.5702013422819</v>
      </c>
      <c r="Q372" s="2"/>
      <c r="S372" s="1"/>
    </row>
    <row r="373" spans="1:19" x14ac:dyDescent="0.2">
      <c r="A373">
        <v>1142</v>
      </c>
      <c r="B373" t="s">
        <v>1272</v>
      </c>
      <c r="C373" t="s">
        <v>1273</v>
      </c>
      <c r="D373">
        <v>7.9</v>
      </c>
      <c r="E373">
        <v>1030</v>
      </c>
      <c r="F373" t="s">
        <v>161</v>
      </c>
      <c r="G373" t="s">
        <v>98</v>
      </c>
      <c r="H373">
        <v>1</v>
      </c>
      <c r="I373">
        <v>2016</v>
      </c>
      <c r="J373" s="1">
        <v>61500</v>
      </c>
      <c r="K373" s="1">
        <v>96900</v>
      </c>
      <c r="L373" s="1">
        <v>158400</v>
      </c>
      <c r="M373" s="1">
        <v>158400</v>
      </c>
      <c r="N373" s="1">
        <v>158400</v>
      </c>
      <c r="O373" s="4">
        <f>N373/1000*R$1</f>
        <v>3716.0640000000003</v>
      </c>
      <c r="P373" s="4">
        <f>IF(OR(O373=0, D373=0),"-",O373/D373)</f>
        <v>470.38784810126583</v>
      </c>
      <c r="Q373" s="2"/>
      <c r="S373" s="1"/>
    </row>
    <row r="374" spans="1:19" x14ac:dyDescent="0.2">
      <c r="A374">
        <v>923</v>
      </c>
      <c r="B374" t="s">
        <v>1615</v>
      </c>
      <c r="C374" t="s">
        <v>1616</v>
      </c>
      <c r="D374">
        <v>7.7</v>
      </c>
      <c r="E374">
        <v>1030</v>
      </c>
      <c r="F374" t="s">
        <v>161</v>
      </c>
      <c r="G374" t="s">
        <v>98</v>
      </c>
      <c r="H374">
        <v>2</v>
      </c>
      <c r="I374">
        <v>2016</v>
      </c>
      <c r="J374" s="1">
        <v>26300</v>
      </c>
      <c r="K374" s="1">
        <v>128300</v>
      </c>
      <c r="L374" s="1">
        <v>154600</v>
      </c>
      <c r="M374" s="1">
        <v>154600</v>
      </c>
      <c r="N374" s="1">
        <v>154600</v>
      </c>
      <c r="O374" s="4">
        <f>N374/1000*R$1</f>
        <v>3626.9160000000002</v>
      </c>
      <c r="P374" s="4">
        <f>IF(OR(O374=0, D374=0),"-",O374/D374)</f>
        <v>471.02805194805194</v>
      </c>
      <c r="Q374" s="2"/>
      <c r="S374" s="1"/>
    </row>
    <row r="375" spans="1:19" x14ac:dyDescent="0.2">
      <c r="A375">
        <v>1473</v>
      </c>
      <c r="B375" t="s">
        <v>1060</v>
      </c>
      <c r="C375" t="s">
        <v>1061</v>
      </c>
      <c r="D375">
        <v>16.14</v>
      </c>
      <c r="E375">
        <v>1013</v>
      </c>
      <c r="F375" t="s">
        <v>246</v>
      </c>
      <c r="G375" t="s">
        <v>312</v>
      </c>
      <c r="H375">
        <v>3</v>
      </c>
      <c r="I375">
        <v>2016</v>
      </c>
      <c r="J375" s="1">
        <v>165800</v>
      </c>
      <c r="K375" s="1">
        <v>201100</v>
      </c>
      <c r="L375" s="1">
        <v>366900</v>
      </c>
      <c r="M375" s="1">
        <v>366900</v>
      </c>
      <c r="N375" s="1">
        <v>326800</v>
      </c>
      <c r="O375" s="4">
        <f>N375/1000*R$1</f>
        <v>7666.728000000001</v>
      </c>
      <c r="P375" s="4">
        <f>IF(OR(O375=0, D375=0),"-",O375/D375)</f>
        <v>475.01412639405208</v>
      </c>
      <c r="Q375" s="2"/>
      <c r="S375" s="1"/>
    </row>
    <row r="376" spans="1:19" x14ac:dyDescent="0.2">
      <c r="A376">
        <v>69</v>
      </c>
      <c r="B376" t="s">
        <v>393</v>
      </c>
      <c r="C376" t="s">
        <v>394</v>
      </c>
      <c r="D376">
        <v>0.41</v>
      </c>
      <c r="E376">
        <v>9010</v>
      </c>
      <c r="F376" t="s">
        <v>69</v>
      </c>
      <c r="G376" t="s">
        <v>98</v>
      </c>
      <c r="H376">
        <v>1</v>
      </c>
      <c r="I376">
        <v>2016</v>
      </c>
      <c r="J376" s="1">
        <v>0</v>
      </c>
      <c r="K376" s="1">
        <v>8400</v>
      </c>
      <c r="L376" s="1">
        <v>8400</v>
      </c>
      <c r="M376" s="1">
        <v>8400</v>
      </c>
      <c r="N376" s="1">
        <v>8400</v>
      </c>
      <c r="O376" s="4">
        <f>N376/1000*R$1</f>
        <v>197.06400000000002</v>
      </c>
      <c r="P376" s="4">
        <f>IF(OR(O376=0, D376=0),"-",O376/D376)</f>
        <v>480.64390243902449</v>
      </c>
      <c r="Q376" s="2"/>
      <c r="S376" s="1"/>
    </row>
    <row r="377" spans="1:19" x14ac:dyDescent="0.2">
      <c r="A377">
        <v>1060</v>
      </c>
      <c r="B377" t="s">
        <v>938</v>
      </c>
      <c r="C377" t="s">
        <v>939</v>
      </c>
      <c r="D377">
        <v>44.4</v>
      </c>
      <c r="E377">
        <v>1010</v>
      </c>
      <c r="F377" t="s">
        <v>16</v>
      </c>
      <c r="G377" t="s">
        <v>98</v>
      </c>
      <c r="H377">
        <v>1</v>
      </c>
      <c r="I377">
        <v>2016</v>
      </c>
      <c r="J377" s="1">
        <v>766000</v>
      </c>
      <c r="K377" s="1">
        <v>362100</v>
      </c>
      <c r="L377" s="1">
        <v>1128100</v>
      </c>
      <c r="M377" s="1">
        <v>1128100</v>
      </c>
      <c r="N377" s="1">
        <v>913900</v>
      </c>
      <c r="O377" s="4">
        <f>N377/1000*R$1</f>
        <v>21440.094000000001</v>
      </c>
      <c r="P377" s="4">
        <f>IF(OR(O377=0, D377=0),"-",O377/D377)</f>
        <v>482.88500000000005</v>
      </c>
      <c r="Q377" s="2"/>
      <c r="S377" s="1"/>
    </row>
    <row r="378" spans="1:19" x14ac:dyDescent="0.2">
      <c r="A378">
        <v>301</v>
      </c>
      <c r="B378" t="s">
        <v>572</v>
      </c>
      <c r="C378" t="s">
        <v>573</v>
      </c>
      <c r="D378">
        <v>12.5</v>
      </c>
      <c r="E378">
        <v>1010</v>
      </c>
      <c r="F378" t="s">
        <v>16</v>
      </c>
      <c r="G378" t="s">
        <v>98</v>
      </c>
      <c r="H378">
        <v>1</v>
      </c>
      <c r="I378">
        <v>2016</v>
      </c>
      <c r="J378" s="1">
        <v>150800</v>
      </c>
      <c r="K378" s="1">
        <v>189000</v>
      </c>
      <c r="L378" s="1">
        <v>339800</v>
      </c>
      <c r="M378" s="1">
        <v>339800</v>
      </c>
      <c r="N378" s="1">
        <v>262800</v>
      </c>
      <c r="O378" s="4">
        <f>N378/1000*R$1</f>
        <v>6165.2880000000005</v>
      </c>
      <c r="P378" s="4">
        <f>IF(OR(O378=0, D378=0),"-",O378/D378)</f>
        <v>493.22304000000003</v>
      </c>
      <c r="Q378" s="2"/>
      <c r="S378" s="1"/>
    </row>
    <row r="379" spans="1:19" x14ac:dyDescent="0.2">
      <c r="A379">
        <v>565</v>
      </c>
      <c r="B379" t="s">
        <v>910</v>
      </c>
      <c r="C379" t="s">
        <v>911</v>
      </c>
      <c r="D379">
        <v>21</v>
      </c>
      <c r="E379">
        <v>1010</v>
      </c>
      <c r="F379" t="s">
        <v>16</v>
      </c>
      <c r="G379" t="s">
        <v>98</v>
      </c>
      <c r="H379">
        <v>1</v>
      </c>
      <c r="I379">
        <v>2016</v>
      </c>
      <c r="J379" s="1">
        <v>256000</v>
      </c>
      <c r="K379" s="1">
        <v>250200</v>
      </c>
      <c r="L379" s="1">
        <v>506200</v>
      </c>
      <c r="M379" s="1">
        <v>506200</v>
      </c>
      <c r="N379" s="1">
        <v>444100</v>
      </c>
      <c r="O379" s="4">
        <f>N379/1000*R$1</f>
        <v>10418.586000000001</v>
      </c>
      <c r="P379" s="4">
        <f>IF(OR(O379=0, D379=0),"-",O379/D379)</f>
        <v>496.12314285714291</v>
      </c>
      <c r="Q379" s="2"/>
      <c r="S379" s="1"/>
    </row>
    <row r="380" spans="1:19" x14ac:dyDescent="0.2">
      <c r="A380">
        <v>297</v>
      </c>
      <c r="B380" t="s">
        <v>564</v>
      </c>
      <c r="C380" t="s">
        <v>565</v>
      </c>
      <c r="D380">
        <v>4.8</v>
      </c>
      <c r="E380">
        <v>1060</v>
      </c>
      <c r="F380" t="s">
        <v>112</v>
      </c>
      <c r="G380" t="s">
        <v>98</v>
      </c>
      <c r="H380">
        <v>1</v>
      </c>
      <c r="I380">
        <v>2016</v>
      </c>
      <c r="J380" s="1">
        <v>31400</v>
      </c>
      <c r="K380" s="1">
        <v>70400</v>
      </c>
      <c r="L380" s="1">
        <v>101800</v>
      </c>
      <c r="M380" s="1">
        <v>101800</v>
      </c>
      <c r="N380" s="1">
        <v>101800</v>
      </c>
      <c r="O380" s="4">
        <f>N380/1000*R$1</f>
        <v>2388.2280000000001</v>
      </c>
      <c r="P380" s="4">
        <f>IF(OR(O380=0, D380=0),"-",O380/D380)</f>
        <v>497.54750000000001</v>
      </c>
      <c r="Q380" s="2"/>
      <c r="S380" s="1"/>
    </row>
    <row r="381" spans="1:19" x14ac:dyDescent="0.2">
      <c r="A381">
        <v>748</v>
      </c>
      <c r="B381" t="s">
        <v>520</v>
      </c>
      <c r="C381" t="s">
        <v>521</v>
      </c>
      <c r="D381">
        <v>28.92</v>
      </c>
      <c r="E381">
        <v>1010</v>
      </c>
      <c r="F381" t="s">
        <v>16</v>
      </c>
      <c r="G381" t="s">
        <v>98</v>
      </c>
      <c r="H381">
        <v>1</v>
      </c>
      <c r="I381">
        <v>2016</v>
      </c>
      <c r="J381" s="1">
        <v>373100</v>
      </c>
      <c r="K381" s="1">
        <v>349200</v>
      </c>
      <c r="L381" s="1">
        <v>722300</v>
      </c>
      <c r="M381" s="1">
        <v>722300</v>
      </c>
      <c r="N381" s="1">
        <v>625800</v>
      </c>
      <c r="O381" s="4">
        <f>N381/1000*R$1</f>
        <v>14681.268</v>
      </c>
      <c r="P381" s="4">
        <f>IF(OR(O381=0, D381=0),"-",O381/D381)</f>
        <v>507.65103734439833</v>
      </c>
      <c r="Q381" s="2"/>
      <c r="S381" s="1"/>
    </row>
    <row r="382" spans="1:19" x14ac:dyDescent="0.2">
      <c r="A382">
        <v>461</v>
      </c>
      <c r="B382" t="s">
        <v>773</v>
      </c>
      <c r="C382" t="s">
        <v>774</v>
      </c>
      <c r="D382">
        <v>22</v>
      </c>
      <c r="E382">
        <v>1010</v>
      </c>
      <c r="F382" t="s">
        <v>16</v>
      </c>
      <c r="G382" t="s">
        <v>98</v>
      </c>
      <c r="H382">
        <v>1</v>
      </c>
      <c r="I382">
        <v>2016</v>
      </c>
      <c r="J382" s="1">
        <v>299300</v>
      </c>
      <c r="K382" s="1">
        <v>249700</v>
      </c>
      <c r="L382" s="1">
        <v>549000</v>
      </c>
      <c r="M382" s="1">
        <v>549000</v>
      </c>
      <c r="N382" s="1">
        <v>477500</v>
      </c>
      <c r="O382" s="4">
        <f>N382/1000*R$1</f>
        <v>11202.15</v>
      </c>
      <c r="P382" s="4">
        <f>IF(OR(O382=0, D382=0),"-",O382/D382)</f>
        <v>509.18863636363636</v>
      </c>
      <c r="Q382" s="2"/>
      <c r="S382" s="1"/>
    </row>
    <row r="383" spans="1:19" x14ac:dyDescent="0.2">
      <c r="A383">
        <v>358</v>
      </c>
      <c r="B383" t="s">
        <v>581</v>
      </c>
      <c r="C383" t="s">
        <v>582</v>
      </c>
      <c r="D383">
        <v>0.38</v>
      </c>
      <c r="E383">
        <v>9200</v>
      </c>
      <c r="F383" t="s">
        <v>580</v>
      </c>
      <c r="G383" t="s">
        <v>98</v>
      </c>
      <c r="H383">
        <v>1</v>
      </c>
      <c r="I383">
        <v>2016</v>
      </c>
      <c r="J383" s="1">
        <v>0</v>
      </c>
      <c r="K383" s="1">
        <v>8400</v>
      </c>
      <c r="L383" s="1">
        <v>8400</v>
      </c>
      <c r="M383" s="1">
        <v>8400</v>
      </c>
      <c r="N383" s="1">
        <v>8400</v>
      </c>
      <c r="O383" s="4">
        <f>N383/1000*R$1</f>
        <v>197.06400000000002</v>
      </c>
      <c r="P383" s="4">
        <f>IF(OR(O383=0, D383=0),"-",O383/D383)</f>
        <v>518.58947368421059</v>
      </c>
      <c r="Q383" s="2"/>
      <c r="S383" s="1"/>
    </row>
    <row r="384" spans="1:19" x14ac:dyDescent="0.2">
      <c r="A384">
        <v>375</v>
      </c>
      <c r="B384" t="s">
        <v>1416</v>
      </c>
      <c r="C384" t="s">
        <v>1417</v>
      </c>
      <c r="D384">
        <v>7.06</v>
      </c>
      <c r="E384">
        <v>1300</v>
      </c>
      <c r="F384" t="s">
        <v>266</v>
      </c>
      <c r="G384" t="s">
        <v>98</v>
      </c>
      <c r="H384">
        <v>1</v>
      </c>
      <c r="I384">
        <v>2016</v>
      </c>
      <c r="J384" s="1">
        <v>0</v>
      </c>
      <c r="K384" s="1">
        <v>156600</v>
      </c>
      <c r="L384" s="1">
        <v>156600</v>
      </c>
      <c r="M384" s="1">
        <v>156600</v>
      </c>
      <c r="N384" s="1">
        <v>156600</v>
      </c>
      <c r="O384" s="4">
        <f>N384/1000*R$1</f>
        <v>3673.8359999999998</v>
      </c>
      <c r="P384" s="4">
        <f>IF(OR(O384=0, D384=0),"-",O384/D384)</f>
        <v>520.37337110481587</v>
      </c>
      <c r="Q384" s="2"/>
      <c r="S384" s="1"/>
    </row>
    <row r="385" spans="1:19" x14ac:dyDescent="0.2">
      <c r="A385">
        <v>313</v>
      </c>
      <c r="B385" t="s">
        <v>661</v>
      </c>
      <c r="C385" t="s">
        <v>662</v>
      </c>
      <c r="D385">
        <v>48.8</v>
      </c>
      <c r="E385">
        <v>1010</v>
      </c>
      <c r="F385" t="s">
        <v>16</v>
      </c>
      <c r="G385" t="s">
        <v>98</v>
      </c>
      <c r="H385">
        <v>1</v>
      </c>
      <c r="I385">
        <v>2016</v>
      </c>
      <c r="J385" s="1">
        <v>606600</v>
      </c>
      <c r="K385" s="1">
        <v>695100</v>
      </c>
      <c r="L385" s="1">
        <v>1301700</v>
      </c>
      <c r="M385" s="1">
        <v>1301700</v>
      </c>
      <c r="N385" s="1">
        <v>1091900</v>
      </c>
      <c r="O385" s="4">
        <f>N385/1000*R$1</f>
        <v>25615.974000000002</v>
      </c>
      <c r="P385" s="4">
        <f>IF(OR(O385=0, D385=0),"-",O385/D385)</f>
        <v>524.91750000000002</v>
      </c>
      <c r="Q385" s="2"/>
      <c r="S385" s="1"/>
    </row>
    <row r="386" spans="1:19" x14ac:dyDescent="0.2">
      <c r="A386">
        <v>812</v>
      </c>
      <c r="B386" t="s">
        <v>954</v>
      </c>
      <c r="C386" t="s">
        <v>955</v>
      </c>
      <c r="D386">
        <v>13.89</v>
      </c>
      <c r="E386">
        <v>1010</v>
      </c>
      <c r="F386" t="s">
        <v>16</v>
      </c>
      <c r="G386" t="s">
        <v>98</v>
      </c>
      <c r="H386">
        <v>1</v>
      </c>
      <c r="I386">
        <v>2016</v>
      </c>
      <c r="J386" s="1">
        <v>207600</v>
      </c>
      <c r="K386" s="1">
        <v>174900</v>
      </c>
      <c r="L386" s="1">
        <v>382500</v>
      </c>
      <c r="M386" s="1">
        <v>382500</v>
      </c>
      <c r="N386" s="1">
        <v>314800</v>
      </c>
      <c r="O386" s="4">
        <f>N386/1000*R$1</f>
        <v>7385.2080000000005</v>
      </c>
      <c r="P386" s="4">
        <f>IF(OR(O386=0, D386=0),"-",O386/D386)</f>
        <v>531.6924406047516</v>
      </c>
      <c r="Q386" s="2"/>
      <c r="S386" s="1"/>
    </row>
    <row r="387" spans="1:19" x14ac:dyDescent="0.2">
      <c r="A387">
        <v>1026</v>
      </c>
      <c r="B387" t="s">
        <v>1497</v>
      </c>
      <c r="C387" t="s">
        <v>1498</v>
      </c>
      <c r="D387">
        <v>16.899999999999999</v>
      </c>
      <c r="E387">
        <v>1010</v>
      </c>
      <c r="F387" t="s">
        <v>16</v>
      </c>
      <c r="G387" t="s">
        <v>98</v>
      </c>
      <c r="H387">
        <v>1</v>
      </c>
      <c r="I387">
        <v>2016</v>
      </c>
      <c r="J387" s="1">
        <v>248000</v>
      </c>
      <c r="K387" s="1">
        <v>218500</v>
      </c>
      <c r="L387" s="1">
        <v>466500</v>
      </c>
      <c r="M387" s="1">
        <v>466500</v>
      </c>
      <c r="N387" s="1">
        <v>386200</v>
      </c>
      <c r="O387" s="4">
        <f>N387/1000*R$1</f>
        <v>9060.2520000000004</v>
      </c>
      <c r="P387" s="4">
        <f>IF(OR(O387=0, D387=0),"-",O387/D387)</f>
        <v>536.10958579881662</v>
      </c>
      <c r="Q387" s="2"/>
      <c r="S387" s="1"/>
    </row>
    <row r="388" spans="1:19" x14ac:dyDescent="0.2">
      <c r="A388">
        <v>267</v>
      </c>
      <c r="B388" t="s">
        <v>349</v>
      </c>
      <c r="C388" t="s">
        <v>350</v>
      </c>
      <c r="D388">
        <v>5.78</v>
      </c>
      <c r="E388">
        <v>1030</v>
      </c>
      <c r="F388" t="s">
        <v>161</v>
      </c>
      <c r="G388" t="s">
        <v>98</v>
      </c>
      <c r="H388">
        <v>1</v>
      </c>
      <c r="I388">
        <v>2016</v>
      </c>
      <c r="J388" s="1">
        <v>36300</v>
      </c>
      <c r="K388" s="1">
        <v>96600</v>
      </c>
      <c r="L388" s="1">
        <v>132900</v>
      </c>
      <c r="M388" s="1">
        <v>132900</v>
      </c>
      <c r="N388" s="1">
        <v>132900</v>
      </c>
      <c r="O388" s="4">
        <f>N388/1000*R$1</f>
        <v>3117.8340000000003</v>
      </c>
      <c r="P388" s="4">
        <f>IF(OR(O388=0, D388=0),"-",O388/D388)</f>
        <v>539.4176470588236</v>
      </c>
      <c r="Q388" s="2"/>
      <c r="S388" s="1"/>
    </row>
    <row r="389" spans="1:19" x14ac:dyDescent="0.2">
      <c r="A389">
        <v>387</v>
      </c>
      <c r="B389" t="s">
        <v>685</v>
      </c>
      <c r="C389" t="s">
        <v>686</v>
      </c>
      <c r="D389">
        <v>1</v>
      </c>
      <c r="E389">
        <v>9035</v>
      </c>
      <c r="F389" t="s">
        <v>284</v>
      </c>
      <c r="G389" t="s">
        <v>98</v>
      </c>
      <c r="H389">
        <v>1</v>
      </c>
      <c r="I389">
        <v>2016</v>
      </c>
      <c r="J389" s="1">
        <v>0</v>
      </c>
      <c r="K389" s="1">
        <v>23100</v>
      </c>
      <c r="L389" s="1">
        <v>23100</v>
      </c>
      <c r="M389" s="1">
        <v>23100</v>
      </c>
      <c r="N389" s="1">
        <v>23100</v>
      </c>
      <c r="O389" s="4">
        <f>N389/1000*R$1</f>
        <v>541.92600000000004</v>
      </c>
      <c r="P389" s="4">
        <f>IF(OR(O389=0, D389=0),"-",O389/D389)</f>
        <v>541.92600000000004</v>
      </c>
      <c r="Q389" s="2"/>
      <c r="S389" s="1"/>
    </row>
    <row r="390" spans="1:19" x14ac:dyDescent="0.2">
      <c r="A390">
        <v>846</v>
      </c>
      <c r="B390" t="s">
        <v>624</v>
      </c>
      <c r="C390" t="s">
        <v>625</v>
      </c>
      <c r="D390">
        <v>3.8</v>
      </c>
      <c r="E390">
        <v>9010</v>
      </c>
      <c r="F390" t="s">
        <v>69</v>
      </c>
      <c r="G390" t="s">
        <v>98</v>
      </c>
      <c r="H390">
        <v>1</v>
      </c>
      <c r="I390">
        <v>2016</v>
      </c>
      <c r="J390" s="1">
        <v>0</v>
      </c>
      <c r="K390" s="1">
        <v>87900</v>
      </c>
      <c r="L390" s="1">
        <v>87900</v>
      </c>
      <c r="M390" s="1">
        <v>87900</v>
      </c>
      <c r="N390" s="1">
        <v>87900</v>
      </c>
      <c r="O390" s="4">
        <f>N390/1000*R$1</f>
        <v>2062.134</v>
      </c>
      <c r="P390" s="4">
        <f>IF(OR(O390=0, D390=0),"-",O390/D390)</f>
        <v>542.66684210526319</v>
      </c>
      <c r="Q390" s="2"/>
      <c r="S390" s="1"/>
    </row>
    <row r="391" spans="1:19" x14ac:dyDescent="0.2">
      <c r="A391">
        <v>639</v>
      </c>
      <c r="B391" t="s">
        <v>860</v>
      </c>
      <c r="C391" t="s">
        <v>861</v>
      </c>
      <c r="D391">
        <v>75</v>
      </c>
      <c r="E391">
        <v>1010</v>
      </c>
      <c r="F391" t="s">
        <v>16</v>
      </c>
      <c r="G391" t="s">
        <v>98</v>
      </c>
      <c r="H391">
        <v>3</v>
      </c>
      <c r="I391">
        <v>2016</v>
      </c>
      <c r="J391" s="1">
        <v>1516800</v>
      </c>
      <c r="K391" s="1">
        <v>479600</v>
      </c>
      <c r="L391" s="1">
        <v>1996400</v>
      </c>
      <c r="M391" s="1">
        <v>1996400</v>
      </c>
      <c r="N391" s="1">
        <v>1766900</v>
      </c>
      <c r="O391" s="4">
        <f>N391/1000*R$1</f>
        <v>41451.474000000002</v>
      </c>
      <c r="P391" s="4">
        <f>IF(OR(O391=0, D391=0),"-",O391/D391)</f>
        <v>552.68632000000002</v>
      </c>
      <c r="Q391" s="2"/>
      <c r="S391" s="1"/>
    </row>
    <row r="392" spans="1:19" x14ac:dyDescent="0.2">
      <c r="A392">
        <v>480</v>
      </c>
      <c r="B392" t="s">
        <v>797</v>
      </c>
      <c r="C392" t="s">
        <v>798</v>
      </c>
      <c r="D392">
        <v>13.2</v>
      </c>
      <c r="E392">
        <v>1010</v>
      </c>
      <c r="F392" t="s">
        <v>16</v>
      </c>
      <c r="G392" t="s">
        <v>98</v>
      </c>
      <c r="H392">
        <v>1</v>
      </c>
      <c r="I392">
        <v>2016</v>
      </c>
      <c r="J392" s="1">
        <v>182700</v>
      </c>
      <c r="K392" s="1">
        <v>192300</v>
      </c>
      <c r="L392" s="1">
        <v>375000</v>
      </c>
      <c r="M392" s="1">
        <v>375000</v>
      </c>
      <c r="N392" s="1">
        <v>311700</v>
      </c>
      <c r="O392" s="4">
        <f>N392/1000*R$1</f>
        <v>7312.482</v>
      </c>
      <c r="P392" s="4">
        <f>IF(OR(O392=0, D392=0),"-",O392/D392)</f>
        <v>553.97590909090911</v>
      </c>
      <c r="Q392" s="2"/>
      <c r="S392" s="1"/>
    </row>
    <row r="393" spans="1:19" x14ac:dyDescent="0.2">
      <c r="A393">
        <v>876</v>
      </c>
      <c r="B393" t="s">
        <v>1319</v>
      </c>
      <c r="C393" t="s">
        <v>1320</v>
      </c>
      <c r="D393">
        <v>16.850000000000001</v>
      </c>
      <c r="E393">
        <v>1010</v>
      </c>
      <c r="F393" t="s">
        <v>16</v>
      </c>
      <c r="G393" t="s">
        <v>98</v>
      </c>
      <c r="H393">
        <v>1</v>
      </c>
      <c r="I393">
        <v>2016</v>
      </c>
      <c r="J393" s="1">
        <v>157300</v>
      </c>
      <c r="K393" s="1">
        <v>327700</v>
      </c>
      <c r="L393" s="1">
        <v>485000</v>
      </c>
      <c r="M393" s="1">
        <v>485000</v>
      </c>
      <c r="N393" s="1">
        <v>404500</v>
      </c>
      <c r="O393" s="4">
        <f>N393/1000*R$1</f>
        <v>9489.57</v>
      </c>
      <c r="P393" s="4">
        <f>IF(OR(O393=0, D393=0),"-",O393/D393)</f>
        <v>563.17922848664682</v>
      </c>
      <c r="Q393" s="2"/>
      <c r="S393" s="1"/>
    </row>
    <row r="394" spans="1:19" x14ac:dyDescent="0.2">
      <c r="A394">
        <v>401</v>
      </c>
      <c r="B394" t="s">
        <v>2229</v>
      </c>
      <c r="C394" t="s">
        <v>2230</v>
      </c>
      <c r="D394">
        <v>44</v>
      </c>
      <c r="E394">
        <v>9010</v>
      </c>
      <c r="F394" t="s">
        <v>69</v>
      </c>
      <c r="G394" t="s">
        <v>98</v>
      </c>
      <c r="H394">
        <v>1</v>
      </c>
      <c r="I394">
        <v>2016</v>
      </c>
      <c r="J394" s="1">
        <v>0</v>
      </c>
      <c r="K394" s="1">
        <v>1058500</v>
      </c>
      <c r="L394" s="1">
        <v>1058500</v>
      </c>
      <c r="M394" s="1">
        <v>1058500</v>
      </c>
      <c r="N394" s="1">
        <v>1058500</v>
      </c>
      <c r="O394" s="4">
        <f>N394/1000*R$1</f>
        <v>24832.41</v>
      </c>
      <c r="P394" s="4">
        <f>IF(OR(O394=0, D394=0),"-",O394/D394)</f>
        <v>564.37295454545449</v>
      </c>
      <c r="Q394" s="2"/>
      <c r="S394" s="1"/>
    </row>
    <row r="395" spans="1:19" x14ac:dyDescent="0.2">
      <c r="A395">
        <v>1410</v>
      </c>
      <c r="B395" t="s">
        <v>1873</v>
      </c>
      <c r="C395" t="s">
        <v>1874</v>
      </c>
      <c r="D395">
        <v>11.15</v>
      </c>
      <c r="E395">
        <v>1010</v>
      </c>
      <c r="F395" t="s">
        <v>16</v>
      </c>
      <c r="G395" t="s">
        <v>98</v>
      </c>
      <c r="H395">
        <v>1</v>
      </c>
      <c r="I395">
        <v>2016</v>
      </c>
      <c r="J395" s="1">
        <v>153800</v>
      </c>
      <c r="K395" s="1">
        <v>184100</v>
      </c>
      <c r="L395" s="1">
        <v>337900</v>
      </c>
      <c r="M395" s="1">
        <v>337900</v>
      </c>
      <c r="N395" s="1">
        <v>268600</v>
      </c>
      <c r="O395" s="4">
        <f>N395/1000*R$1</f>
        <v>6301.3560000000007</v>
      </c>
      <c r="P395" s="4">
        <f>IF(OR(O395=0, D395=0),"-",O395/D395)</f>
        <v>565.14403587443951</v>
      </c>
      <c r="Q395" s="2"/>
      <c r="S395" s="1"/>
    </row>
    <row r="396" spans="1:19" x14ac:dyDescent="0.2">
      <c r="A396">
        <v>1037</v>
      </c>
      <c r="B396" t="s">
        <v>1513</v>
      </c>
      <c r="C396" t="s">
        <v>1514</v>
      </c>
      <c r="D396">
        <v>10.5</v>
      </c>
      <c r="E396">
        <v>1010</v>
      </c>
      <c r="F396" t="s">
        <v>16</v>
      </c>
      <c r="G396" t="s">
        <v>98</v>
      </c>
      <c r="H396">
        <v>1</v>
      </c>
      <c r="I396">
        <v>2016</v>
      </c>
      <c r="J396" s="1">
        <v>29400</v>
      </c>
      <c r="K396" s="1">
        <v>226000</v>
      </c>
      <c r="L396" s="1">
        <v>255400</v>
      </c>
      <c r="M396" s="1">
        <v>255400</v>
      </c>
      <c r="N396" s="1">
        <v>255400</v>
      </c>
      <c r="O396" s="4">
        <f>N396/1000*R$1</f>
        <v>5991.6840000000002</v>
      </c>
      <c r="P396" s="4">
        <f>IF(OR(O396=0, D396=0),"-",O396/D396)</f>
        <v>570.63657142857141</v>
      </c>
      <c r="Q396" s="2"/>
      <c r="S396" s="1"/>
    </row>
    <row r="397" spans="1:19" x14ac:dyDescent="0.2">
      <c r="A397">
        <v>691</v>
      </c>
      <c r="B397" t="s">
        <v>459</v>
      </c>
      <c r="C397" t="s">
        <v>460</v>
      </c>
      <c r="D397">
        <v>23.28</v>
      </c>
      <c r="E397">
        <v>101</v>
      </c>
      <c r="F397" t="s">
        <v>80</v>
      </c>
      <c r="G397" t="s">
        <v>98</v>
      </c>
      <c r="H397">
        <v>1</v>
      </c>
      <c r="I397">
        <v>2016</v>
      </c>
      <c r="J397" s="1">
        <v>405100</v>
      </c>
      <c r="K397" s="1">
        <v>217300</v>
      </c>
      <c r="L397" s="1">
        <v>622400</v>
      </c>
      <c r="M397" s="1">
        <v>622400</v>
      </c>
      <c r="N397" s="1">
        <v>575000</v>
      </c>
      <c r="O397" s="4">
        <f>N397/1000*R$1</f>
        <v>13489.5</v>
      </c>
      <c r="P397" s="4">
        <f>IF(OR(O397=0, D397=0),"-",O397/D397)</f>
        <v>579.44587628865975</v>
      </c>
      <c r="Q397" s="2"/>
      <c r="S397" s="1"/>
    </row>
    <row r="398" spans="1:19" x14ac:dyDescent="0.2">
      <c r="A398">
        <v>865</v>
      </c>
      <c r="B398" t="s">
        <v>1303</v>
      </c>
      <c r="C398" t="s">
        <v>1304</v>
      </c>
      <c r="D398">
        <v>43.79</v>
      </c>
      <c r="E398">
        <v>1010</v>
      </c>
      <c r="F398" t="s">
        <v>16</v>
      </c>
      <c r="G398" t="s">
        <v>98</v>
      </c>
      <c r="H398">
        <v>1</v>
      </c>
      <c r="I398">
        <v>2016</v>
      </c>
      <c r="J398" s="1">
        <v>722900</v>
      </c>
      <c r="K398" s="1">
        <v>486600</v>
      </c>
      <c r="L398" s="1">
        <v>1209500</v>
      </c>
      <c r="M398" s="1">
        <v>1209500</v>
      </c>
      <c r="N398" s="1">
        <v>1082900</v>
      </c>
      <c r="O398" s="4">
        <f>N398/1000*R$1</f>
        <v>25404.834000000003</v>
      </c>
      <c r="P398" s="4">
        <f>IF(OR(O398=0, D398=0),"-",O398/D398)</f>
        <v>580.15149577529121</v>
      </c>
      <c r="Q398" s="2"/>
      <c r="S398" s="1"/>
    </row>
    <row r="399" spans="1:19" x14ac:dyDescent="0.2">
      <c r="A399">
        <v>752</v>
      </c>
      <c r="B399" t="s">
        <v>1750</v>
      </c>
      <c r="C399" t="s">
        <v>1751</v>
      </c>
      <c r="D399">
        <v>19.329999999999998</v>
      </c>
      <c r="E399">
        <v>1010</v>
      </c>
      <c r="F399" t="s">
        <v>16</v>
      </c>
      <c r="H399">
        <v>1</v>
      </c>
      <c r="I399">
        <v>2016</v>
      </c>
      <c r="J399" s="1">
        <v>293500</v>
      </c>
      <c r="K399" s="1">
        <v>257900</v>
      </c>
      <c r="L399" s="1">
        <v>551400</v>
      </c>
      <c r="M399" s="1">
        <v>551400</v>
      </c>
      <c r="N399" s="1">
        <v>479000</v>
      </c>
      <c r="O399" s="4">
        <f>N399/1000*R$1</f>
        <v>11237.34</v>
      </c>
      <c r="P399" s="4">
        <f>IF(OR(O399=0, D399=0),"-",O399/D399)</f>
        <v>581.34195550957065</v>
      </c>
      <c r="Q399" s="2"/>
      <c r="S399" s="1"/>
    </row>
    <row r="400" spans="1:19" x14ac:dyDescent="0.2">
      <c r="A400">
        <v>782</v>
      </c>
      <c r="B400" t="s">
        <v>1383</v>
      </c>
      <c r="C400" t="s">
        <v>1384</v>
      </c>
      <c r="D400">
        <v>43.1</v>
      </c>
      <c r="E400">
        <v>1060</v>
      </c>
      <c r="F400" t="s">
        <v>112</v>
      </c>
      <c r="G400" t="s">
        <v>98</v>
      </c>
      <c r="H400">
        <v>2</v>
      </c>
      <c r="I400">
        <v>2016</v>
      </c>
      <c r="J400" s="1">
        <v>760400</v>
      </c>
      <c r="K400" s="1">
        <v>412300</v>
      </c>
      <c r="L400" s="1">
        <v>1172700</v>
      </c>
      <c r="M400" s="1">
        <v>1172700</v>
      </c>
      <c r="N400" s="1">
        <v>1068400</v>
      </c>
      <c r="O400" s="4">
        <f>N400/1000*R$1</f>
        <v>25064.664000000004</v>
      </c>
      <c r="P400" s="4">
        <f>IF(OR(O400=0, D400=0),"-",O400/D400)</f>
        <v>581.54672853828311</v>
      </c>
      <c r="Q400" s="2"/>
      <c r="S400" s="1"/>
    </row>
    <row r="401" spans="1:19" x14ac:dyDescent="0.2">
      <c r="A401">
        <v>944</v>
      </c>
      <c r="B401" t="s">
        <v>1631</v>
      </c>
      <c r="C401" t="s">
        <v>1632</v>
      </c>
      <c r="D401">
        <v>21.1</v>
      </c>
      <c r="E401">
        <v>1010</v>
      </c>
      <c r="F401" t="s">
        <v>16</v>
      </c>
      <c r="G401" t="s">
        <v>98</v>
      </c>
      <c r="H401">
        <v>1</v>
      </c>
      <c r="I401">
        <v>2016</v>
      </c>
      <c r="J401" s="1">
        <v>309200</v>
      </c>
      <c r="K401" s="1">
        <v>313100</v>
      </c>
      <c r="L401" s="1">
        <v>622300</v>
      </c>
      <c r="M401" s="1">
        <v>622300</v>
      </c>
      <c r="N401" s="1">
        <v>536900</v>
      </c>
      <c r="O401" s="4">
        <f>N401/1000*R$1</f>
        <v>12595.673999999999</v>
      </c>
      <c r="P401" s="4">
        <f>IF(OR(O401=0, D401=0),"-",O401/D401)</f>
        <v>596.95137440758288</v>
      </c>
      <c r="Q401" s="2"/>
      <c r="S401" s="1"/>
    </row>
    <row r="402" spans="1:19" x14ac:dyDescent="0.2">
      <c r="A402">
        <v>270</v>
      </c>
      <c r="B402" t="s">
        <v>351</v>
      </c>
      <c r="C402" t="s">
        <v>352</v>
      </c>
      <c r="D402">
        <v>4.91</v>
      </c>
      <c r="E402">
        <v>1030</v>
      </c>
      <c r="F402" t="s">
        <v>161</v>
      </c>
      <c r="G402" t="s">
        <v>98</v>
      </c>
      <c r="H402">
        <v>1</v>
      </c>
      <c r="I402">
        <v>2016</v>
      </c>
      <c r="J402" s="1">
        <v>33700</v>
      </c>
      <c r="K402" s="1">
        <v>92300</v>
      </c>
      <c r="L402" s="1">
        <v>126000</v>
      </c>
      <c r="M402" s="1">
        <v>126000</v>
      </c>
      <c r="N402" s="1">
        <v>126000</v>
      </c>
      <c r="O402" s="4">
        <f>N402/1000*R$1</f>
        <v>2955.96</v>
      </c>
      <c r="P402" s="4">
        <f>IF(OR(O402=0, D402=0),"-",O402/D402)</f>
        <v>602.02851323828918</v>
      </c>
      <c r="Q402" s="2"/>
      <c r="S402" s="1"/>
    </row>
    <row r="403" spans="1:19" x14ac:dyDescent="0.2">
      <c r="A403">
        <v>1386</v>
      </c>
      <c r="B403" t="s">
        <v>1852</v>
      </c>
      <c r="C403" t="s">
        <v>1853</v>
      </c>
      <c r="D403">
        <v>48</v>
      </c>
      <c r="E403">
        <v>1010</v>
      </c>
      <c r="F403" t="s">
        <v>16</v>
      </c>
      <c r="G403" t="s">
        <v>98</v>
      </c>
      <c r="H403">
        <v>1</v>
      </c>
      <c r="I403">
        <v>2016</v>
      </c>
      <c r="J403" s="1">
        <v>843000</v>
      </c>
      <c r="K403" s="1">
        <v>684800</v>
      </c>
      <c r="L403" s="1">
        <v>1527800</v>
      </c>
      <c r="M403" s="1">
        <v>1527800</v>
      </c>
      <c r="N403" s="1">
        <v>1235100</v>
      </c>
      <c r="O403" s="4">
        <f>N403/1000*R$1</f>
        <v>28975.446</v>
      </c>
      <c r="P403" s="4">
        <f>IF(OR(O403=0, D403=0),"-",O403/D403)</f>
        <v>603.655125</v>
      </c>
      <c r="Q403" s="2"/>
      <c r="S403" s="1"/>
    </row>
    <row r="404" spans="1:19" x14ac:dyDescent="0.2">
      <c r="A404">
        <v>1133</v>
      </c>
      <c r="B404" t="s">
        <v>1262</v>
      </c>
      <c r="C404" t="s">
        <v>1263</v>
      </c>
      <c r="D404">
        <v>6.7</v>
      </c>
      <c r="E404">
        <v>1010</v>
      </c>
      <c r="F404" t="s">
        <v>16</v>
      </c>
      <c r="G404" t="s">
        <v>98</v>
      </c>
      <c r="H404">
        <v>1</v>
      </c>
      <c r="I404">
        <v>2016</v>
      </c>
      <c r="J404" s="1">
        <v>85800</v>
      </c>
      <c r="K404" s="1">
        <v>88100</v>
      </c>
      <c r="L404" s="1">
        <v>173900</v>
      </c>
      <c r="M404" s="1">
        <v>173900</v>
      </c>
      <c r="N404" s="1">
        <v>173900</v>
      </c>
      <c r="O404" s="4">
        <f>N404/1000*R$1</f>
        <v>4079.6940000000004</v>
      </c>
      <c r="P404" s="4">
        <f>IF(OR(O404=0, D404=0),"-",O404/D404)</f>
        <v>608.90955223880599</v>
      </c>
      <c r="Q404" s="2"/>
      <c r="S404" s="1"/>
    </row>
    <row r="405" spans="1:19" x14ac:dyDescent="0.2">
      <c r="A405">
        <v>101143</v>
      </c>
      <c r="B405" t="s">
        <v>1898</v>
      </c>
      <c r="C405" t="s">
        <v>1899</v>
      </c>
      <c r="D405">
        <v>24.5</v>
      </c>
      <c r="E405">
        <v>1010</v>
      </c>
      <c r="F405" t="s">
        <v>16</v>
      </c>
      <c r="H405">
        <v>1</v>
      </c>
      <c r="I405">
        <v>2016</v>
      </c>
      <c r="J405" s="1">
        <v>503500</v>
      </c>
      <c r="K405" s="1">
        <v>222700</v>
      </c>
      <c r="L405" s="1">
        <v>726200</v>
      </c>
      <c r="M405" s="1">
        <v>726200</v>
      </c>
      <c r="N405" s="1">
        <v>646000</v>
      </c>
      <c r="O405" s="4">
        <f>N405/1000*R$1</f>
        <v>15155.16</v>
      </c>
      <c r="P405" s="4">
        <f>IF(OR(O405=0, D405=0),"-",O405/D405)</f>
        <v>618.57795918367344</v>
      </c>
      <c r="Q405" s="2"/>
      <c r="S405" s="1"/>
    </row>
    <row r="406" spans="1:19" x14ac:dyDescent="0.2">
      <c r="A406">
        <v>1197</v>
      </c>
      <c r="B406" t="s">
        <v>1783</v>
      </c>
      <c r="C406" t="s">
        <v>1784</v>
      </c>
      <c r="D406">
        <v>2</v>
      </c>
      <c r="E406">
        <v>1060</v>
      </c>
      <c r="F406" t="s">
        <v>112</v>
      </c>
      <c r="H406">
        <v>1</v>
      </c>
      <c r="I406">
        <v>2016</v>
      </c>
      <c r="J406" s="1">
        <v>3900</v>
      </c>
      <c r="K406" s="1">
        <v>48900</v>
      </c>
      <c r="L406" s="1">
        <v>52800</v>
      </c>
      <c r="M406" s="1">
        <v>52800</v>
      </c>
      <c r="N406" s="1">
        <v>52800</v>
      </c>
      <c r="O406" s="4">
        <f>N406/1000*R$1</f>
        <v>1238.6879999999999</v>
      </c>
      <c r="P406" s="4">
        <f>IF(OR(O406=0, D406=0),"-",O406/D406)</f>
        <v>619.34399999999994</v>
      </c>
      <c r="Q406" s="2"/>
      <c r="S406" s="1"/>
    </row>
    <row r="407" spans="1:19" x14ac:dyDescent="0.2">
      <c r="A407">
        <v>1122</v>
      </c>
      <c r="B407" t="s">
        <v>2169</v>
      </c>
      <c r="C407" t="s">
        <v>2170</v>
      </c>
      <c r="D407">
        <v>2.9</v>
      </c>
      <c r="E407">
        <v>1030</v>
      </c>
      <c r="F407" t="s">
        <v>161</v>
      </c>
      <c r="G407" t="s">
        <v>98</v>
      </c>
      <c r="H407">
        <v>1</v>
      </c>
      <c r="I407">
        <v>2016</v>
      </c>
      <c r="J407" s="1">
        <v>10300</v>
      </c>
      <c r="K407" s="1">
        <v>67100</v>
      </c>
      <c r="L407" s="1">
        <v>77400</v>
      </c>
      <c r="M407" s="1">
        <v>77400</v>
      </c>
      <c r="N407" s="1">
        <v>77400</v>
      </c>
      <c r="O407" s="4">
        <f>N407/1000*R$1</f>
        <v>1815.8040000000001</v>
      </c>
      <c r="P407" s="4">
        <f>IF(OR(O407=0, D407=0),"-",O407/D407)</f>
        <v>626.13931034482766</v>
      </c>
      <c r="Q407" s="2"/>
      <c r="S407" s="1"/>
    </row>
    <row r="408" spans="1:19" x14ac:dyDescent="0.2">
      <c r="A408">
        <v>1333</v>
      </c>
      <c r="B408" t="s">
        <v>1716</v>
      </c>
      <c r="C408" t="s">
        <v>1717</v>
      </c>
      <c r="D408">
        <v>23.8</v>
      </c>
      <c r="E408">
        <v>1010</v>
      </c>
      <c r="F408" t="s">
        <v>16</v>
      </c>
      <c r="G408" t="s">
        <v>98</v>
      </c>
      <c r="H408">
        <v>1</v>
      </c>
      <c r="I408">
        <v>2016</v>
      </c>
      <c r="J408" s="1">
        <v>417400</v>
      </c>
      <c r="K408" s="1">
        <v>314400</v>
      </c>
      <c r="L408" s="1">
        <v>731800</v>
      </c>
      <c r="M408" s="1">
        <v>731800</v>
      </c>
      <c r="N408" s="1">
        <v>635300</v>
      </c>
      <c r="O408" s="4">
        <f>N408/1000*R$1</f>
        <v>14904.137999999999</v>
      </c>
      <c r="P408" s="4">
        <f>IF(OR(O408=0, D408=0),"-",O408/D408)</f>
        <v>626.22428571428566</v>
      </c>
      <c r="Q408" s="2"/>
      <c r="S408" s="1"/>
    </row>
    <row r="409" spans="1:19" x14ac:dyDescent="0.2">
      <c r="A409">
        <v>784</v>
      </c>
      <c r="B409" t="s">
        <v>1387</v>
      </c>
      <c r="C409" t="s">
        <v>1388</v>
      </c>
      <c r="D409">
        <v>5.59</v>
      </c>
      <c r="E409">
        <v>1060</v>
      </c>
      <c r="F409" t="s">
        <v>112</v>
      </c>
      <c r="G409" t="s">
        <v>98</v>
      </c>
      <c r="H409">
        <v>1</v>
      </c>
      <c r="I409">
        <v>2016</v>
      </c>
      <c r="J409" s="1">
        <v>10400</v>
      </c>
      <c r="K409" s="1">
        <v>140300</v>
      </c>
      <c r="L409" s="1">
        <v>150700</v>
      </c>
      <c r="M409" s="1">
        <v>150700</v>
      </c>
      <c r="N409" s="1">
        <v>150700</v>
      </c>
      <c r="O409" s="4">
        <f>N409/1000*R$1</f>
        <v>3535.422</v>
      </c>
      <c r="P409" s="4">
        <f>IF(OR(O409=0, D409=0),"-",O409/D409)</f>
        <v>632.45474060822903</v>
      </c>
      <c r="Q409" s="2"/>
      <c r="S409" s="1"/>
    </row>
    <row r="410" spans="1:19" x14ac:dyDescent="0.2">
      <c r="A410">
        <v>102814</v>
      </c>
      <c r="B410" t="s">
        <v>888</v>
      </c>
      <c r="C410" t="s">
        <v>889</v>
      </c>
      <c r="D410">
        <v>11.8</v>
      </c>
      <c r="E410">
        <v>9030</v>
      </c>
      <c r="F410" t="s">
        <v>29</v>
      </c>
      <c r="G410" t="s">
        <v>98</v>
      </c>
      <c r="H410">
        <v>1</v>
      </c>
      <c r="I410">
        <v>2016</v>
      </c>
      <c r="J410" s="1">
        <v>42600</v>
      </c>
      <c r="K410" s="1">
        <v>278300</v>
      </c>
      <c r="L410" s="1">
        <v>320900</v>
      </c>
      <c r="M410" s="1">
        <v>320900</v>
      </c>
      <c r="N410" s="1">
        <v>320900</v>
      </c>
      <c r="O410" s="4">
        <f>N410/1000*R$1</f>
        <v>7528.3139999999994</v>
      </c>
      <c r="P410" s="4">
        <f>IF(OR(O410=0, D410=0),"-",O410/D410)</f>
        <v>637.99271186440671</v>
      </c>
      <c r="Q410" s="2"/>
      <c r="S410" s="1"/>
    </row>
    <row r="411" spans="1:19" x14ac:dyDescent="0.2">
      <c r="A411">
        <v>557</v>
      </c>
      <c r="B411" t="s">
        <v>894</v>
      </c>
      <c r="C411" t="s">
        <v>895</v>
      </c>
      <c r="D411">
        <v>8.9</v>
      </c>
      <c r="E411">
        <v>1010</v>
      </c>
      <c r="F411" t="s">
        <v>16</v>
      </c>
      <c r="H411">
        <v>1</v>
      </c>
      <c r="I411">
        <v>2016</v>
      </c>
      <c r="J411" s="1">
        <v>91600</v>
      </c>
      <c r="K411" s="1">
        <v>151000</v>
      </c>
      <c r="L411" s="1">
        <v>242600</v>
      </c>
      <c r="M411" s="1">
        <v>242600</v>
      </c>
      <c r="N411" s="1">
        <v>242600</v>
      </c>
      <c r="O411" s="4">
        <f>N411/1000*R$1</f>
        <v>5691.3959999999997</v>
      </c>
      <c r="P411" s="4">
        <f>IF(OR(O411=0, D411=0),"-",O411/D411)</f>
        <v>639.48269662921348</v>
      </c>
      <c r="Q411" s="2"/>
      <c r="S411" s="1"/>
    </row>
    <row r="412" spans="1:19" x14ac:dyDescent="0.2">
      <c r="A412">
        <v>80</v>
      </c>
      <c r="B412" t="s">
        <v>402</v>
      </c>
      <c r="C412" t="s">
        <v>403</v>
      </c>
      <c r="D412">
        <v>18</v>
      </c>
      <c r="E412" t="s">
        <v>404</v>
      </c>
      <c r="F412" t="s">
        <v>405</v>
      </c>
      <c r="G412" t="s">
        <v>17</v>
      </c>
      <c r="H412">
        <v>1</v>
      </c>
      <c r="I412">
        <v>2016</v>
      </c>
      <c r="J412" s="1">
        <v>226900</v>
      </c>
      <c r="K412" s="1">
        <v>265000</v>
      </c>
      <c r="L412" s="1">
        <v>491900</v>
      </c>
      <c r="M412" s="1">
        <v>491900</v>
      </c>
      <c r="N412" s="1">
        <v>491900</v>
      </c>
      <c r="O412" s="4">
        <f>N412/1000*R$1</f>
        <v>11539.974</v>
      </c>
      <c r="P412" s="4">
        <f>IF(OR(O412=0, D412=0),"-",O412/D412)</f>
        <v>641.10966666666673</v>
      </c>
      <c r="Q412" s="2"/>
      <c r="S412" s="1"/>
    </row>
    <row r="413" spans="1:19" x14ac:dyDescent="0.2">
      <c r="A413">
        <v>872</v>
      </c>
      <c r="B413" t="s">
        <v>1313</v>
      </c>
      <c r="C413" t="s">
        <v>1314</v>
      </c>
      <c r="D413">
        <v>20.2</v>
      </c>
      <c r="E413">
        <v>1010</v>
      </c>
      <c r="F413" t="s">
        <v>16</v>
      </c>
      <c r="G413" t="s">
        <v>98</v>
      </c>
      <c r="H413">
        <v>2</v>
      </c>
      <c r="I413">
        <v>2016</v>
      </c>
      <c r="J413" s="1">
        <v>411800</v>
      </c>
      <c r="K413" s="1">
        <v>220100</v>
      </c>
      <c r="L413" s="1">
        <v>631900</v>
      </c>
      <c r="M413" s="1">
        <v>631900</v>
      </c>
      <c r="N413" s="1">
        <v>553300</v>
      </c>
      <c r="O413" s="4">
        <f>N413/1000*R$1</f>
        <v>12980.418</v>
      </c>
      <c r="P413" s="4">
        <f>IF(OR(O413=0, D413=0),"-",O413/D413)</f>
        <v>642.59495049504949</v>
      </c>
      <c r="Q413" s="2"/>
      <c r="S413" s="1"/>
    </row>
    <row r="414" spans="1:19" x14ac:dyDescent="0.2">
      <c r="A414">
        <v>517</v>
      </c>
      <c r="B414" t="s">
        <v>841</v>
      </c>
      <c r="C414" t="s">
        <v>842</v>
      </c>
      <c r="D414">
        <v>16.399999999999999</v>
      </c>
      <c r="E414">
        <v>1040</v>
      </c>
      <c r="F414" t="s">
        <v>289</v>
      </c>
      <c r="G414" t="s">
        <v>98</v>
      </c>
      <c r="H414">
        <v>1</v>
      </c>
      <c r="I414">
        <v>2016</v>
      </c>
      <c r="J414" s="1">
        <v>279200</v>
      </c>
      <c r="K414" s="1">
        <v>262000</v>
      </c>
      <c r="L414" s="1">
        <v>541200</v>
      </c>
      <c r="M414" s="1">
        <v>541200</v>
      </c>
      <c r="N414" s="1">
        <v>450300</v>
      </c>
      <c r="O414" s="4">
        <f>N414/1000*R$1</f>
        <v>10564.038</v>
      </c>
      <c r="P414" s="4">
        <f>IF(OR(O414=0, D414=0),"-",O414/D414)</f>
        <v>644.14865853658546</v>
      </c>
      <c r="Q414" s="2"/>
      <c r="S414" s="1"/>
    </row>
    <row r="415" spans="1:19" x14ac:dyDescent="0.2">
      <c r="A415">
        <v>457</v>
      </c>
      <c r="B415" t="s">
        <v>765</v>
      </c>
      <c r="C415" t="s">
        <v>766</v>
      </c>
      <c r="D415">
        <v>34.94</v>
      </c>
      <c r="E415">
        <v>1010</v>
      </c>
      <c r="F415" t="s">
        <v>16</v>
      </c>
      <c r="G415" t="s">
        <v>98</v>
      </c>
      <c r="H415">
        <v>1</v>
      </c>
      <c r="I415">
        <v>2016</v>
      </c>
      <c r="J415" s="1">
        <v>666000</v>
      </c>
      <c r="K415" s="1">
        <v>459900</v>
      </c>
      <c r="L415" s="1">
        <v>1125900</v>
      </c>
      <c r="M415" s="1">
        <v>1125900</v>
      </c>
      <c r="N415" s="1">
        <v>959700</v>
      </c>
      <c r="O415" s="4">
        <f>N415/1000*R$1</f>
        <v>22514.562000000002</v>
      </c>
      <c r="P415" s="4">
        <f>IF(OR(O415=0, D415=0),"-",O415/D415)</f>
        <v>644.37784773898125</v>
      </c>
      <c r="Q415" s="2"/>
      <c r="S415" s="1"/>
    </row>
    <row r="416" spans="1:19" x14ac:dyDescent="0.2">
      <c r="A416">
        <v>789</v>
      </c>
      <c r="B416" t="s">
        <v>1393</v>
      </c>
      <c r="C416" t="s">
        <v>1394</v>
      </c>
      <c r="D416">
        <v>10.73</v>
      </c>
      <c r="E416">
        <v>1010</v>
      </c>
      <c r="F416" t="s">
        <v>16</v>
      </c>
      <c r="G416" t="s">
        <v>98</v>
      </c>
      <c r="H416">
        <v>1</v>
      </c>
      <c r="I416">
        <v>2016</v>
      </c>
      <c r="J416" s="1">
        <v>194500</v>
      </c>
      <c r="K416" s="1">
        <v>185600</v>
      </c>
      <c r="L416" s="1">
        <v>380100</v>
      </c>
      <c r="M416" s="1">
        <v>380100</v>
      </c>
      <c r="N416" s="1">
        <v>296500</v>
      </c>
      <c r="O416" s="4">
        <f>N416/1000*R$1</f>
        <v>6955.89</v>
      </c>
      <c r="P416" s="4">
        <f>IF(OR(O416=0, D416=0),"-",O416/D416)</f>
        <v>648.26561043802428</v>
      </c>
      <c r="Q416" s="2"/>
      <c r="S416" s="1"/>
    </row>
    <row r="417" spans="1:19" x14ac:dyDescent="0.2">
      <c r="A417">
        <v>1335</v>
      </c>
      <c r="B417" t="s">
        <v>2076</v>
      </c>
      <c r="C417" t="s">
        <v>2077</v>
      </c>
      <c r="D417">
        <v>20</v>
      </c>
      <c r="E417">
        <v>1010</v>
      </c>
      <c r="F417" t="s">
        <v>16</v>
      </c>
      <c r="G417" t="s">
        <v>98</v>
      </c>
      <c r="H417">
        <v>1</v>
      </c>
      <c r="I417">
        <v>2016</v>
      </c>
      <c r="J417" s="1">
        <v>309700</v>
      </c>
      <c r="K417" s="1">
        <v>243500</v>
      </c>
      <c r="L417" s="1">
        <v>553200</v>
      </c>
      <c r="M417" s="1">
        <v>553200</v>
      </c>
      <c r="N417" s="1">
        <v>553200</v>
      </c>
      <c r="O417" s="4">
        <f>N417/1000*R$1</f>
        <v>12978.072000000002</v>
      </c>
      <c r="P417" s="4">
        <f>IF(OR(O417=0, D417=0),"-",O417/D417)</f>
        <v>648.9036000000001</v>
      </c>
      <c r="Q417" s="2"/>
      <c r="S417" s="1"/>
    </row>
    <row r="418" spans="1:19" x14ac:dyDescent="0.2">
      <c r="A418">
        <v>900</v>
      </c>
      <c r="B418" t="s">
        <v>1590</v>
      </c>
      <c r="C418" t="s">
        <v>1591</v>
      </c>
      <c r="D418">
        <v>32.5</v>
      </c>
      <c r="E418">
        <v>1090</v>
      </c>
      <c r="F418" t="s">
        <v>24</v>
      </c>
      <c r="G418" t="s">
        <v>98</v>
      </c>
      <c r="H418">
        <v>2</v>
      </c>
      <c r="I418">
        <v>2016</v>
      </c>
      <c r="J418" s="1">
        <v>517700</v>
      </c>
      <c r="K418" s="1">
        <v>604500</v>
      </c>
      <c r="L418" s="1">
        <v>1122200</v>
      </c>
      <c r="M418" s="1">
        <v>1122200</v>
      </c>
      <c r="N418" s="1">
        <v>909300</v>
      </c>
      <c r="O418" s="4">
        <f>N418/1000*R$1</f>
        <v>21332.178</v>
      </c>
      <c r="P418" s="4">
        <f>IF(OR(O418=0, D418=0),"-",O418/D418)</f>
        <v>656.37470769230765</v>
      </c>
      <c r="Q418" s="2"/>
      <c r="S418" s="1"/>
    </row>
    <row r="419" spans="1:19" x14ac:dyDescent="0.2">
      <c r="A419">
        <v>538</v>
      </c>
      <c r="B419" t="s">
        <v>872</v>
      </c>
      <c r="C419" t="s">
        <v>873</v>
      </c>
      <c r="D419">
        <v>18.29</v>
      </c>
      <c r="E419">
        <v>1010</v>
      </c>
      <c r="F419" t="s">
        <v>16</v>
      </c>
      <c r="H419">
        <v>1</v>
      </c>
      <c r="I419">
        <v>2016</v>
      </c>
      <c r="J419" s="1">
        <v>336800</v>
      </c>
      <c r="K419" s="1">
        <v>252900</v>
      </c>
      <c r="L419" s="1">
        <v>589700</v>
      </c>
      <c r="M419" s="1">
        <v>589700</v>
      </c>
      <c r="N419" s="1">
        <v>513700</v>
      </c>
      <c r="O419" s="4">
        <f>N419/1000*R$1</f>
        <v>12051.402000000002</v>
      </c>
      <c r="P419" s="4">
        <f>IF(OR(O419=0, D419=0),"-",O419/D419)</f>
        <v>658.90661563696017</v>
      </c>
      <c r="Q419" s="2"/>
      <c r="S419" s="1"/>
    </row>
    <row r="420" spans="1:19" x14ac:dyDescent="0.2">
      <c r="A420">
        <v>1247</v>
      </c>
      <c r="B420" t="s">
        <v>2215</v>
      </c>
      <c r="C420" t="s">
        <v>2216</v>
      </c>
      <c r="D420">
        <v>23.6</v>
      </c>
      <c r="E420">
        <v>1010</v>
      </c>
      <c r="F420" t="s">
        <v>16</v>
      </c>
      <c r="G420" t="s">
        <v>98</v>
      </c>
      <c r="H420">
        <v>1</v>
      </c>
      <c r="I420">
        <v>2016</v>
      </c>
      <c r="J420" s="1">
        <v>426000</v>
      </c>
      <c r="K420" s="1">
        <v>358400</v>
      </c>
      <c r="L420" s="1">
        <v>784400</v>
      </c>
      <c r="M420" s="1">
        <v>784400</v>
      </c>
      <c r="N420" s="1">
        <v>662900</v>
      </c>
      <c r="O420" s="4">
        <f>N420/1000*R$1</f>
        <v>15551.634</v>
      </c>
      <c r="P420" s="4">
        <f>IF(OR(O420=0, D420=0),"-",O420/D420)</f>
        <v>658.96754237288133</v>
      </c>
      <c r="Q420" s="2"/>
      <c r="S420" s="1"/>
    </row>
    <row r="421" spans="1:19" x14ac:dyDescent="0.2">
      <c r="A421">
        <v>829</v>
      </c>
      <c r="B421" t="s">
        <v>971</v>
      </c>
      <c r="C421" t="s">
        <v>972</v>
      </c>
      <c r="D421">
        <v>19</v>
      </c>
      <c r="E421">
        <v>1010</v>
      </c>
      <c r="F421" t="s">
        <v>16</v>
      </c>
      <c r="G421" t="s">
        <v>98</v>
      </c>
      <c r="H421">
        <v>3</v>
      </c>
      <c r="I421">
        <v>2016</v>
      </c>
      <c r="J421" s="1">
        <v>325300</v>
      </c>
      <c r="K421" s="1">
        <v>267600</v>
      </c>
      <c r="L421" s="1">
        <v>592900</v>
      </c>
      <c r="M421" s="1">
        <v>592900</v>
      </c>
      <c r="N421" s="1">
        <v>535900</v>
      </c>
      <c r="O421" s="4">
        <f>N421/1000*R$1</f>
        <v>12572.214</v>
      </c>
      <c r="P421" s="4">
        <f>IF(OR(O421=0, D421=0),"-",O421/D421)</f>
        <v>661.69547368421047</v>
      </c>
      <c r="Q421" s="2"/>
      <c r="S421" s="1"/>
    </row>
    <row r="422" spans="1:19" x14ac:dyDescent="0.2">
      <c r="A422">
        <v>1015</v>
      </c>
      <c r="B422" t="s">
        <v>1483</v>
      </c>
      <c r="C422" t="s">
        <v>1484</v>
      </c>
      <c r="D422">
        <v>5.0999999999999996</v>
      </c>
      <c r="E422">
        <v>1010</v>
      </c>
      <c r="F422" t="s">
        <v>16</v>
      </c>
      <c r="G422" t="s">
        <v>98</v>
      </c>
      <c r="H422">
        <v>1</v>
      </c>
      <c r="I422">
        <v>2016</v>
      </c>
      <c r="J422" s="1">
        <v>49200</v>
      </c>
      <c r="K422" s="1">
        <v>95200</v>
      </c>
      <c r="L422" s="1">
        <v>144400</v>
      </c>
      <c r="M422" s="1">
        <v>144400</v>
      </c>
      <c r="N422" s="1">
        <v>144400</v>
      </c>
      <c r="O422" s="4">
        <f>N422/1000*R$1</f>
        <v>3387.6240000000003</v>
      </c>
      <c r="P422" s="4">
        <f>IF(OR(O422=0, D422=0),"-",O422/D422)</f>
        <v>664.24000000000012</v>
      </c>
      <c r="Q422" s="2"/>
      <c r="S422" s="1"/>
    </row>
    <row r="423" spans="1:19" x14ac:dyDescent="0.2">
      <c r="A423">
        <v>482</v>
      </c>
      <c r="B423" t="s">
        <v>799</v>
      </c>
      <c r="C423" t="s">
        <v>800</v>
      </c>
      <c r="D423">
        <v>15</v>
      </c>
      <c r="E423">
        <v>1010</v>
      </c>
      <c r="F423" t="s">
        <v>16</v>
      </c>
      <c r="G423" t="s">
        <v>98</v>
      </c>
      <c r="H423">
        <v>1</v>
      </c>
      <c r="I423">
        <v>2016</v>
      </c>
      <c r="J423" s="1">
        <v>302700</v>
      </c>
      <c r="K423" s="1">
        <v>189400</v>
      </c>
      <c r="L423" s="1">
        <v>492100</v>
      </c>
      <c r="M423" s="1">
        <v>492100</v>
      </c>
      <c r="N423" s="1">
        <v>424800</v>
      </c>
      <c r="O423" s="4">
        <f>N423/1000*R$1</f>
        <v>9965.8080000000009</v>
      </c>
      <c r="P423" s="4">
        <f>IF(OR(O423=0, D423=0),"-",O423/D423)</f>
        <v>664.38720000000001</v>
      </c>
      <c r="Q423" s="2"/>
      <c r="S423" s="1"/>
    </row>
    <row r="424" spans="1:19" x14ac:dyDescent="0.2">
      <c r="A424">
        <v>1190</v>
      </c>
      <c r="B424" t="s">
        <v>1774</v>
      </c>
      <c r="C424" t="s">
        <v>1775</v>
      </c>
      <c r="D424">
        <v>3.1</v>
      </c>
      <c r="E424">
        <v>1060</v>
      </c>
      <c r="F424" t="s">
        <v>112</v>
      </c>
      <c r="G424" t="s">
        <v>312</v>
      </c>
      <c r="H424">
        <v>1</v>
      </c>
      <c r="I424">
        <v>2016</v>
      </c>
      <c r="J424" s="1">
        <v>1000</v>
      </c>
      <c r="K424" s="1">
        <v>87200</v>
      </c>
      <c r="L424" s="1">
        <v>88200</v>
      </c>
      <c r="M424" s="1">
        <v>88200</v>
      </c>
      <c r="N424" s="1">
        <v>88200</v>
      </c>
      <c r="O424" s="4">
        <f>N424/1000*R$1</f>
        <v>2069.172</v>
      </c>
      <c r="P424" s="4">
        <f>IF(OR(O424=0, D424=0),"-",O424/D424)</f>
        <v>667.47483870967744</v>
      </c>
      <c r="Q424" s="2"/>
      <c r="S424" s="1"/>
    </row>
    <row r="425" spans="1:19" x14ac:dyDescent="0.2">
      <c r="A425">
        <v>188</v>
      </c>
      <c r="B425" t="s">
        <v>576</v>
      </c>
      <c r="C425" t="s">
        <v>577</v>
      </c>
      <c r="D425">
        <v>13.87</v>
      </c>
      <c r="E425">
        <v>1010</v>
      </c>
      <c r="F425" t="s">
        <v>16</v>
      </c>
      <c r="G425" t="s">
        <v>98</v>
      </c>
      <c r="H425">
        <v>1</v>
      </c>
      <c r="I425">
        <v>2016</v>
      </c>
      <c r="J425" s="1">
        <v>234300</v>
      </c>
      <c r="K425" s="1">
        <v>213100</v>
      </c>
      <c r="L425" s="1">
        <v>447400</v>
      </c>
      <c r="M425" s="1">
        <v>447400</v>
      </c>
      <c r="N425" s="1">
        <v>396100</v>
      </c>
      <c r="O425" s="4">
        <f>N425/1000*R$1</f>
        <v>9292.5060000000012</v>
      </c>
      <c r="P425" s="4">
        <f>IF(OR(O425=0, D425=0),"-",O425/D425)</f>
        <v>669.97159336697916</v>
      </c>
      <c r="Q425" s="2"/>
      <c r="S425" s="1"/>
    </row>
    <row r="426" spans="1:19" x14ac:dyDescent="0.2">
      <c r="A426">
        <v>1191</v>
      </c>
      <c r="B426" t="s">
        <v>1776</v>
      </c>
      <c r="C426" t="s">
        <v>1777</v>
      </c>
      <c r="D426">
        <v>2.95</v>
      </c>
      <c r="E426">
        <v>1300</v>
      </c>
      <c r="F426" t="s">
        <v>266</v>
      </c>
      <c r="G426" t="s">
        <v>312</v>
      </c>
      <c r="H426">
        <v>1</v>
      </c>
      <c r="I426">
        <v>2016</v>
      </c>
      <c r="J426" s="1">
        <v>0</v>
      </c>
      <c r="K426" s="1">
        <v>84500</v>
      </c>
      <c r="L426" s="1">
        <v>84500</v>
      </c>
      <c r="M426" s="1">
        <v>84500</v>
      </c>
      <c r="N426" s="1">
        <v>84500</v>
      </c>
      <c r="O426" s="4">
        <f>N426/1000*R$1</f>
        <v>1982.3700000000001</v>
      </c>
      <c r="P426" s="4">
        <f>IF(OR(O426=0, D426=0),"-",O426/D426)</f>
        <v>671.9898305084746</v>
      </c>
      <c r="Q426" s="2"/>
      <c r="S426" s="1"/>
    </row>
    <row r="427" spans="1:19" x14ac:dyDescent="0.2">
      <c r="A427">
        <v>899</v>
      </c>
      <c r="B427" t="s">
        <v>2031</v>
      </c>
      <c r="C427" t="s">
        <v>2032</v>
      </c>
      <c r="D427">
        <v>30.3</v>
      </c>
      <c r="E427">
        <v>1010</v>
      </c>
      <c r="F427" t="s">
        <v>16</v>
      </c>
      <c r="G427" t="s">
        <v>98</v>
      </c>
      <c r="H427">
        <v>1</v>
      </c>
      <c r="I427">
        <v>2016</v>
      </c>
      <c r="J427" s="1">
        <v>604100</v>
      </c>
      <c r="K427" s="1">
        <v>468800</v>
      </c>
      <c r="L427" s="1">
        <v>1072900</v>
      </c>
      <c r="M427" s="1">
        <v>1072900</v>
      </c>
      <c r="N427" s="1">
        <v>872000</v>
      </c>
      <c r="O427" s="4">
        <f>N427/1000*R$1</f>
        <v>20457.12</v>
      </c>
      <c r="P427" s="4">
        <f>IF(OR(O427=0, D427=0),"-",O427/D427)</f>
        <v>675.15247524752465</v>
      </c>
      <c r="Q427" s="2"/>
      <c r="S427" s="1"/>
    </row>
    <row r="428" spans="1:19" x14ac:dyDescent="0.2">
      <c r="A428">
        <v>697</v>
      </c>
      <c r="B428" t="s">
        <v>463</v>
      </c>
      <c r="C428" t="s">
        <v>464</v>
      </c>
      <c r="D428">
        <v>11.19</v>
      </c>
      <c r="E428">
        <v>1010</v>
      </c>
      <c r="F428" t="s">
        <v>16</v>
      </c>
      <c r="G428" t="s">
        <v>98</v>
      </c>
      <c r="H428">
        <v>1</v>
      </c>
      <c r="I428">
        <v>2016</v>
      </c>
      <c r="J428" s="1">
        <v>169800</v>
      </c>
      <c r="K428" s="1">
        <v>208400</v>
      </c>
      <c r="L428" s="1">
        <v>378200</v>
      </c>
      <c r="M428" s="1">
        <v>378200</v>
      </c>
      <c r="N428" s="1">
        <v>322900</v>
      </c>
      <c r="O428" s="4">
        <f>N428/1000*R$1</f>
        <v>7575.2339999999995</v>
      </c>
      <c r="P428" s="4">
        <f>IF(OR(O428=0, D428=0),"-",O428/D428)</f>
        <v>676.96461126005363</v>
      </c>
      <c r="Q428" s="2"/>
      <c r="S428" s="1"/>
    </row>
    <row r="429" spans="1:19" x14ac:dyDescent="0.2">
      <c r="A429">
        <v>102712</v>
      </c>
      <c r="B429" t="s">
        <v>699</v>
      </c>
      <c r="C429" t="s">
        <v>700</v>
      </c>
      <c r="D429">
        <v>6.57</v>
      </c>
      <c r="E429">
        <v>9030</v>
      </c>
      <c r="F429" t="s">
        <v>29</v>
      </c>
      <c r="G429" t="s">
        <v>17</v>
      </c>
      <c r="H429">
        <v>1</v>
      </c>
      <c r="I429">
        <v>2016</v>
      </c>
      <c r="J429" s="1">
        <v>8300</v>
      </c>
      <c r="K429" s="1">
        <v>183700</v>
      </c>
      <c r="L429" s="1">
        <v>192000</v>
      </c>
      <c r="M429" s="1">
        <v>192000</v>
      </c>
      <c r="N429" s="1">
        <v>192000</v>
      </c>
      <c r="O429" s="4">
        <f>N429/1000*R$1</f>
        <v>4504.32</v>
      </c>
      <c r="P429" s="4">
        <f>IF(OR(O429=0, D429=0),"-",O429/D429)</f>
        <v>685.58904109589037</v>
      </c>
      <c r="Q429" s="2"/>
      <c r="S429" s="1"/>
    </row>
    <row r="430" spans="1:19" x14ac:dyDescent="0.2">
      <c r="A430">
        <v>1225</v>
      </c>
      <c r="B430" t="s">
        <v>2197</v>
      </c>
      <c r="C430" t="s">
        <v>2198</v>
      </c>
      <c r="D430">
        <v>12.4</v>
      </c>
      <c r="E430">
        <v>1010</v>
      </c>
      <c r="F430" t="s">
        <v>16</v>
      </c>
      <c r="G430" t="s">
        <v>98</v>
      </c>
      <c r="H430">
        <v>1</v>
      </c>
      <c r="I430">
        <v>2016</v>
      </c>
      <c r="J430" s="1">
        <v>215800</v>
      </c>
      <c r="K430" s="1">
        <v>190500</v>
      </c>
      <c r="L430" s="1">
        <v>406300</v>
      </c>
      <c r="M430" s="1">
        <v>406300</v>
      </c>
      <c r="N430" s="1">
        <v>363700</v>
      </c>
      <c r="O430" s="4">
        <f>N430/1000*R$1</f>
        <v>8532.402</v>
      </c>
      <c r="P430" s="4">
        <f>IF(OR(O430=0, D430=0),"-",O430/D430)</f>
        <v>688.09693548387099</v>
      </c>
      <c r="Q430" s="2"/>
      <c r="S430" s="1"/>
    </row>
    <row r="431" spans="1:19" x14ac:dyDescent="0.2">
      <c r="A431">
        <v>910</v>
      </c>
      <c r="B431" t="s">
        <v>1600</v>
      </c>
      <c r="C431" t="s">
        <v>1601</v>
      </c>
      <c r="D431">
        <v>22.08</v>
      </c>
      <c r="E431">
        <v>1010</v>
      </c>
      <c r="F431" t="s">
        <v>16</v>
      </c>
      <c r="G431" t="s">
        <v>98</v>
      </c>
      <c r="H431">
        <v>1</v>
      </c>
      <c r="I431">
        <v>2016</v>
      </c>
      <c r="J431" s="1">
        <v>411800</v>
      </c>
      <c r="K431" s="1">
        <v>382200</v>
      </c>
      <c r="L431" s="1">
        <v>794000</v>
      </c>
      <c r="M431" s="1">
        <v>794000</v>
      </c>
      <c r="N431" s="1">
        <v>656000</v>
      </c>
      <c r="O431" s="4">
        <f>N431/1000*R$1</f>
        <v>15389.76</v>
      </c>
      <c r="P431" s="4">
        <f>IF(OR(O431=0, D431=0),"-",O431/D431)</f>
        <v>697.00000000000011</v>
      </c>
      <c r="Q431" s="2"/>
      <c r="S431" s="1"/>
    </row>
    <row r="432" spans="1:19" x14ac:dyDescent="0.2">
      <c r="A432">
        <v>1156</v>
      </c>
      <c r="B432" t="s">
        <v>1357</v>
      </c>
      <c r="C432" t="s">
        <v>1358</v>
      </c>
      <c r="D432">
        <v>15</v>
      </c>
      <c r="E432">
        <v>1010</v>
      </c>
      <c r="F432" t="s">
        <v>16</v>
      </c>
      <c r="G432" t="s">
        <v>98</v>
      </c>
      <c r="H432">
        <v>1</v>
      </c>
      <c r="I432">
        <v>2016</v>
      </c>
      <c r="J432" s="1">
        <v>333100</v>
      </c>
      <c r="K432" s="1">
        <v>179300</v>
      </c>
      <c r="L432" s="1">
        <v>512400</v>
      </c>
      <c r="M432" s="1">
        <v>512400</v>
      </c>
      <c r="N432" s="1">
        <v>447100</v>
      </c>
      <c r="O432" s="4">
        <f>N432/1000*R$1</f>
        <v>10488.966</v>
      </c>
      <c r="P432" s="4">
        <f>IF(OR(O432=0, D432=0),"-",O432/D432)</f>
        <v>699.26440000000002</v>
      </c>
      <c r="Q432" s="2"/>
      <c r="S432" s="1"/>
    </row>
    <row r="433" spans="1:19" x14ac:dyDescent="0.2">
      <c r="A433">
        <v>1226</v>
      </c>
      <c r="B433" t="s">
        <v>2199</v>
      </c>
      <c r="C433" t="s">
        <v>2200</v>
      </c>
      <c r="D433">
        <v>43.7</v>
      </c>
      <c r="E433">
        <v>1010</v>
      </c>
      <c r="F433" t="s">
        <v>16</v>
      </c>
      <c r="H433">
        <v>1</v>
      </c>
      <c r="I433">
        <v>2016</v>
      </c>
      <c r="J433" s="1">
        <v>828300</v>
      </c>
      <c r="K433" s="1">
        <v>617400</v>
      </c>
      <c r="L433" s="1">
        <v>1445700</v>
      </c>
      <c r="M433" s="1">
        <v>1445700</v>
      </c>
      <c r="N433" s="1">
        <v>1303800</v>
      </c>
      <c r="O433" s="4">
        <f>N433/1000*R$1</f>
        <v>30587.148000000001</v>
      </c>
      <c r="P433" s="4">
        <f>IF(OR(O433=0, D433=0),"-",O433/D433)</f>
        <v>699.93473684210528</v>
      </c>
      <c r="Q433" s="2"/>
      <c r="S433" s="1"/>
    </row>
    <row r="434" spans="1:19" x14ac:dyDescent="0.2">
      <c r="A434">
        <v>689</v>
      </c>
      <c r="B434" t="s">
        <v>453</v>
      </c>
      <c r="C434" t="s">
        <v>454</v>
      </c>
      <c r="D434">
        <v>12.2</v>
      </c>
      <c r="E434">
        <v>1010</v>
      </c>
      <c r="F434" t="s">
        <v>16</v>
      </c>
      <c r="G434" t="s">
        <v>98</v>
      </c>
      <c r="H434">
        <v>1</v>
      </c>
      <c r="I434">
        <v>2016</v>
      </c>
      <c r="J434" s="1">
        <v>223400</v>
      </c>
      <c r="K434" s="1">
        <v>183700</v>
      </c>
      <c r="L434" s="1">
        <v>407100</v>
      </c>
      <c r="M434" s="1">
        <v>407100</v>
      </c>
      <c r="N434" s="1">
        <v>365900</v>
      </c>
      <c r="O434" s="4">
        <f>N434/1000*R$1</f>
        <v>8584.0139999999992</v>
      </c>
      <c r="P434" s="4">
        <f>IF(OR(O434=0, D434=0),"-",O434/D434)</f>
        <v>703.60770491803271</v>
      </c>
      <c r="Q434" s="2"/>
      <c r="S434" s="1"/>
    </row>
    <row r="435" spans="1:19" x14ac:dyDescent="0.2">
      <c r="A435">
        <v>102768</v>
      </c>
      <c r="B435" t="s">
        <v>919</v>
      </c>
      <c r="C435" t="s">
        <v>920</v>
      </c>
      <c r="D435">
        <v>2.77</v>
      </c>
      <c r="E435">
        <v>1300</v>
      </c>
      <c r="F435" t="s">
        <v>266</v>
      </c>
      <c r="G435" t="s">
        <v>17</v>
      </c>
      <c r="H435">
        <v>1</v>
      </c>
      <c r="I435">
        <v>2016</v>
      </c>
      <c r="J435" s="1">
        <v>0</v>
      </c>
      <c r="K435" s="1">
        <v>83800</v>
      </c>
      <c r="L435" s="1">
        <v>83800</v>
      </c>
      <c r="M435" s="1">
        <v>83800</v>
      </c>
      <c r="N435" s="1">
        <v>83800</v>
      </c>
      <c r="O435" s="4">
        <f>N435/1000*R$1</f>
        <v>1965.9480000000001</v>
      </c>
      <c r="P435" s="4">
        <f>IF(OR(O435=0, D435=0),"-",O435/D435)</f>
        <v>709.72851985559566</v>
      </c>
      <c r="Q435" s="2"/>
      <c r="S435" s="1"/>
    </row>
    <row r="436" spans="1:19" x14ac:dyDescent="0.2">
      <c r="A436">
        <v>1373</v>
      </c>
      <c r="B436" t="s">
        <v>1836</v>
      </c>
      <c r="C436" t="s">
        <v>1837</v>
      </c>
      <c r="D436">
        <v>44.5</v>
      </c>
      <c r="E436">
        <v>1010</v>
      </c>
      <c r="F436" t="s">
        <v>16</v>
      </c>
      <c r="G436" t="s">
        <v>98</v>
      </c>
      <c r="H436">
        <v>2</v>
      </c>
      <c r="I436">
        <v>2016</v>
      </c>
      <c r="J436" s="1">
        <v>946000</v>
      </c>
      <c r="K436" s="1">
        <v>580800</v>
      </c>
      <c r="L436" s="1">
        <v>1526800</v>
      </c>
      <c r="M436" s="1">
        <v>1526800</v>
      </c>
      <c r="N436" s="1">
        <v>1349700</v>
      </c>
      <c r="O436" s="4">
        <f>N436/1000*R$1</f>
        <v>31663.962000000003</v>
      </c>
      <c r="P436" s="4">
        <f>IF(OR(O436=0, D436=0),"-",O436/D436)</f>
        <v>711.54970786516856</v>
      </c>
      <c r="Q436" s="2"/>
      <c r="S436" s="1"/>
    </row>
    <row r="437" spans="1:19" x14ac:dyDescent="0.2">
      <c r="A437">
        <v>225</v>
      </c>
      <c r="B437" t="s">
        <v>159</v>
      </c>
      <c r="C437" t="s">
        <v>160</v>
      </c>
      <c r="D437">
        <v>6.1</v>
      </c>
      <c r="E437">
        <v>1030</v>
      </c>
      <c r="F437" t="s">
        <v>161</v>
      </c>
      <c r="G437" t="s">
        <v>98</v>
      </c>
      <c r="H437">
        <v>2</v>
      </c>
      <c r="I437">
        <v>2016</v>
      </c>
      <c r="J437" s="1">
        <v>73100</v>
      </c>
      <c r="K437" s="1">
        <v>113900</v>
      </c>
      <c r="L437" s="1">
        <v>187000</v>
      </c>
      <c r="M437" s="1">
        <v>187000</v>
      </c>
      <c r="N437" s="1">
        <v>187000</v>
      </c>
      <c r="O437" s="4">
        <f>N437/1000*R$1</f>
        <v>4387.0200000000004</v>
      </c>
      <c r="P437" s="4">
        <f>IF(OR(O437=0, D437=0),"-",O437/D437)</f>
        <v>719.18360655737717</v>
      </c>
      <c r="Q437" s="2"/>
      <c r="S437" s="1"/>
    </row>
    <row r="438" spans="1:19" x14ac:dyDescent="0.2">
      <c r="A438">
        <v>102691</v>
      </c>
      <c r="B438" t="s">
        <v>1198</v>
      </c>
      <c r="C438" t="s">
        <v>1199</v>
      </c>
      <c r="D438">
        <v>35</v>
      </c>
      <c r="E438">
        <v>1010</v>
      </c>
      <c r="F438" t="s">
        <v>16</v>
      </c>
      <c r="G438" t="s">
        <v>98</v>
      </c>
      <c r="H438">
        <v>1</v>
      </c>
      <c r="I438">
        <v>2016</v>
      </c>
      <c r="J438" s="1">
        <v>718300</v>
      </c>
      <c r="K438" s="1">
        <v>475300</v>
      </c>
      <c r="L438" s="1">
        <v>1193600</v>
      </c>
      <c r="M438" s="1">
        <v>1193600</v>
      </c>
      <c r="N438" s="1">
        <v>1074100</v>
      </c>
      <c r="O438" s="4">
        <f>N438/1000*R$1</f>
        <v>25198.385999999999</v>
      </c>
      <c r="P438" s="4">
        <f>IF(OR(O438=0, D438=0),"-",O438/D438)</f>
        <v>719.95388571428566</v>
      </c>
      <c r="Q438" s="2"/>
      <c r="S438" s="1"/>
    </row>
    <row r="439" spans="1:19" x14ac:dyDescent="0.2">
      <c r="A439">
        <v>703</v>
      </c>
      <c r="B439" t="s">
        <v>473</v>
      </c>
      <c r="C439" t="s">
        <v>474</v>
      </c>
      <c r="D439">
        <v>6.5</v>
      </c>
      <c r="E439">
        <v>1010</v>
      </c>
      <c r="F439" t="s">
        <v>16</v>
      </c>
      <c r="G439" t="s">
        <v>98</v>
      </c>
      <c r="H439">
        <v>1</v>
      </c>
      <c r="I439">
        <v>2016</v>
      </c>
      <c r="J439" s="1">
        <v>57500</v>
      </c>
      <c r="K439" s="1">
        <v>143600</v>
      </c>
      <c r="L439" s="1">
        <v>201100</v>
      </c>
      <c r="M439" s="1">
        <v>201100</v>
      </c>
      <c r="N439" s="1">
        <v>201100</v>
      </c>
      <c r="O439" s="4">
        <f>N439/1000*R$1</f>
        <v>4717.8059999999996</v>
      </c>
      <c r="P439" s="4">
        <f>IF(OR(O439=0, D439=0),"-",O439/D439)</f>
        <v>725.81630769230765</v>
      </c>
      <c r="Q439" s="2"/>
      <c r="S439" s="1"/>
    </row>
    <row r="440" spans="1:19" x14ac:dyDescent="0.2">
      <c r="A440">
        <v>753</v>
      </c>
      <c r="B440" t="s">
        <v>530</v>
      </c>
      <c r="C440" t="s">
        <v>531</v>
      </c>
      <c r="D440">
        <v>24.4</v>
      </c>
      <c r="E440">
        <v>1010</v>
      </c>
      <c r="F440" t="s">
        <v>16</v>
      </c>
      <c r="H440">
        <v>1</v>
      </c>
      <c r="I440">
        <v>2016</v>
      </c>
      <c r="J440" s="1">
        <v>415300</v>
      </c>
      <c r="K440" s="1">
        <v>446400</v>
      </c>
      <c r="L440" s="1">
        <v>861700</v>
      </c>
      <c r="M440" s="1">
        <v>861700</v>
      </c>
      <c r="N440" s="1">
        <v>763700</v>
      </c>
      <c r="O440" s="4">
        <f>N440/1000*R$1</f>
        <v>17916.402000000002</v>
      </c>
      <c r="P440" s="4">
        <f>IF(OR(O440=0, D440=0),"-",O440/D440)</f>
        <v>734.27877049180336</v>
      </c>
      <c r="Q440" s="2"/>
      <c r="S440" s="1"/>
    </row>
    <row r="441" spans="1:19" x14ac:dyDescent="0.2">
      <c r="A441">
        <v>101082</v>
      </c>
      <c r="B441" t="s">
        <v>1895</v>
      </c>
      <c r="C441" t="s">
        <v>1896</v>
      </c>
      <c r="D441">
        <v>4.2699999999999996</v>
      </c>
      <c r="E441">
        <v>4430</v>
      </c>
      <c r="F441" t="s">
        <v>1897</v>
      </c>
      <c r="G441" t="s">
        <v>98</v>
      </c>
      <c r="H441">
        <v>1</v>
      </c>
      <c r="I441">
        <v>2016</v>
      </c>
      <c r="J441" s="1">
        <v>0</v>
      </c>
      <c r="K441" s="1">
        <v>135200</v>
      </c>
      <c r="L441" s="1">
        <v>135200</v>
      </c>
      <c r="M441" s="1">
        <v>135200</v>
      </c>
      <c r="N441" s="1">
        <v>135200</v>
      </c>
      <c r="O441" s="4">
        <f>N441/1000*R$1</f>
        <v>3171.7919999999999</v>
      </c>
      <c r="P441" s="4">
        <f>IF(OR(O441=0, D441=0),"-",O441/D441)</f>
        <v>742.80843091334896</v>
      </c>
      <c r="Q441" s="2"/>
      <c r="S441" s="1"/>
    </row>
    <row r="442" spans="1:19" x14ac:dyDescent="0.2">
      <c r="A442">
        <v>101224</v>
      </c>
      <c r="B442" t="s">
        <v>1566</v>
      </c>
      <c r="C442" t="s">
        <v>1567</v>
      </c>
      <c r="D442">
        <v>17.27</v>
      </c>
      <c r="E442">
        <v>1080</v>
      </c>
      <c r="F442" t="s">
        <v>820</v>
      </c>
      <c r="G442" t="s">
        <v>98</v>
      </c>
      <c r="H442">
        <v>1</v>
      </c>
      <c r="I442">
        <v>2016</v>
      </c>
      <c r="J442" s="1">
        <v>389900</v>
      </c>
      <c r="K442" s="1">
        <v>227100</v>
      </c>
      <c r="L442" s="1">
        <v>617000</v>
      </c>
      <c r="M442" s="1">
        <v>617000</v>
      </c>
      <c r="N442" s="1">
        <v>548800</v>
      </c>
      <c r="O442" s="4">
        <f>N442/1000*R$1</f>
        <v>12874.848</v>
      </c>
      <c r="P442" s="4">
        <f>IF(OR(O442=0, D442=0),"-",O442/D442)</f>
        <v>745.50364794441225</v>
      </c>
      <c r="Q442" s="2"/>
      <c r="S442" s="1"/>
    </row>
    <row r="443" spans="1:19" x14ac:dyDescent="0.2">
      <c r="A443">
        <v>101382</v>
      </c>
      <c r="B443" t="s">
        <v>2221</v>
      </c>
      <c r="C443" t="s">
        <v>2222</v>
      </c>
      <c r="D443">
        <v>13.31</v>
      </c>
      <c r="E443">
        <v>1010</v>
      </c>
      <c r="F443" t="s">
        <v>16</v>
      </c>
      <c r="G443" t="s">
        <v>98</v>
      </c>
      <c r="H443">
        <v>1</v>
      </c>
      <c r="I443">
        <v>2016</v>
      </c>
      <c r="J443" s="1">
        <v>246400</v>
      </c>
      <c r="K443" s="1">
        <v>225000</v>
      </c>
      <c r="L443" s="1">
        <v>471400</v>
      </c>
      <c r="M443" s="1">
        <v>471400</v>
      </c>
      <c r="N443" s="1">
        <v>429100</v>
      </c>
      <c r="O443" s="4">
        <f>N443/1000*R$1</f>
        <v>10066.686000000002</v>
      </c>
      <c r="P443" s="4">
        <f>IF(OR(O443=0, D443=0),"-",O443/D443)</f>
        <v>756.32501878287007</v>
      </c>
      <c r="Q443" s="2"/>
      <c r="S443" s="1"/>
    </row>
    <row r="444" spans="1:19" x14ac:dyDescent="0.2">
      <c r="A444">
        <v>878</v>
      </c>
      <c r="B444" t="s">
        <v>1321</v>
      </c>
      <c r="C444" t="s">
        <v>1322</v>
      </c>
      <c r="D444">
        <v>16</v>
      </c>
      <c r="E444">
        <v>1010</v>
      </c>
      <c r="F444" t="s">
        <v>16</v>
      </c>
      <c r="G444" t="s">
        <v>98</v>
      </c>
      <c r="H444">
        <v>1</v>
      </c>
      <c r="I444">
        <v>2016</v>
      </c>
      <c r="J444" s="1">
        <v>294700</v>
      </c>
      <c r="K444" s="1">
        <v>339300</v>
      </c>
      <c r="L444" s="1">
        <v>634000</v>
      </c>
      <c r="M444" s="1">
        <v>634000</v>
      </c>
      <c r="N444" s="1">
        <v>516300</v>
      </c>
      <c r="O444" s="4">
        <f>N444/1000*R$1</f>
        <v>12112.397999999999</v>
      </c>
      <c r="P444" s="4">
        <f>IF(OR(O444=0, D444=0),"-",O444/D444)</f>
        <v>757.02487499999995</v>
      </c>
      <c r="Q444" s="2"/>
      <c r="S444" s="1"/>
    </row>
    <row r="445" spans="1:19" x14ac:dyDescent="0.2">
      <c r="A445">
        <v>974</v>
      </c>
      <c r="B445" t="s">
        <v>1432</v>
      </c>
      <c r="C445" t="s">
        <v>1433</v>
      </c>
      <c r="D445">
        <v>17.8</v>
      </c>
      <c r="E445">
        <v>1010</v>
      </c>
      <c r="F445" t="s">
        <v>16</v>
      </c>
      <c r="G445" t="s">
        <v>98</v>
      </c>
      <c r="H445">
        <v>1</v>
      </c>
      <c r="I445">
        <v>2016</v>
      </c>
      <c r="J445" s="1">
        <v>395700</v>
      </c>
      <c r="K445" s="1">
        <v>260100</v>
      </c>
      <c r="L445" s="1">
        <v>655800</v>
      </c>
      <c r="M445" s="1">
        <v>655800</v>
      </c>
      <c r="N445" s="1">
        <v>579000</v>
      </c>
      <c r="O445" s="4">
        <f>N445/1000*R$1</f>
        <v>13583.34</v>
      </c>
      <c r="P445" s="4">
        <f>IF(OR(O445=0, D445=0),"-",O445/D445)</f>
        <v>763.10898876404497</v>
      </c>
      <c r="Q445" s="2"/>
      <c r="S445" s="1"/>
    </row>
    <row r="446" spans="1:19" x14ac:dyDescent="0.2">
      <c r="A446">
        <v>921</v>
      </c>
      <c r="B446" t="s">
        <v>2019</v>
      </c>
      <c r="C446" t="s">
        <v>2020</v>
      </c>
      <c r="D446">
        <v>12.12</v>
      </c>
      <c r="E446">
        <v>1090</v>
      </c>
      <c r="F446" t="s">
        <v>24</v>
      </c>
      <c r="H446">
        <v>2</v>
      </c>
      <c r="I446">
        <v>2016</v>
      </c>
      <c r="J446" s="1">
        <v>267600</v>
      </c>
      <c r="K446" s="1">
        <v>168600</v>
      </c>
      <c r="L446" s="1">
        <v>436200</v>
      </c>
      <c r="M446" s="1">
        <v>436200</v>
      </c>
      <c r="N446" s="1">
        <v>396400</v>
      </c>
      <c r="O446" s="4">
        <f>N446/1000*R$1</f>
        <v>9299.5439999999999</v>
      </c>
      <c r="P446" s="4">
        <f>IF(OR(O446=0, D446=0),"-",O446/D446)</f>
        <v>767.28910891089117</v>
      </c>
      <c r="Q446" s="2"/>
      <c r="S446" s="1"/>
    </row>
    <row r="447" spans="1:19" x14ac:dyDescent="0.2">
      <c r="A447">
        <v>102834</v>
      </c>
      <c r="B447" t="s">
        <v>904</v>
      </c>
      <c r="C447" t="s">
        <v>905</v>
      </c>
      <c r="D447">
        <v>32.130000000000003</v>
      </c>
      <c r="E447">
        <v>1010</v>
      </c>
      <c r="F447" t="s">
        <v>16</v>
      </c>
      <c r="G447" t="s">
        <v>98</v>
      </c>
      <c r="H447">
        <v>1</v>
      </c>
      <c r="I447">
        <v>2016</v>
      </c>
      <c r="J447" s="1">
        <v>756800</v>
      </c>
      <c r="K447" s="1">
        <v>457400</v>
      </c>
      <c r="L447" s="1">
        <v>1214200</v>
      </c>
      <c r="M447" s="1">
        <v>1214200</v>
      </c>
      <c r="N447" s="1">
        <v>1054600</v>
      </c>
      <c r="O447" s="4">
        <f>N447/1000*R$1</f>
        <v>24740.915999999997</v>
      </c>
      <c r="P447" s="4">
        <f>IF(OR(O447=0, D447=0),"-",O447/D447)</f>
        <v>770.02539682539668</v>
      </c>
      <c r="Q447" s="2"/>
      <c r="S447" s="1"/>
    </row>
    <row r="448" spans="1:19" x14ac:dyDescent="0.2">
      <c r="A448">
        <v>561</v>
      </c>
      <c r="B448" t="s">
        <v>902</v>
      </c>
      <c r="C448" t="s">
        <v>903</v>
      </c>
      <c r="D448">
        <v>0.36</v>
      </c>
      <c r="E448">
        <v>9035</v>
      </c>
      <c r="F448" t="s">
        <v>284</v>
      </c>
      <c r="H448">
        <v>1</v>
      </c>
      <c r="I448">
        <v>2016</v>
      </c>
      <c r="J448" s="1">
        <v>0</v>
      </c>
      <c r="K448" s="1">
        <v>11900</v>
      </c>
      <c r="L448" s="1">
        <v>11900</v>
      </c>
      <c r="M448" s="1">
        <v>11900</v>
      </c>
      <c r="N448" s="1">
        <v>11900</v>
      </c>
      <c r="O448" s="4">
        <f>N448/1000*R$1</f>
        <v>279.17400000000004</v>
      </c>
      <c r="P448" s="4">
        <f>IF(OR(O448=0, D448=0),"-",O448/D448)</f>
        <v>775.48333333333346</v>
      </c>
      <c r="Q448" s="2"/>
      <c r="S448" s="1"/>
    </row>
    <row r="449" spans="1:19" x14ac:dyDescent="0.2">
      <c r="A449">
        <v>786</v>
      </c>
      <c r="B449" t="s">
        <v>1389</v>
      </c>
      <c r="C449" t="s">
        <v>1390</v>
      </c>
      <c r="D449">
        <v>22</v>
      </c>
      <c r="E449">
        <v>1010</v>
      </c>
      <c r="F449" t="s">
        <v>16</v>
      </c>
      <c r="H449">
        <v>2</v>
      </c>
      <c r="I449">
        <v>2016</v>
      </c>
      <c r="J449" s="1">
        <v>419400</v>
      </c>
      <c r="K449" s="1">
        <v>379600</v>
      </c>
      <c r="L449" s="1">
        <v>799000</v>
      </c>
      <c r="M449" s="1">
        <v>799000</v>
      </c>
      <c r="N449" s="1">
        <v>730900</v>
      </c>
      <c r="O449" s="4">
        <f>N449/1000*R$1</f>
        <v>17146.914000000001</v>
      </c>
      <c r="P449" s="4">
        <f>IF(OR(O449=0, D449=0),"-",O449/D449)</f>
        <v>779.40518181818186</v>
      </c>
      <c r="Q449" s="2"/>
      <c r="S449" s="1"/>
    </row>
    <row r="450" spans="1:19" x14ac:dyDescent="0.2">
      <c r="A450">
        <v>505</v>
      </c>
      <c r="B450" t="s">
        <v>1082</v>
      </c>
      <c r="C450" t="s">
        <v>1083</v>
      </c>
      <c r="D450">
        <v>29</v>
      </c>
      <c r="E450">
        <v>1013</v>
      </c>
      <c r="F450" t="s">
        <v>246</v>
      </c>
      <c r="G450" t="s">
        <v>98</v>
      </c>
      <c r="H450">
        <v>1</v>
      </c>
      <c r="I450">
        <v>2016</v>
      </c>
      <c r="J450" s="1">
        <v>615900</v>
      </c>
      <c r="K450" s="1">
        <v>571800</v>
      </c>
      <c r="L450" s="1">
        <v>1187700</v>
      </c>
      <c r="M450" s="1">
        <v>1187700</v>
      </c>
      <c r="N450" s="1">
        <v>977600</v>
      </c>
      <c r="O450" s="4">
        <f>N450/1000*R$1</f>
        <v>22934.496000000003</v>
      </c>
      <c r="P450" s="4">
        <f>IF(OR(O450=0, D450=0),"-",O450/D450)</f>
        <v>790.84468965517249</v>
      </c>
      <c r="Q450" s="2"/>
      <c r="S450" s="1"/>
    </row>
    <row r="451" spans="1:19" x14ac:dyDescent="0.2">
      <c r="A451">
        <v>816</v>
      </c>
      <c r="B451" t="s">
        <v>1738</v>
      </c>
      <c r="C451" t="s">
        <v>1739</v>
      </c>
      <c r="D451">
        <v>21.36</v>
      </c>
      <c r="E451">
        <v>1090</v>
      </c>
      <c r="F451" t="s">
        <v>24</v>
      </c>
      <c r="G451" t="s">
        <v>98</v>
      </c>
      <c r="H451">
        <v>2</v>
      </c>
      <c r="I451">
        <v>2016</v>
      </c>
      <c r="J451" s="1">
        <v>559700</v>
      </c>
      <c r="K451" s="1">
        <v>240100</v>
      </c>
      <c r="L451" s="1">
        <v>799800</v>
      </c>
      <c r="M451" s="1">
        <v>799800</v>
      </c>
      <c r="N451" s="1">
        <v>726300</v>
      </c>
      <c r="O451" s="4">
        <f>N451/1000*R$1</f>
        <v>17038.998</v>
      </c>
      <c r="P451" s="4">
        <f>IF(OR(O451=0, D451=0),"-",O451/D451)</f>
        <v>797.70589887640449</v>
      </c>
      <c r="Q451" s="2"/>
      <c r="S451" s="1"/>
    </row>
    <row r="452" spans="1:19" x14ac:dyDescent="0.2">
      <c r="A452">
        <v>806</v>
      </c>
      <c r="B452" t="s">
        <v>942</v>
      </c>
      <c r="C452" t="s">
        <v>943</v>
      </c>
      <c r="D452">
        <v>21.3</v>
      </c>
      <c r="E452">
        <v>1010</v>
      </c>
      <c r="F452" t="s">
        <v>16</v>
      </c>
      <c r="G452" t="s">
        <v>98</v>
      </c>
      <c r="H452">
        <v>1</v>
      </c>
      <c r="I452">
        <v>2016</v>
      </c>
      <c r="J452" s="1">
        <v>545900</v>
      </c>
      <c r="K452" s="1">
        <v>294800</v>
      </c>
      <c r="L452" s="1">
        <v>840700</v>
      </c>
      <c r="M452" s="1">
        <v>840700</v>
      </c>
      <c r="N452" s="1">
        <v>724800</v>
      </c>
      <c r="O452" s="4">
        <f>N452/1000*R$1</f>
        <v>17003.808000000001</v>
      </c>
      <c r="P452" s="4">
        <f>IF(OR(O452=0, D452=0),"-",O452/D452)</f>
        <v>798.3008450704225</v>
      </c>
      <c r="Q452" s="2"/>
      <c r="S452" s="1"/>
    </row>
    <row r="453" spans="1:19" x14ac:dyDescent="0.2">
      <c r="A453">
        <v>920</v>
      </c>
      <c r="B453" t="s">
        <v>1728</v>
      </c>
      <c r="C453" t="s">
        <v>1729</v>
      </c>
      <c r="D453">
        <v>16.8</v>
      </c>
      <c r="E453">
        <v>1090</v>
      </c>
      <c r="F453" t="s">
        <v>24</v>
      </c>
      <c r="G453" t="s">
        <v>98</v>
      </c>
      <c r="H453">
        <v>2</v>
      </c>
      <c r="I453">
        <v>2016</v>
      </c>
      <c r="J453" s="1">
        <v>360500</v>
      </c>
      <c r="K453" s="1">
        <v>275400</v>
      </c>
      <c r="L453" s="1">
        <v>635900</v>
      </c>
      <c r="M453" s="1">
        <v>635900</v>
      </c>
      <c r="N453" s="1">
        <v>575800</v>
      </c>
      <c r="O453" s="4">
        <f>N453/1000*R$1</f>
        <v>13508.268</v>
      </c>
      <c r="P453" s="4">
        <f>IF(OR(O453=0, D453=0),"-",O453/D453)</f>
        <v>804.06357142857144</v>
      </c>
      <c r="Q453" s="2"/>
      <c r="S453" s="1"/>
    </row>
    <row r="454" spans="1:19" x14ac:dyDescent="0.2">
      <c r="A454">
        <v>223</v>
      </c>
      <c r="B454" t="s">
        <v>157</v>
      </c>
      <c r="C454" t="s">
        <v>158</v>
      </c>
      <c r="D454">
        <v>11.67</v>
      </c>
      <c r="E454">
        <v>1010</v>
      </c>
      <c r="F454" t="s">
        <v>16</v>
      </c>
      <c r="G454" t="s">
        <v>98</v>
      </c>
      <c r="H454">
        <v>1</v>
      </c>
      <c r="I454">
        <v>2016</v>
      </c>
      <c r="J454" s="1">
        <v>288000</v>
      </c>
      <c r="K454" s="1">
        <v>157200</v>
      </c>
      <c r="L454" s="1">
        <v>445200</v>
      </c>
      <c r="M454" s="1">
        <v>445200</v>
      </c>
      <c r="N454" s="1">
        <v>401500</v>
      </c>
      <c r="O454" s="4">
        <f>N454/1000*R$1</f>
        <v>9419.19</v>
      </c>
      <c r="P454" s="4">
        <f>IF(OR(O454=0, D454=0),"-",O454/D454)</f>
        <v>807.12853470437028</v>
      </c>
      <c r="Q454" s="2"/>
      <c r="S454" s="1"/>
    </row>
    <row r="455" spans="1:19" x14ac:dyDescent="0.2">
      <c r="A455">
        <v>891</v>
      </c>
      <c r="B455" t="s">
        <v>1578</v>
      </c>
      <c r="C455" t="s">
        <v>1579</v>
      </c>
      <c r="D455">
        <v>12.75</v>
      </c>
      <c r="E455">
        <v>1010</v>
      </c>
      <c r="F455" t="s">
        <v>16</v>
      </c>
      <c r="G455" t="s">
        <v>98</v>
      </c>
      <c r="H455">
        <v>1</v>
      </c>
      <c r="I455">
        <v>2016</v>
      </c>
      <c r="J455" s="1">
        <v>334900</v>
      </c>
      <c r="K455" s="1">
        <v>178600</v>
      </c>
      <c r="L455" s="1">
        <v>513500</v>
      </c>
      <c r="M455" s="1">
        <v>513500</v>
      </c>
      <c r="N455" s="1">
        <v>447900</v>
      </c>
      <c r="O455" s="4">
        <f>N455/1000*R$1</f>
        <v>10507.734</v>
      </c>
      <c r="P455" s="4">
        <f>IF(OR(O455=0, D455=0),"-",O455/D455)</f>
        <v>824.13600000000008</v>
      </c>
      <c r="Q455" s="2"/>
      <c r="S455" s="1"/>
    </row>
    <row r="456" spans="1:19" x14ac:dyDescent="0.2">
      <c r="A456">
        <v>1061</v>
      </c>
      <c r="B456" t="s">
        <v>1200</v>
      </c>
      <c r="C456" t="s">
        <v>1201</v>
      </c>
      <c r="D456">
        <v>7.9</v>
      </c>
      <c r="E456">
        <v>1061</v>
      </c>
      <c r="F456" t="s">
        <v>1202</v>
      </c>
      <c r="G456" t="s">
        <v>98</v>
      </c>
      <c r="H456">
        <v>1</v>
      </c>
      <c r="I456">
        <v>2016</v>
      </c>
      <c r="J456" s="1">
        <v>123300</v>
      </c>
      <c r="K456" s="1">
        <v>155500</v>
      </c>
      <c r="L456" s="1">
        <v>278800</v>
      </c>
      <c r="M456" s="1">
        <v>278800</v>
      </c>
      <c r="N456" s="1">
        <v>278800</v>
      </c>
      <c r="O456" s="4">
        <f>N456/1000*R$1</f>
        <v>6540.6480000000001</v>
      </c>
      <c r="P456" s="4">
        <f>IF(OR(O456=0, D456=0),"-",O456/D456)</f>
        <v>827.93012658227849</v>
      </c>
      <c r="Q456" s="2"/>
      <c r="S456" s="1"/>
    </row>
    <row r="457" spans="1:19" x14ac:dyDescent="0.2">
      <c r="A457">
        <v>448</v>
      </c>
      <c r="B457" t="s">
        <v>758</v>
      </c>
      <c r="C457" t="s">
        <v>759</v>
      </c>
      <c r="D457">
        <v>16</v>
      </c>
      <c r="E457">
        <v>1010</v>
      </c>
      <c r="F457" t="s">
        <v>16</v>
      </c>
      <c r="G457" t="s">
        <v>98</v>
      </c>
      <c r="H457">
        <v>1</v>
      </c>
      <c r="I457">
        <v>2016</v>
      </c>
      <c r="J457" s="1">
        <v>379100</v>
      </c>
      <c r="K457" s="1">
        <v>235200</v>
      </c>
      <c r="L457" s="1">
        <v>614300</v>
      </c>
      <c r="M457" s="1">
        <v>614300</v>
      </c>
      <c r="N457" s="1">
        <v>567100</v>
      </c>
      <c r="O457" s="4">
        <f>N457/1000*R$1</f>
        <v>13304.166000000001</v>
      </c>
      <c r="P457" s="4">
        <f>IF(OR(O457=0, D457=0),"-",O457/D457)</f>
        <v>831.51037500000007</v>
      </c>
      <c r="Q457" s="2"/>
      <c r="S457" s="1"/>
    </row>
    <row r="458" spans="1:19" x14ac:dyDescent="0.2">
      <c r="A458">
        <v>1111</v>
      </c>
      <c r="B458" t="s">
        <v>2149</v>
      </c>
      <c r="C458" t="s">
        <v>2150</v>
      </c>
      <c r="D458">
        <v>2.9</v>
      </c>
      <c r="E458">
        <v>1300</v>
      </c>
      <c r="F458" t="s">
        <v>266</v>
      </c>
      <c r="G458" t="s">
        <v>98</v>
      </c>
      <c r="H458">
        <v>1</v>
      </c>
      <c r="I458">
        <v>2016</v>
      </c>
      <c r="J458" s="1">
        <v>0</v>
      </c>
      <c r="K458" s="1">
        <v>103700</v>
      </c>
      <c r="L458" s="1">
        <v>103700</v>
      </c>
      <c r="M458" s="1">
        <v>103700</v>
      </c>
      <c r="N458" s="1">
        <v>103700</v>
      </c>
      <c r="O458" s="4">
        <f>N458/1000*R$1</f>
        <v>2432.8020000000001</v>
      </c>
      <c r="P458" s="4">
        <f>IF(OR(O458=0, D458=0),"-",O458/D458)</f>
        <v>838.89724137931046</v>
      </c>
      <c r="Q458" s="2"/>
      <c r="S458" s="1"/>
    </row>
    <row r="459" spans="1:19" x14ac:dyDescent="0.2">
      <c r="A459">
        <v>744</v>
      </c>
      <c r="B459" t="s">
        <v>512</v>
      </c>
      <c r="C459" t="s">
        <v>513</v>
      </c>
      <c r="D459">
        <v>19.600000000000001</v>
      </c>
      <c r="E459">
        <v>1010</v>
      </c>
      <c r="F459" t="s">
        <v>16</v>
      </c>
      <c r="G459" t="s">
        <v>98</v>
      </c>
      <c r="H459">
        <v>1</v>
      </c>
      <c r="I459">
        <v>2016</v>
      </c>
      <c r="J459" s="1">
        <v>446100</v>
      </c>
      <c r="K459" s="1">
        <v>333200</v>
      </c>
      <c r="L459" s="1">
        <v>779300</v>
      </c>
      <c r="M459" s="1">
        <v>779300</v>
      </c>
      <c r="N459" s="1">
        <v>702000</v>
      </c>
      <c r="O459" s="4">
        <f>N459/1000*R$1</f>
        <v>16468.920000000002</v>
      </c>
      <c r="P459" s="4">
        <f>IF(OR(O459=0, D459=0),"-",O459/D459)</f>
        <v>840.2510204081633</v>
      </c>
      <c r="Q459" s="2"/>
      <c r="S459" s="1"/>
    </row>
    <row r="460" spans="1:19" x14ac:dyDescent="0.2">
      <c r="A460">
        <v>751</v>
      </c>
      <c r="B460" t="s">
        <v>528</v>
      </c>
      <c r="C460" t="s">
        <v>529</v>
      </c>
      <c r="D460">
        <v>11.74</v>
      </c>
      <c r="E460">
        <v>1010</v>
      </c>
      <c r="F460" t="s">
        <v>16</v>
      </c>
      <c r="G460" t="s">
        <v>98</v>
      </c>
      <c r="H460">
        <v>1</v>
      </c>
      <c r="I460">
        <v>2016</v>
      </c>
      <c r="J460" s="1">
        <v>284300</v>
      </c>
      <c r="K460" s="1">
        <v>194800</v>
      </c>
      <c r="L460" s="1">
        <v>479100</v>
      </c>
      <c r="M460" s="1">
        <v>479100</v>
      </c>
      <c r="N460" s="1">
        <v>426300</v>
      </c>
      <c r="O460" s="4">
        <f>N460/1000*R$1</f>
        <v>10000.998000000001</v>
      </c>
      <c r="P460" s="4">
        <f>IF(OR(O460=0, D460=0),"-",O460/D460)</f>
        <v>851.87376490630334</v>
      </c>
      <c r="Q460" s="2"/>
      <c r="S460" s="1"/>
    </row>
    <row r="461" spans="1:19" x14ac:dyDescent="0.2">
      <c r="A461">
        <v>100742</v>
      </c>
      <c r="B461" t="s">
        <v>1152</v>
      </c>
      <c r="C461" t="s">
        <v>1153</v>
      </c>
      <c r="D461">
        <v>15</v>
      </c>
      <c r="E461">
        <v>1080</v>
      </c>
      <c r="F461" t="s">
        <v>820</v>
      </c>
      <c r="G461" t="s">
        <v>98</v>
      </c>
      <c r="H461">
        <v>1</v>
      </c>
      <c r="I461">
        <v>2016</v>
      </c>
      <c r="J461" s="1">
        <v>346600</v>
      </c>
      <c r="K461" s="1">
        <v>283500</v>
      </c>
      <c r="L461" s="1">
        <v>630100</v>
      </c>
      <c r="M461" s="1">
        <v>630100</v>
      </c>
      <c r="N461" s="1">
        <v>547400</v>
      </c>
      <c r="O461" s="4">
        <f>N461/1000*R$1</f>
        <v>12842.004000000001</v>
      </c>
      <c r="P461" s="4">
        <f>IF(OR(O461=0, D461=0),"-",O461/D461)</f>
        <v>856.1336</v>
      </c>
      <c r="Q461" s="2"/>
      <c r="S461" s="1"/>
    </row>
    <row r="462" spans="1:19" x14ac:dyDescent="0.2">
      <c r="A462">
        <v>1222</v>
      </c>
      <c r="B462" t="s">
        <v>2193</v>
      </c>
      <c r="C462" t="s">
        <v>2194</v>
      </c>
      <c r="D462">
        <v>12.8</v>
      </c>
      <c r="E462">
        <v>1010</v>
      </c>
      <c r="F462" t="s">
        <v>16</v>
      </c>
      <c r="G462" t="s">
        <v>98</v>
      </c>
      <c r="H462">
        <v>3</v>
      </c>
      <c r="I462">
        <v>2016</v>
      </c>
      <c r="J462" s="1">
        <v>316000</v>
      </c>
      <c r="K462" s="1">
        <v>221100</v>
      </c>
      <c r="L462" s="1">
        <v>537100</v>
      </c>
      <c r="M462" s="1">
        <v>537100</v>
      </c>
      <c r="N462" s="1">
        <v>471300</v>
      </c>
      <c r="O462" s="4">
        <f>N462/1000*R$1</f>
        <v>11056.698</v>
      </c>
      <c r="P462" s="4">
        <f>IF(OR(O462=0, D462=0),"-",O462/D462)</f>
        <v>863.80453124999997</v>
      </c>
      <c r="Q462" s="2"/>
      <c r="S462" s="1"/>
    </row>
    <row r="463" spans="1:19" x14ac:dyDescent="0.2">
      <c r="A463">
        <v>316</v>
      </c>
      <c r="B463" t="s">
        <v>665</v>
      </c>
      <c r="C463" t="s">
        <v>666</v>
      </c>
      <c r="D463">
        <v>10</v>
      </c>
      <c r="E463">
        <v>1010</v>
      </c>
      <c r="F463" t="s">
        <v>16</v>
      </c>
      <c r="G463" t="s">
        <v>98</v>
      </c>
      <c r="H463">
        <v>1</v>
      </c>
      <c r="I463">
        <v>2016</v>
      </c>
      <c r="J463" s="1">
        <v>228100</v>
      </c>
      <c r="K463" s="1">
        <v>143200</v>
      </c>
      <c r="L463" s="1">
        <v>371300</v>
      </c>
      <c r="M463" s="1">
        <v>371300</v>
      </c>
      <c r="N463" s="1">
        <v>371300</v>
      </c>
      <c r="O463" s="4">
        <f>N463/1000*R$1</f>
        <v>8710.6980000000003</v>
      </c>
      <c r="P463" s="4">
        <f>IF(OR(O463=0, D463=0),"-",O463/D463)</f>
        <v>871.06979999999999</v>
      </c>
      <c r="Q463" s="2"/>
      <c r="S463" s="1"/>
    </row>
    <row r="464" spans="1:19" x14ac:dyDescent="0.2">
      <c r="A464">
        <v>695</v>
      </c>
      <c r="B464" t="s">
        <v>2155</v>
      </c>
      <c r="C464" t="s">
        <v>2156</v>
      </c>
      <c r="D464">
        <v>7.97</v>
      </c>
      <c r="E464">
        <v>1010</v>
      </c>
      <c r="F464" t="s">
        <v>16</v>
      </c>
      <c r="G464" t="s">
        <v>98</v>
      </c>
      <c r="H464">
        <v>1</v>
      </c>
      <c r="I464">
        <v>2016</v>
      </c>
      <c r="J464" s="1">
        <v>138900</v>
      </c>
      <c r="K464" s="1">
        <v>157700</v>
      </c>
      <c r="L464" s="1">
        <v>296600</v>
      </c>
      <c r="M464" s="1">
        <v>296600</v>
      </c>
      <c r="N464" s="1">
        <v>296600</v>
      </c>
      <c r="O464" s="4">
        <f>N464/1000*R$1</f>
        <v>6958.2360000000008</v>
      </c>
      <c r="P464" s="4">
        <f>IF(OR(O464=0, D464=0),"-",O464/D464)</f>
        <v>873.0534504391469</v>
      </c>
      <c r="Q464" s="2"/>
      <c r="S464" s="1"/>
    </row>
    <row r="465" spans="1:19" x14ac:dyDescent="0.2">
      <c r="A465">
        <v>735</v>
      </c>
      <c r="B465" t="s">
        <v>487</v>
      </c>
      <c r="C465" t="s">
        <v>488</v>
      </c>
      <c r="D465">
        <v>5.51</v>
      </c>
      <c r="E465">
        <v>1300</v>
      </c>
      <c r="F465" t="s">
        <v>266</v>
      </c>
      <c r="G465" t="s">
        <v>98</v>
      </c>
      <c r="H465">
        <v>1</v>
      </c>
      <c r="I465">
        <v>2016</v>
      </c>
      <c r="J465" s="1">
        <v>0</v>
      </c>
      <c r="K465" s="1">
        <v>205100</v>
      </c>
      <c r="L465" s="1">
        <v>205100</v>
      </c>
      <c r="M465" s="1">
        <v>205100</v>
      </c>
      <c r="N465" s="1">
        <v>205100</v>
      </c>
      <c r="O465" s="4">
        <f>N465/1000*R$1</f>
        <v>4811.6459999999997</v>
      </c>
      <c r="P465" s="4">
        <f>IF(OR(O465=0, D465=0),"-",O465/D465)</f>
        <v>873.25698729582575</v>
      </c>
      <c r="Q465" s="2"/>
      <c r="S465" s="1"/>
    </row>
    <row r="466" spans="1:19" x14ac:dyDescent="0.2">
      <c r="A466">
        <v>976</v>
      </c>
      <c r="B466" t="s">
        <v>1436</v>
      </c>
      <c r="C466" t="s">
        <v>1437</v>
      </c>
      <c r="D466">
        <v>9.8000000000000007</v>
      </c>
      <c r="E466">
        <v>1010</v>
      </c>
      <c r="F466" t="s">
        <v>16</v>
      </c>
      <c r="G466" t="s">
        <v>98</v>
      </c>
      <c r="H466">
        <v>1</v>
      </c>
      <c r="I466">
        <v>2016</v>
      </c>
      <c r="J466" s="1">
        <v>198300</v>
      </c>
      <c r="K466" s="1">
        <v>167700</v>
      </c>
      <c r="L466" s="1">
        <v>366000</v>
      </c>
      <c r="M466" s="1">
        <v>366000</v>
      </c>
      <c r="N466" s="1">
        <v>366000</v>
      </c>
      <c r="O466" s="4">
        <f>N466/1000*R$1</f>
        <v>8586.36</v>
      </c>
      <c r="P466" s="4">
        <f>IF(OR(O466=0, D466=0),"-",O466/D466)</f>
        <v>876.15918367346933</v>
      </c>
      <c r="Q466" s="2"/>
      <c r="S466" s="1"/>
    </row>
    <row r="467" spans="1:19" x14ac:dyDescent="0.2">
      <c r="A467">
        <v>357</v>
      </c>
      <c r="B467" t="s">
        <v>578</v>
      </c>
      <c r="C467" t="s">
        <v>579</v>
      </c>
      <c r="D467">
        <v>3.3</v>
      </c>
      <c r="E467">
        <v>9200</v>
      </c>
      <c r="F467" t="s">
        <v>580</v>
      </c>
      <c r="G467" t="s">
        <v>98</v>
      </c>
      <c r="H467">
        <v>1</v>
      </c>
      <c r="I467">
        <v>2016</v>
      </c>
      <c r="J467" s="1">
        <v>0</v>
      </c>
      <c r="K467" s="1">
        <v>124500</v>
      </c>
      <c r="L467" s="1">
        <v>124500</v>
      </c>
      <c r="M467" s="1">
        <v>124500</v>
      </c>
      <c r="N467" s="1">
        <v>124500</v>
      </c>
      <c r="O467" s="4">
        <f>N467/1000*R$1</f>
        <v>2920.77</v>
      </c>
      <c r="P467" s="4">
        <f>IF(OR(O467=0, D467=0),"-",O467/D467)</f>
        <v>885.08181818181822</v>
      </c>
      <c r="Q467" s="2"/>
      <c r="S467" s="1"/>
    </row>
    <row r="468" spans="1:19" x14ac:dyDescent="0.2">
      <c r="A468">
        <v>867</v>
      </c>
      <c r="B468" t="s">
        <v>1305</v>
      </c>
      <c r="C468" t="s">
        <v>1306</v>
      </c>
      <c r="D468">
        <v>42.5</v>
      </c>
      <c r="E468">
        <v>1010</v>
      </c>
      <c r="F468" t="s">
        <v>16</v>
      </c>
      <c r="G468" t="s">
        <v>98</v>
      </c>
      <c r="H468">
        <v>3</v>
      </c>
      <c r="I468">
        <v>2016</v>
      </c>
      <c r="J468" s="1">
        <v>1013800</v>
      </c>
      <c r="K468" s="1">
        <v>752400</v>
      </c>
      <c r="L468" s="1">
        <v>1766200</v>
      </c>
      <c r="M468" s="1">
        <v>1766200</v>
      </c>
      <c r="N468" s="1">
        <v>1606000</v>
      </c>
      <c r="O468" s="4">
        <f>N468/1000*R$1</f>
        <v>37676.76</v>
      </c>
      <c r="P468" s="4">
        <f>IF(OR(O468=0, D468=0),"-",O468/D468)</f>
        <v>886.51200000000006</v>
      </c>
      <c r="Q468" s="2"/>
      <c r="S468" s="1"/>
    </row>
    <row r="469" spans="1:19" x14ac:dyDescent="0.2">
      <c r="A469">
        <v>559</v>
      </c>
      <c r="B469" t="s">
        <v>898</v>
      </c>
      <c r="C469" t="s">
        <v>899</v>
      </c>
      <c r="D469">
        <v>11.5</v>
      </c>
      <c r="E469">
        <v>1010</v>
      </c>
      <c r="F469" t="s">
        <v>16</v>
      </c>
      <c r="G469" t="s">
        <v>98</v>
      </c>
      <c r="H469">
        <v>1</v>
      </c>
      <c r="I469">
        <v>2016</v>
      </c>
      <c r="J469" s="1">
        <v>257700</v>
      </c>
      <c r="K469" s="1">
        <v>278200</v>
      </c>
      <c r="L469" s="1">
        <v>535900</v>
      </c>
      <c r="M469" s="1">
        <v>535900</v>
      </c>
      <c r="N469" s="1">
        <v>437100</v>
      </c>
      <c r="O469" s="4">
        <f>N469/1000*R$1</f>
        <v>10254.366000000002</v>
      </c>
      <c r="P469" s="4">
        <f>IF(OR(O469=0, D469=0),"-",O469/D469)</f>
        <v>891.6840000000002</v>
      </c>
      <c r="Q469" s="2"/>
      <c r="S469" s="1"/>
    </row>
    <row r="470" spans="1:19" x14ac:dyDescent="0.2">
      <c r="A470">
        <v>1150</v>
      </c>
      <c r="B470" t="s">
        <v>1278</v>
      </c>
      <c r="C470" t="s">
        <v>1279</v>
      </c>
      <c r="D470">
        <v>10</v>
      </c>
      <c r="E470">
        <v>1010</v>
      </c>
      <c r="F470" t="s">
        <v>16</v>
      </c>
      <c r="G470" t="s">
        <v>98</v>
      </c>
      <c r="H470">
        <v>1</v>
      </c>
      <c r="I470">
        <v>2016</v>
      </c>
      <c r="J470" s="1">
        <v>217700</v>
      </c>
      <c r="K470" s="1">
        <v>164100</v>
      </c>
      <c r="L470" s="1">
        <v>381800</v>
      </c>
      <c r="M470" s="1">
        <v>381800</v>
      </c>
      <c r="N470" s="1">
        <v>381800</v>
      </c>
      <c r="O470" s="4">
        <f>N470/1000*R$1</f>
        <v>8957.0280000000002</v>
      </c>
      <c r="P470" s="4">
        <f>IF(OR(O470=0, D470=0),"-",O470/D470)</f>
        <v>895.70280000000002</v>
      </c>
      <c r="Q470" s="2"/>
      <c r="S470" s="1"/>
    </row>
    <row r="471" spans="1:19" x14ac:dyDescent="0.2">
      <c r="A471">
        <v>1298</v>
      </c>
      <c r="B471" t="s">
        <v>2072</v>
      </c>
      <c r="C471" t="s">
        <v>2073</v>
      </c>
      <c r="D471">
        <v>29.24</v>
      </c>
      <c r="E471">
        <v>1010</v>
      </c>
      <c r="F471" t="s">
        <v>16</v>
      </c>
      <c r="G471" t="s">
        <v>312</v>
      </c>
      <c r="H471">
        <v>1</v>
      </c>
      <c r="I471">
        <v>2016</v>
      </c>
      <c r="J471" s="1">
        <v>900600</v>
      </c>
      <c r="K471" s="1">
        <v>349700</v>
      </c>
      <c r="L471" s="1">
        <v>1250300</v>
      </c>
      <c r="M471" s="1">
        <v>1250300</v>
      </c>
      <c r="N471" s="1">
        <v>1125800</v>
      </c>
      <c r="O471" s="4">
        <f>N471/1000*R$1</f>
        <v>26411.268</v>
      </c>
      <c r="P471" s="4">
        <f>IF(OR(O471=0, D471=0),"-",O471/D471)</f>
        <v>903.25813953488375</v>
      </c>
      <c r="Q471" s="2"/>
      <c r="S471" s="1"/>
    </row>
    <row r="472" spans="1:19" x14ac:dyDescent="0.2">
      <c r="A472">
        <v>749</v>
      </c>
      <c r="B472" t="s">
        <v>524</v>
      </c>
      <c r="C472" t="s">
        <v>525</v>
      </c>
      <c r="D472">
        <v>36.97</v>
      </c>
      <c r="E472">
        <v>1010</v>
      </c>
      <c r="F472" t="s">
        <v>16</v>
      </c>
      <c r="G472" t="s">
        <v>98</v>
      </c>
      <c r="H472">
        <v>1</v>
      </c>
      <c r="I472">
        <v>2016</v>
      </c>
      <c r="J472" s="1">
        <v>1049800</v>
      </c>
      <c r="K472" s="1">
        <v>498000</v>
      </c>
      <c r="L472" s="1">
        <v>1547800</v>
      </c>
      <c r="M472" s="1">
        <v>1547800</v>
      </c>
      <c r="N472" s="1">
        <v>1428100</v>
      </c>
      <c r="O472" s="4">
        <f>N472/1000*R$1</f>
        <v>33503.226000000002</v>
      </c>
      <c r="P472" s="4">
        <f>IF(OR(O472=0, D472=0),"-",O472/D472)</f>
        <v>906.22737354611854</v>
      </c>
      <c r="Q472" s="2"/>
      <c r="S472" s="1"/>
    </row>
    <row r="473" spans="1:19" x14ac:dyDescent="0.2">
      <c r="A473">
        <v>1485</v>
      </c>
      <c r="B473" t="s">
        <v>1070</v>
      </c>
      <c r="C473" t="s">
        <v>1071</v>
      </c>
      <c r="D473">
        <v>6.94</v>
      </c>
      <c r="E473">
        <v>1010</v>
      </c>
      <c r="F473" t="s">
        <v>16</v>
      </c>
      <c r="G473" t="s">
        <v>1072</v>
      </c>
      <c r="H473">
        <v>1</v>
      </c>
      <c r="I473">
        <v>2016</v>
      </c>
      <c r="J473" s="1">
        <v>120000</v>
      </c>
      <c r="K473" s="1">
        <v>148400</v>
      </c>
      <c r="L473" s="1">
        <v>268400</v>
      </c>
      <c r="M473" s="1">
        <v>268400</v>
      </c>
      <c r="N473" s="1">
        <v>268400</v>
      </c>
      <c r="O473" s="4">
        <f>N473/1000*R$1</f>
        <v>6296.6639999999998</v>
      </c>
      <c r="P473" s="4">
        <f>IF(OR(O473=0, D473=0),"-",O473/D473)</f>
        <v>907.30028818443793</v>
      </c>
      <c r="Q473" s="2"/>
      <c r="S473" s="1"/>
    </row>
    <row r="474" spans="1:19" x14ac:dyDescent="0.2">
      <c r="A474">
        <v>275</v>
      </c>
      <c r="B474" t="s">
        <v>357</v>
      </c>
      <c r="C474" t="s">
        <v>358</v>
      </c>
      <c r="D474">
        <v>2.5</v>
      </c>
      <c r="E474">
        <v>1030</v>
      </c>
      <c r="F474" t="s">
        <v>161</v>
      </c>
      <c r="G474" t="s">
        <v>98</v>
      </c>
      <c r="H474">
        <v>1</v>
      </c>
      <c r="I474">
        <v>2016</v>
      </c>
      <c r="J474" s="1">
        <v>14200</v>
      </c>
      <c r="K474" s="1">
        <v>84200</v>
      </c>
      <c r="L474" s="1">
        <v>98400</v>
      </c>
      <c r="M474" s="1">
        <v>98400</v>
      </c>
      <c r="N474" s="1">
        <v>98400</v>
      </c>
      <c r="O474" s="4">
        <f>N474/1000*R$1</f>
        <v>2308.4640000000004</v>
      </c>
      <c r="P474" s="4">
        <f>IF(OR(O474=0, D474=0),"-",O474/D474)</f>
        <v>923.38560000000018</v>
      </c>
      <c r="Q474" s="2"/>
      <c r="S474" s="1"/>
    </row>
    <row r="475" spans="1:19" x14ac:dyDescent="0.2">
      <c r="A475">
        <v>307</v>
      </c>
      <c r="B475" t="s">
        <v>653</v>
      </c>
      <c r="C475" t="s">
        <v>654</v>
      </c>
      <c r="D475">
        <v>18.440000000000001</v>
      </c>
      <c r="E475">
        <v>1010</v>
      </c>
      <c r="F475" t="s">
        <v>16</v>
      </c>
      <c r="G475" t="s">
        <v>98</v>
      </c>
      <c r="H475">
        <v>1</v>
      </c>
      <c r="I475">
        <v>2016</v>
      </c>
      <c r="J475" s="1">
        <v>498800</v>
      </c>
      <c r="K475" s="1">
        <v>322000</v>
      </c>
      <c r="L475" s="1">
        <v>820800</v>
      </c>
      <c r="M475" s="1">
        <v>820800</v>
      </c>
      <c r="N475" s="1">
        <v>728200</v>
      </c>
      <c r="O475" s="4">
        <f>N475/1000*R$1</f>
        <v>17083.572</v>
      </c>
      <c r="P475" s="4">
        <f>IF(OR(O475=0, D475=0),"-",O475/D475)</f>
        <v>926.44099783080253</v>
      </c>
      <c r="Q475" s="2"/>
      <c r="S475" s="1"/>
    </row>
    <row r="476" spans="1:19" x14ac:dyDescent="0.2">
      <c r="A476">
        <v>1078</v>
      </c>
      <c r="B476" t="s">
        <v>2110</v>
      </c>
      <c r="C476" t="s">
        <v>2111</v>
      </c>
      <c r="D476">
        <v>6.2</v>
      </c>
      <c r="E476">
        <v>1010</v>
      </c>
      <c r="F476" t="s">
        <v>16</v>
      </c>
      <c r="G476" t="s">
        <v>98</v>
      </c>
      <c r="H476">
        <v>1</v>
      </c>
      <c r="I476">
        <v>2016</v>
      </c>
      <c r="J476" s="1">
        <v>166600</v>
      </c>
      <c r="K476" s="1">
        <v>82200</v>
      </c>
      <c r="L476" s="1">
        <v>248800</v>
      </c>
      <c r="M476" s="1">
        <v>248800</v>
      </c>
      <c r="N476" s="1">
        <v>248800</v>
      </c>
      <c r="O476" s="4">
        <f>N476/1000*R$1</f>
        <v>5836.8480000000009</v>
      </c>
      <c r="P476" s="4">
        <f>IF(OR(O476=0, D476=0),"-",O476/D476)</f>
        <v>941.42709677419361</v>
      </c>
      <c r="Q476" s="2"/>
      <c r="S476" s="1"/>
    </row>
    <row r="477" spans="1:19" x14ac:dyDescent="0.2">
      <c r="A477">
        <v>1251</v>
      </c>
      <c r="B477" t="s">
        <v>1645</v>
      </c>
      <c r="C477" t="s">
        <v>1646</v>
      </c>
      <c r="D477">
        <v>12</v>
      </c>
      <c r="E477">
        <v>1010</v>
      </c>
      <c r="F477" t="s">
        <v>16</v>
      </c>
      <c r="G477" t="s">
        <v>98</v>
      </c>
      <c r="H477">
        <v>1</v>
      </c>
      <c r="I477">
        <v>2016</v>
      </c>
      <c r="J477" s="1">
        <v>382500</v>
      </c>
      <c r="K477" s="1">
        <v>155000</v>
      </c>
      <c r="L477" s="1">
        <v>537500</v>
      </c>
      <c r="M477" s="1">
        <v>537500</v>
      </c>
      <c r="N477" s="1">
        <v>482800</v>
      </c>
      <c r="O477" s="4">
        <f>N477/1000*R$1</f>
        <v>11326.488000000001</v>
      </c>
      <c r="P477" s="4">
        <f>IF(OR(O477=0, D477=0),"-",O477/D477)</f>
        <v>943.87400000000014</v>
      </c>
      <c r="Q477" s="2"/>
      <c r="S477" s="1"/>
    </row>
    <row r="478" spans="1:19" x14ac:dyDescent="0.2">
      <c r="A478">
        <v>775</v>
      </c>
      <c r="B478" t="s">
        <v>2175</v>
      </c>
      <c r="C478" t="s">
        <v>2176</v>
      </c>
      <c r="D478">
        <v>5.3</v>
      </c>
      <c r="E478">
        <v>1010</v>
      </c>
      <c r="F478" t="s">
        <v>16</v>
      </c>
      <c r="G478" t="s">
        <v>98</v>
      </c>
      <c r="H478">
        <v>1</v>
      </c>
      <c r="I478">
        <v>2016</v>
      </c>
      <c r="J478" s="1">
        <v>91900</v>
      </c>
      <c r="K478" s="1">
        <v>123000</v>
      </c>
      <c r="L478" s="1">
        <v>214900</v>
      </c>
      <c r="M478" s="1">
        <v>214900</v>
      </c>
      <c r="N478" s="1">
        <v>214900</v>
      </c>
      <c r="O478" s="4">
        <f>N478/1000*R$1</f>
        <v>5041.5540000000001</v>
      </c>
      <c r="P478" s="4">
        <f>IF(OR(O478=0, D478=0),"-",O478/D478)</f>
        <v>951.23660377358499</v>
      </c>
      <c r="Q478" s="2"/>
      <c r="S478" s="1"/>
    </row>
    <row r="479" spans="1:19" x14ac:dyDescent="0.2">
      <c r="A479">
        <v>1051</v>
      </c>
      <c r="B479" t="s">
        <v>925</v>
      </c>
      <c r="C479" t="s">
        <v>926</v>
      </c>
      <c r="D479">
        <v>4.4000000000000004</v>
      </c>
      <c r="E479">
        <v>1030</v>
      </c>
      <c r="F479" t="s">
        <v>161</v>
      </c>
      <c r="G479" t="s">
        <v>98</v>
      </c>
      <c r="H479">
        <v>1</v>
      </c>
      <c r="I479">
        <v>2016</v>
      </c>
      <c r="J479" s="1">
        <v>66800</v>
      </c>
      <c r="K479" s="1">
        <v>114100</v>
      </c>
      <c r="L479" s="1">
        <v>180900</v>
      </c>
      <c r="M479" s="1">
        <v>180900</v>
      </c>
      <c r="N479" s="1">
        <v>180900</v>
      </c>
      <c r="O479" s="4">
        <f>N479/1000*R$1</f>
        <v>4243.9140000000007</v>
      </c>
      <c r="P479" s="4">
        <f>IF(OR(O479=0, D479=0),"-",O479/D479)</f>
        <v>964.52590909090918</v>
      </c>
      <c r="Q479" s="2"/>
      <c r="S479" s="1"/>
    </row>
    <row r="480" spans="1:19" x14ac:dyDescent="0.2">
      <c r="A480">
        <v>310</v>
      </c>
      <c r="B480" t="s">
        <v>659</v>
      </c>
      <c r="C480" t="s">
        <v>660</v>
      </c>
      <c r="D480">
        <v>15.78</v>
      </c>
      <c r="E480">
        <v>1010</v>
      </c>
      <c r="F480" t="s">
        <v>16</v>
      </c>
      <c r="G480" t="s">
        <v>98</v>
      </c>
      <c r="H480">
        <v>1</v>
      </c>
      <c r="I480">
        <v>2016</v>
      </c>
      <c r="J480" s="1">
        <v>475100</v>
      </c>
      <c r="K480" s="1">
        <v>234000</v>
      </c>
      <c r="L480" s="1">
        <v>709100</v>
      </c>
      <c r="M480" s="1">
        <v>709100</v>
      </c>
      <c r="N480" s="1">
        <v>653900</v>
      </c>
      <c r="O480" s="4">
        <f>N480/1000*R$1</f>
        <v>15340.494000000001</v>
      </c>
      <c r="P480" s="4">
        <f>IF(OR(O480=0, D480=0),"-",O480/D480)</f>
        <v>972.14790874524726</v>
      </c>
      <c r="Q480" s="2"/>
      <c r="S480" s="1"/>
    </row>
    <row r="481" spans="1:19" x14ac:dyDescent="0.2">
      <c r="A481">
        <v>1374</v>
      </c>
      <c r="B481" t="s">
        <v>1840</v>
      </c>
      <c r="C481" t="s">
        <v>1841</v>
      </c>
      <c r="D481">
        <v>9.35</v>
      </c>
      <c r="E481">
        <v>1010</v>
      </c>
      <c r="F481" t="s">
        <v>16</v>
      </c>
      <c r="G481" t="s">
        <v>98</v>
      </c>
      <c r="H481">
        <v>1</v>
      </c>
      <c r="I481">
        <v>2016</v>
      </c>
      <c r="J481" s="1">
        <v>181700</v>
      </c>
      <c r="K481" s="1">
        <v>207800</v>
      </c>
      <c r="L481" s="1">
        <v>389500</v>
      </c>
      <c r="M481" s="1">
        <v>389500</v>
      </c>
      <c r="N481" s="1">
        <v>389500</v>
      </c>
      <c r="O481" s="4">
        <f>N481/1000*R$1</f>
        <v>9137.67</v>
      </c>
      <c r="P481" s="4">
        <f>IF(OR(O481=0, D481=0),"-",O481/D481)</f>
        <v>977.29090909090917</v>
      </c>
      <c r="Q481" s="2"/>
      <c r="S481" s="1"/>
    </row>
    <row r="482" spans="1:19" x14ac:dyDescent="0.2">
      <c r="A482">
        <v>372</v>
      </c>
      <c r="B482" t="s">
        <v>1414</v>
      </c>
      <c r="C482" t="s">
        <v>1415</v>
      </c>
      <c r="D482">
        <v>9.8000000000000007</v>
      </c>
      <c r="E482">
        <v>1010</v>
      </c>
      <c r="F482" t="s">
        <v>16</v>
      </c>
      <c r="G482" t="s">
        <v>98</v>
      </c>
      <c r="H482">
        <v>1</v>
      </c>
      <c r="I482">
        <v>2016</v>
      </c>
      <c r="J482" s="1">
        <v>209400</v>
      </c>
      <c r="K482" s="1">
        <v>199900</v>
      </c>
      <c r="L482" s="1">
        <v>409300</v>
      </c>
      <c r="M482" s="1">
        <v>409300</v>
      </c>
      <c r="N482" s="1">
        <v>409300</v>
      </c>
      <c r="O482" s="4">
        <f>N482/1000*R$1</f>
        <v>9602.1779999999999</v>
      </c>
      <c r="P482" s="4">
        <f>IF(OR(O482=0, D482=0),"-",O482/D482)</f>
        <v>979.81408163265303</v>
      </c>
      <c r="Q482" s="2"/>
      <c r="S482" s="1"/>
    </row>
    <row r="483" spans="1:19" x14ac:dyDescent="0.2">
      <c r="A483">
        <v>180</v>
      </c>
      <c r="B483" t="s">
        <v>1983</v>
      </c>
      <c r="C483" t="s">
        <v>1984</v>
      </c>
      <c r="D483">
        <v>18.7</v>
      </c>
      <c r="E483">
        <v>1010</v>
      </c>
      <c r="F483" t="s">
        <v>16</v>
      </c>
      <c r="H483">
        <v>1</v>
      </c>
      <c r="I483">
        <v>2016</v>
      </c>
      <c r="J483" s="1">
        <v>557700</v>
      </c>
      <c r="K483" s="1">
        <v>289900</v>
      </c>
      <c r="L483" s="1">
        <v>847600</v>
      </c>
      <c r="M483" s="1">
        <v>847600</v>
      </c>
      <c r="N483" s="1">
        <v>783600</v>
      </c>
      <c r="O483" s="4">
        <f>N483/1000*R$1</f>
        <v>18383.256000000001</v>
      </c>
      <c r="P483" s="4">
        <f>IF(OR(O483=0, D483=0),"-",O483/D483)</f>
        <v>983.06181818181824</v>
      </c>
      <c r="Q483" s="2"/>
      <c r="S483" s="1"/>
    </row>
    <row r="484" spans="1:19" x14ac:dyDescent="0.2">
      <c r="A484">
        <v>102736</v>
      </c>
      <c r="B484" t="s">
        <v>1008</v>
      </c>
      <c r="C484" t="s">
        <v>1009</v>
      </c>
      <c r="D484">
        <v>13.99</v>
      </c>
      <c r="E484">
        <v>1010</v>
      </c>
      <c r="F484" t="s">
        <v>16</v>
      </c>
      <c r="G484" t="s">
        <v>98</v>
      </c>
      <c r="H484">
        <v>1</v>
      </c>
      <c r="I484">
        <v>2016</v>
      </c>
      <c r="J484" s="1">
        <v>394900</v>
      </c>
      <c r="K484" s="1">
        <v>259700</v>
      </c>
      <c r="L484" s="1">
        <v>654600</v>
      </c>
      <c r="M484" s="1">
        <v>654600</v>
      </c>
      <c r="N484" s="1">
        <v>586900</v>
      </c>
      <c r="O484" s="4">
        <f>N484/1000*R$1</f>
        <v>13768.673999999999</v>
      </c>
      <c r="P484" s="4">
        <f>IF(OR(O484=0, D484=0),"-",O484/D484)</f>
        <v>984.17969978556107</v>
      </c>
      <c r="Q484" s="2"/>
      <c r="S484" s="1"/>
    </row>
    <row r="485" spans="1:19" x14ac:dyDescent="0.2">
      <c r="A485">
        <v>1167</v>
      </c>
      <c r="B485" t="s">
        <v>1369</v>
      </c>
      <c r="C485" t="s">
        <v>1370</v>
      </c>
      <c r="D485">
        <v>5.8</v>
      </c>
      <c r="E485">
        <v>1010</v>
      </c>
      <c r="F485" t="s">
        <v>16</v>
      </c>
      <c r="G485" t="s">
        <v>312</v>
      </c>
      <c r="H485">
        <v>1</v>
      </c>
      <c r="I485">
        <v>2016</v>
      </c>
      <c r="J485" s="1">
        <v>132500</v>
      </c>
      <c r="K485" s="1">
        <v>111500</v>
      </c>
      <c r="L485" s="1">
        <v>244000</v>
      </c>
      <c r="M485" s="1">
        <v>244000</v>
      </c>
      <c r="N485" s="1">
        <v>244000</v>
      </c>
      <c r="O485" s="4">
        <f>N485/1000*R$1</f>
        <v>5724.24</v>
      </c>
      <c r="P485" s="4">
        <f>IF(OR(O485=0, D485=0),"-",O485/D485)</f>
        <v>986.93793103448274</v>
      </c>
      <c r="Q485" s="2"/>
      <c r="S485" s="1"/>
    </row>
    <row r="486" spans="1:19" x14ac:dyDescent="0.2">
      <c r="A486">
        <v>1030</v>
      </c>
      <c r="B486" t="s">
        <v>1503</v>
      </c>
      <c r="C486" t="s">
        <v>1504</v>
      </c>
      <c r="D486">
        <v>13</v>
      </c>
      <c r="E486">
        <v>1010</v>
      </c>
      <c r="F486" t="s">
        <v>16</v>
      </c>
      <c r="G486" t="s">
        <v>98</v>
      </c>
      <c r="H486">
        <v>1</v>
      </c>
      <c r="I486">
        <v>2016</v>
      </c>
      <c r="J486" s="1">
        <v>320700</v>
      </c>
      <c r="K486" s="1">
        <v>310300</v>
      </c>
      <c r="L486" s="1">
        <v>631000</v>
      </c>
      <c r="M486" s="1">
        <v>631000</v>
      </c>
      <c r="N486" s="1">
        <v>549700</v>
      </c>
      <c r="O486" s="4">
        <f>N486/1000*R$1</f>
        <v>12895.962000000001</v>
      </c>
      <c r="P486" s="4">
        <f>IF(OR(O486=0, D486=0),"-",O486/D486)</f>
        <v>991.99707692307697</v>
      </c>
      <c r="Q486" s="2"/>
      <c r="S486" s="1"/>
    </row>
    <row r="487" spans="1:19" x14ac:dyDescent="0.2">
      <c r="A487">
        <v>206</v>
      </c>
      <c r="B487" t="s">
        <v>137</v>
      </c>
      <c r="C487" t="s">
        <v>138</v>
      </c>
      <c r="D487">
        <v>15.8</v>
      </c>
      <c r="E487">
        <v>1010</v>
      </c>
      <c r="F487" t="s">
        <v>16</v>
      </c>
      <c r="G487" t="s">
        <v>98</v>
      </c>
      <c r="H487">
        <v>1</v>
      </c>
      <c r="I487">
        <v>2016</v>
      </c>
      <c r="J487" s="1">
        <v>566800</v>
      </c>
      <c r="K487" s="1">
        <v>186800</v>
      </c>
      <c r="L487" s="1">
        <v>753600</v>
      </c>
      <c r="M487" s="1">
        <v>753600</v>
      </c>
      <c r="N487" s="1">
        <v>670000</v>
      </c>
      <c r="O487" s="4">
        <f>N487/1000*R$1</f>
        <v>15718.2</v>
      </c>
      <c r="P487" s="4">
        <f>IF(OR(O487=0, D487=0),"-",O487/D487)</f>
        <v>994.82278481012656</v>
      </c>
      <c r="Q487" s="2"/>
      <c r="S487" s="1"/>
    </row>
    <row r="488" spans="1:19" x14ac:dyDescent="0.2">
      <c r="A488">
        <v>532</v>
      </c>
      <c r="B488" t="s">
        <v>864</v>
      </c>
      <c r="C488" t="s">
        <v>865</v>
      </c>
      <c r="D488">
        <v>5.07</v>
      </c>
      <c r="E488">
        <v>1010</v>
      </c>
      <c r="F488" t="s">
        <v>16</v>
      </c>
      <c r="G488" t="s">
        <v>98</v>
      </c>
      <c r="H488">
        <v>1</v>
      </c>
      <c r="I488">
        <v>2016</v>
      </c>
      <c r="J488" s="1">
        <v>54400</v>
      </c>
      <c r="K488" s="1">
        <v>160700</v>
      </c>
      <c r="L488" s="1">
        <v>215100</v>
      </c>
      <c r="M488" s="1">
        <v>215100</v>
      </c>
      <c r="N488" s="1">
        <v>215100</v>
      </c>
      <c r="O488" s="4">
        <f>N488/1000*R$1</f>
        <v>5046.2460000000001</v>
      </c>
      <c r="P488" s="4">
        <f>IF(OR(O488=0, D488=0),"-",O488/D488)</f>
        <v>995.3147928994083</v>
      </c>
      <c r="Q488" s="2"/>
      <c r="S488" s="1"/>
    </row>
    <row r="489" spans="1:19" x14ac:dyDescent="0.2">
      <c r="A489">
        <v>788</v>
      </c>
      <c r="B489" t="s">
        <v>1391</v>
      </c>
      <c r="C489" t="s">
        <v>1392</v>
      </c>
      <c r="D489">
        <v>5.0999999999999996</v>
      </c>
      <c r="E489">
        <v>1010</v>
      </c>
      <c r="F489" t="s">
        <v>16</v>
      </c>
      <c r="G489" t="s">
        <v>98</v>
      </c>
      <c r="H489">
        <v>1</v>
      </c>
      <c r="I489">
        <v>2016</v>
      </c>
      <c r="J489" s="1">
        <v>95300</v>
      </c>
      <c r="K489" s="1">
        <v>122000</v>
      </c>
      <c r="L489" s="1">
        <v>217300</v>
      </c>
      <c r="M489" s="1">
        <v>217300</v>
      </c>
      <c r="N489" s="1">
        <v>217300</v>
      </c>
      <c r="O489" s="4">
        <f>N489/1000*R$1</f>
        <v>5097.8580000000002</v>
      </c>
      <c r="P489" s="4">
        <f>IF(OR(O489=0, D489=0),"-",O489/D489)</f>
        <v>999.58000000000015</v>
      </c>
      <c r="Q489" s="2"/>
      <c r="S489" s="1"/>
    </row>
    <row r="490" spans="1:19" x14ac:dyDescent="0.2">
      <c r="A490">
        <v>462</v>
      </c>
      <c r="B490" t="s">
        <v>775</v>
      </c>
      <c r="C490" t="s">
        <v>776</v>
      </c>
      <c r="D490">
        <v>13</v>
      </c>
      <c r="E490">
        <v>1040</v>
      </c>
      <c r="F490" t="s">
        <v>289</v>
      </c>
      <c r="G490" t="s">
        <v>98</v>
      </c>
      <c r="H490">
        <v>2</v>
      </c>
      <c r="I490">
        <v>2016</v>
      </c>
      <c r="J490" s="1">
        <v>438100</v>
      </c>
      <c r="K490" s="1">
        <v>167700</v>
      </c>
      <c r="L490" s="1">
        <v>605800</v>
      </c>
      <c r="M490" s="1">
        <v>605800</v>
      </c>
      <c r="N490" s="1">
        <v>557500</v>
      </c>
      <c r="O490" s="4">
        <f>N490/1000*R$1</f>
        <v>13078.95</v>
      </c>
      <c r="P490" s="4">
        <f>IF(OR(O490=0, D490=0),"-",O490/D490)</f>
        <v>1006.073076923077</v>
      </c>
      <c r="Q490" s="2"/>
      <c r="S490" s="1"/>
    </row>
    <row r="491" spans="1:19" x14ac:dyDescent="0.2">
      <c r="A491">
        <v>765</v>
      </c>
      <c r="B491" t="s">
        <v>633</v>
      </c>
      <c r="C491" t="s">
        <v>634</v>
      </c>
      <c r="D491">
        <v>11.4</v>
      </c>
      <c r="E491">
        <v>1010</v>
      </c>
      <c r="F491" t="s">
        <v>16</v>
      </c>
      <c r="G491" t="s">
        <v>98</v>
      </c>
      <c r="H491">
        <v>1</v>
      </c>
      <c r="I491">
        <v>2016</v>
      </c>
      <c r="J491" s="1">
        <v>313300</v>
      </c>
      <c r="K491" s="1">
        <v>247800</v>
      </c>
      <c r="L491" s="1">
        <v>561100</v>
      </c>
      <c r="M491" s="1">
        <v>561100</v>
      </c>
      <c r="N491" s="1">
        <v>489100</v>
      </c>
      <c r="O491" s="4">
        <f>N491/1000*R$1</f>
        <v>11474.286</v>
      </c>
      <c r="P491" s="4">
        <f>IF(OR(O491=0, D491=0),"-",O491/D491)</f>
        <v>1006.5163157894737</v>
      </c>
      <c r="Q491" s="2"/>
      <c r="S491" s="1"/>
    </row>
    <row r="492" spans="1:19" x14ac:dyDescent="0.2">
      <c r="A492">
        <v>1025</v>
      </c>
      <c r="B492" t="s">
        <v>1495</v>
      </c>
      <c r="C492" t="s">
        <v>1496</v>
      </c>
      <c r="D492">
        <v>9.1</v>
      </c>
      <c r="E492">
        <v>1010</v>
      </c>
      <c r="F492" t="s">
        <v>16</v>
      </c>
      <c r="G492" t="s">
        <v>98</v>
      </c>
      <c r="H492">
        <v>1</v>
      </c>
      <c r="I492">
        <v>2016</v>
      </c>
      <c r="J492" s="1">
        <v>201800</v>
      </c>
      <c r="K492" s="1">
        <v>189300</v>
      </c>
      <c r="L492" s="1">
        <v>391100</v>
      </c>
      <c r="M492" s="1">
        <v>391100</v>
      </c>
      <c r="N492" s="1">
        <v>391100</v>
      </c>
      <c r="O492" s="4">
        <f>N492/1000*R$1</f>
        <v>9175.2060000000001</v>
      </c>
      <c r="P492" s="4">
        <f>IF(OR(O492=0, D492=0),"-",O492/D492)</f>
        <v>1008.2643956043956</v>
      </c>
      <c r="Q492" s="2"/>
      <c r="S492" s="1"/>
    </row>
    <row r="493" spans="1:19" x14ac:dyDescent="0.2">
      <c r="A493">
        <v>526</v>
      </c>
      <c r="B493" t="s">
        <v>850</v>
      </c>
      <c r="C493" t="s">
        <v>851</v>
      </c>
      <c r="D493">
        <v>6.23</v>
      </c>
      <c r="E493">
        <v>1010</v>
      </c>
      <c r="F493" t="s">
        <v>16</v>
      </c>
      <c r="G493" t="s">
        <v>98</v>
      </c>
      <c r="H493">
        <v>1</v>
      </c>
      <c r="I493">
        <v>2016</v>
      </c>
      <c r="J493" s="1">
        <v>112300</v>
      </c>
      <c r="K493" s="1">
        <v>155900</v>
      </c>
      <c r="L493" s="1">
        <v>268200</v>
      </c>
      <c r="M493" s="1">
        <v>268200</v>
      </c>
      <c r="N493" s="1">
        <v>268200</v>
      </c>
      <c r="O493" s="4">
        <f>N493/1000*R$1</f>
        <v>6291.9719999999998</v>
      </c>
      <c r="P493" s="4">
        <f>IF(OR(O493=0, D493=0),"-",O493/D493)</f>
        <v>1009.9473515248795</v>
      </c>
      <c r="Q493" s="2"/>
      <c r="S493" s="1"/>
    </row>
    <row r="494" spans="1:19" x14ac:dyDescent="0.2">
      <c r="A494">
        <v>759</v>
      </c>
      <c r="B494" t="s">
        <v>540</v>
      </c>
      <c r="C494" t="s">
        <v>541</v>
      </c>
      <c r="D494">
        <v>5.45</v>
      </c>
      <c r="E494">
        <v>1010</v>
      </c>
      <c r="F494" t="s">
        <v>16</v>
      </c>
      <c r="H494">
        <v>1</v>
      </c>
      <c r="I494">
        <v>2016</v>
      </c>
      <c r="J494" s="1">
        <v>95400</v>
      </c>
      <c r="K494" s="1">
        <v>139500</v>
      </c>
      <c r="L494" s="1">
        <v>234900</v>
      </c>
      <c r="M494" s="1">
        <v>234900</v>
      </c>
      <c r="N494" s="1">
        <v>234900</v>
      </c>
      <c r="O494" s="4">
        <f>N494/1000*R$1</f>
        <v>5510.7539999999999</v>
      </c>
      <c r="P494" s="4">
        <f>IF(OR(O494=0, D494=0),"-",O494/D494)</f>
        <v>1011.1475229357798</v>
      </c>
      <c r="Q494" s="2"/>
      <c r="S494" s="1"/>
    </row>
    <row r="495" spans="1:19" x14ac:dyDescent="0.2">
      <c r="A495">
        <v>874</v>
      </c>
      <c r="B495" t="s">
        <v>1317</v>
      </c>
      <c r="C495" t="s">
        <v>1318</v>
      </c>
      <c r="D495">
        <v>9.4</v>
      </c>
      <c r="E495">
        <v>1010</v>
      </c>
      <c r="F495" t="s">
        <v>16</v>
      </c>
      <c r="G495" t="s">
        <v>98</v>
      </c>
      <c r="H495">
        <v>1</v>
      </c>
      <c r="I495">
        <v>2016</v>
      </c>
      <c r="J495" s="1">
        <v>117400</v>
      </c>
      <c r="K495" s="1">
        <v>287800</v>
      </c>
      <c r="L495" s="1">
        <v>405200</v>
      </c>
      <c r="M495" s="1">
        <v>405200</v>
      </c>
      <c r="N495" s="1">
        <v>405200</v>
      </c>
      <c r="O495" s="4">
        <f>N495/1000*R$1</f>
        <v>9505.9920000000002</v>
      </c>
      <c r="P495" s="4">
        <f>IF(OR(O495=0, D495=0),"-",O495/D495)</f>
        <v>1011.2757446808511</v>
      </c>
      <c r="Q495" s="2"/>
      <c r="S495" s="1"/>
    </row>
    <row r="496" spans="1:19" x14ac:dyDescent="0.2">
      <c r="A496">
        <v>85</v>
      </c>
      <c r="B496" t="s">
        <v>413</v>
      </c>
      <c r="C496" t="s">
        <v>414</v>
      </c>
      <c r="D496">
        <v>0.38</v>
      </c>
      <c r="E496">
        <v>9035</v>
      </c>
      <c r="F496" t="s">
        <v>284</v>
      </c>
      <c r="G496" t="s">
        <v>17</v>
      </c>
      <c r="H496">
        <v>1</v>
      </c>
      <c r="I496">
        <v>2016</v>
      </c>
      <c r="J496" s="1">
        <v>0</v>
      </c>
      <c r="K496" s="1">
        <v>16400</v>
      </c>
      <c r="L496" s="1">
        <v>16400</v>
      </c>
      <c r="M496" s="1">
        <v>16400</v>
      </c>
      <c r="N496" s="1">
        <v>16400</v>
      </c>
      <c r="O496" s="4">
        <f>N496/1000*R$1</f>
        <v>384.74399999999997</v>
      </c>
      <c r="P496" s="4">
        <f>IF(OR(O496=0, D496=0),"-",O496/D496)</f>
        <v>1012.4842105263157</v>
      </c>
      <c r="Q496" s="2"/>
      <c r="S496" s="1"/>
    </row>
    <row r="497" spans="1:19" x14ac:dyDescent="0.2">
      <c r="A497">
        <v>880</v>
      </c>
      <c r="B497" t="s">
        <v>1325</v>
      </c>
      <c r="C497" t="s">
        <v>1326</v>
      </c>
      <c r="D497">
        <v>11.69</v>
      </c>
      <c r="E497">
        <v>1010</v>
      </c>
      <c r="F497" t="s">
        <v>16</v>
      </c>
      <c r="H497">
        <v>1</v>
      </c>
      <c r="I497">
        <v>2016</v>
      </c>
      <c r="J497" s="1">
        <v>345800</v>
      </c>
      <c r="K497" s="1">
        <v>198700</v>
      </c>
      <c r="L497" s="1">
        <v>544500</v>
      </c>
      <c r="M497" s="1">
        <v>544500</v>
      </c>
      <c r="N497" s="1">
        <v>505800</v>
      </c>
      <c r="O497" s="4">
        <f>N497/1000*R$1</f>
        <v>11866.068000000001</v>
      </c>
      <c r="P497" s="4">
        <f>IF(OR(O497=0, D497=0),"-",O497/D497)</f>
        <v>1015.0614200171087</v>
      </c>
      <c r="Q497" s="2"/>
      <c r="S497" s="1"/>
    </row>
    <row r="498" spans="1:19" x14ac:dyDescent="0.2">
      <c r="A498">
        <v>737</v>
      </c>
      <c r="B498" t="s">
        <v>1746</v>
      </c>
      <c r="C498" t="s">
        <v>1747</v>
      </c>
      <c r="D498">
        <v>21.07</v>
      </c>
      <c r="E498">
        <v>1010</v>
      </c>
      <c r="F498" t="s">
        <v>16</v>
      </c>
      <c r="G498" t="s">
        <v>98</v>
      </c>
      <c r="H498">
        <v>1</v>
      </c>
      <c r="I498">
        <v>2016</v>
      </c>
      <c r="J498" s="1">
        <v>732000</v>
      </c>
      <c r="K498" s="1">
        <v>254800</v>
      </c>
      <c r="L498" s="1">
        <v>986800</v>
      </c>
      <c r="M498" s="1">
        <v>986800</v>
      </c>
      <c r="N498" s="1">
        <v>917900</v>
      </c>
      <c r="O498" s="4">
        <f>N498/1000*R$1</f>
        <v>21533.934000000001</v>
      </c>
      <c r="P498" s="4">
        <f>IF(OR(O498=0, D498=0),"-",O498/D498)</f>
        <v>1022.0186995728525</v>
      </c>
      <c r="Q498" s="2"/>
      <c r="S498" s="1"/>
    </row>
    <row r="499" spans="1:19" x14ac:dyDescent="0.2">
      <c r="A499">
        <v>514</v>
      </c>
      <c r="B499" t="s">
        <v>837</v>
      </c>
      <c r="C499" t="s">
        <v>838</v>
      </c>
      <c r="D499">
        <v>14.46</v>
      </c>
      <c r="E499">
        <v>1010</v>
      </c>
      <c r="F499" t="s">
        <v>16</v>
      </c>
      <c r="G499" t="s">
        <v>98</v>
      </c>
      <c r="H499">
        <v>1</v>
      </c>
      <c r="I499">
        <v>2016</v>
      </c>
      <c r="J499" s="1">
        <v>330700</v>
      </c>
      <c r="K499" s="1">
        <v>373200</v>
      </c>
      <c r="L499" s="1">
        <v>703900</v>
      </c>
      <c r="M499" s="1">
        <v>703900</v>
      </c>
      <c r="N499" s="1">
        <v>632900</v>
      </c>
      <c r="O499" s="4">
        <f>N499/1000*R$1</f>
        <v>14847.834000000001</v>
      </c>
      <c r="P499" s="4">
        <f>IF(OR(O499=0, D499=0),"-",O499/D499)</f>
        <v>1026.8211618257262</v>
      </c>
      <c r="Q499" s="2"/>
      <c r="S499" s="1"/>
    </row>
    <row r="500" spans="1:19" x14ac:dyDescent="0.2">
      <c r="A500">
        <v>1248</v>
      </c>
      <c r="B500" t="s">
        <v>2217</v>
      </c>
      <c r="C500" t="s">
        <v>2218</v>
      </c>
      <c r="D500">
        <v>14.8</v>
      </c>
      <c r="E500">
        <v>1080</v>
      </c>
      <c r="F500" t="s">
        <v>820</v>
      </c>
      <c r="G500" t="s">
        <v>98</v>
      </c>
      <c r="H500">
        <v>1</v>
      </c>
      <c r="I500">
        <v>2016</v>
      </c>
      <c r="J500" s="1">
        <v>431100</v>
      </c>
      <c r="K500" s="1">
        <v>293900</v>
      </c>
      <c r="L500" s="1">
        <v>725000</v>
      </c>
      <c r="M500" s="1">
        <v>725000</v>
      </c>
      <c r="N500" s="1">
        <v>648600</v>
      </c>
      <c r="O500" s="4">
        <f>N500/1000*R$1</f>
        <v>15216.156000000001</v>
      </c>
      <c r="P500" s="4">
        <f>IF(OR(O500=0, D500=0),"-",O500/D500)</f>
        <v>1028.1186486486486</v>
      </c>
      <c r="Q500" s="2"/>
      <c r="S500" s="1"/>
    </row>
    <row r="501" spans="1:19" x14ac:dyDescent="0.2">
      <c r="A501">
        <v>1326</v>
      </c>
      <c r="B501" t="s">
        <v>1710</v>
      </c>
      <c r="C501" t="s">
        <v>1711</v>
      </c>
      <c r="D501">
        <v>22.2</v>
      </c>
      <c r="E501">
        <v>1010</v>
      </c>
      <c r="F501" t="s">
        <v>16</v>
      </c>
      <c r="G501" t="s">
        <v>98</v>
      </c>
      <c r="H501">
        <v>1</v>
      </c>
      <c r="I501">
        <v>2016</v>
      </c>
      <c r="J501" s="1">
        <v>693500</v>
      </c>
      <c r="K501" s="1">
        <v>391100</v>
      </c>
      <c r="L501" s="1">
        <v>1084600</v>
      </c>
      <c r="M501" s="1">
        <v>1084600</v>
      </c>
      <c r="N501" s="1">
        <v>974200</v>
      </c>
      <c r="O501" s="4">
        <f>N501/1000*R$1</f>
        <v>22854.732000000004</v>
      </c>
      <c r="P501" s="4">
        <f>IF(OR(O501=0, D501=0),"-",O501/D501)</f>
        <v>1029.4924324324327</v>
      </c>
      <c r="Q501" s="2"/>
      <c r="S501" s="1"/>
    </row>
    <row r="502" spans="1:19" x14ac:dyDescent="0.2">
      <c r="A502">
        <v>492</v>
      </c>
      <c r="B502" t="s">
        <v>814</v>
      </c>
      <c r="C502" t="s">
        <v>815</v>
      </c>
      <c r="D502">
        <v>5.83</v>
      </c>
      <c r="E502">
        <v>1010</v>
      </c>
      <c r="F502" t="s">
        <v>16</v>
      </c>
      <c r="G502" t="s">
        <v>98</v>
      </c>
      <c r="H502">
        <v>1</v>
      </c>
      <c r="I502">
        <v>2016</v>
      </c>
      <c r="J502" s="1">
        <v>112200</v>
      </c>
      <c r="K502" s="1">
        <v>145600</v>
      </c>
      <c r="L502" s="1">
        <v>257800</v>
      </c>
      <c r="M502" s="1">
        <v>257800</v>
      </c>
      <c r="N502" s="1">
        <v>257800</v>
      </c>
      <c r="O502" s="4">
        <f>N502/1000*R$1</f>
        <v>6047.9880000000003</v>
      </c>
      <c r="P502" s="4">
        <f>IF(OR(O502=0, D502=0),"-",O502/D502)</f>
        <v>1037.3907375643225</v>
      </c>
      <c r="Q502" s="2"/>
      <c r="S502" s="1"/>
    </row>
    <row r="503" spans="1:19" x14ac:dyDescent="0.2">
      <c r="A503">
        <v>1166</v>
      </c>
      <c r="B503" t="s">
        <v>1367</v>
      </c>
      <c r="C503" t="s">
        <v>1368</v>
      </c>
      <c r="D503">
        <v>7</v>
      </c>
      <c r="E503">
        <v>1010</v>
      </c>
      <c r="F503" t="s">
        <v>16</v>
      </c>
      <c r="G503" t="s">
        <v>312</v>
      </c>
      <c r="H503">
        <v>1</v>
      </c>
      <c r="I503">
        <v>2016</v>
      </c>
      <c r="J503" s="1">
        <v>191000</v>
      </c>
      <c r="K503" s="1">
        <v>121100</v>
      </c>
      <c r="L503" s="1">
        <v>312100</v>
      </c>
      <c r="M503" s="1">
        <v>312100</v>
      </c>
      <c r="N503" s="1">
        <v>312100</v>
      </c>
      <c r="O503" s="4">
        <f>N503/1000*R$1</f>
        <v>7321.8660000000009</v>
      </c>
      <c r="P503" s="4">
        <f>IF(OR(O503=0, D503=0),"-",O503/D503)</f>
        <v>1045.9808571428573</v>
      </c>
      <c r="Q503" s="2"/>
      <c r="S503" s="1"/>
    </row>
    <row r="504" spans="1:19" x14ac:dyDescent="0.2">
      <c r="A504">
        <v>887</v>
      </c>
      <c r="B504" t="s">
        <v>258</v>
      </c>
      <c r="C504" t="s">
        <v>259</v>
      </c>
      <c r="D504">
        <v>30.1</v>
      </c>
      <c r="E504">
        <v>1010</v>
      </c>
      <c r="F504" t="s">
        <v>16</v>
      </c>
      <c r="G504" t="s">
        <v>98</v>
      </c>
      <c r="H504">
        <v>1</v>
      </c>
      <c r="I504">
        <v>2016</v>
      </c>
      <c r="J504" s="1">
        <v>950800</v>
      </c>
      <c r="K504" s="1">
        <v>500700</v>
      </c>
      <c r="L504" s="1">
        <v>1451500</v>
      </c>
      <c r="M504" s="1">
        <v>1451500</v>
      </c>
      <c r="N504" s="1">
        <v>1349500</v>
      </c>
      <c r="O504" s="4">
        <f>N504/1000*R$1</f>
        <v>31659.27</v>
      </c>
      <c r="P504" s="4">
        <f>IF(OR(O504=0, D504=0),"-",O504/D504)</f>
        <v>1051.8029900332226</v>
      </c>
      <c r="Q504" s="2"/>
      <c r="S504" s="1"/>
    </row>
    <row r="505" spans="1:19" x14ac:dyDescent="0.2">
      <c r="A505">
        <v>101262</v>
      </c>
      <c r="B505" t="s">
        <v>1886</v>
      </c>
      <c r="C505" t="s">
        <v>1887</v>
      </c>
      <c r="D505">
        <v>12.14</v>
      </c>
      <c r="E505">
        <v>1010</v>
      </c>
      <c r="F505" t="s">
        <v>16</v>
      </c>
      <c r="G505" t="s">
        <v>98</v>
      </c>
      <c r="H505">
        <v>1</v>
      </c>
      <c r="I505">
        <v>2016</v>
      </c>
      <c r="J505" s="1">
        <v>380700</v>
      </c>
      <c r="K505" s="1">
        <v>216300</v>
      </c>
      <c r="L505" s="1">
        <v>597000</v>
      </c>
      <c r="M505" s="1">
        <v>597000</v>
      </c>
      <c r="N505" s="1">
        <v>544400</v>
      </c>
      <c r="O505" s="4">
        <f>N505/1000*R$1</f>
        <v>12771.624</v>
      </c>
      <c r="P505" s="4">
        <f>IF(OR(O505=0, D505=0),"-",O505/D505)</f>
        <v>1052.0283360790775</v>
      </c>
      <c r="Q505" s="2"/>
      <c r="S505" s="1"/>
    </row>
    <row r="506" spans="1:19" x14ac:dyDescent="0.2">
      <c r="A506">
        <v>617</v>
      </c>
      <c r="B506" t="s">
        <v>997</v>
      </c>
      <c r="C506" t="s">
        <v>998</v>
      </c>
      <c r="D506">
        <v>5.81</v>
      </c>
      <c r="E506">
        <v>1010</v>
      </c>
      <c r="F506" t="s">
        <v>16</v>
      </c>
      <c r="G506" t="s">
        <v>98</v>
      </c>
      <c r="H506">
        <v>1</v>
      </c>
      <c r="I506">
        <v>2016</v>
      </c>
      <c r="J506" s="1">
        <v>133900</v>
      </c>
      <c r="K506" s="1">
        <v>126800</v>
      </c>
      <c r="L506" s="1">
        <v>260700</v>
      </c>
      <c r="M506" s="1">
        <v>260700</v>
      </c>
      <c r="N506" s="1">
        <v>260700</v>
      </c>
      <c r="O506" s="4">
        <f>N506/1000*R$1</f>
        <v>6116.0219999999999</v>
      </c>
      <c r="P506" s="4">
        <f>IF(OR(O506=0, D506=0),"-",O506/D506)</f>
        <v>1052.6716006884683</v>
      </c>
      <c r="Q506" s="2"/>
      <c r="S506" s="1"/>
    </row>
    <row r="507" spans="1:19" x14ac:dyDescent="0.2">
      <c r="A507">
        <v>1099</v>
      </c>
      <c r="B507" t="s">
        <v>1088</v>
      </c>
      <c r="C507" t="s">
        <v>1089</v>
      </c>
      <c r="D507">
        <v>6.7</v>
      </c>
      <c r="E507">
        <v>1010</v>
      </c>
      <c r="F507" t="s">
        <v>16</v>
      </c>
      <c r="G507" t="s">
        <v>98</v>
      </c>
      <c r="H507">
        <v>1</v>
      </c>
      <c r="I507">
        <v>2016</v>
      </c>
      <c r="J507" s="1">
        <v>190800</v>
      </c>
      <c r="K507" s="1">
        <v>109900</v>
      </c>
      <c r="L507" s="1">
        <v>300700</v>
      </c>
      <c r="M507" s="1">
        <v>300700</v>
      </c>
      <c r="N507" s="1">
        <v>300700</v>
      </c>
      <c r="O507" s="4">
        <f>N507/1000*R$1</f>
        <v>7054.4219999999996</v>
      </c>
      <c r="P507" s="4">
        <f>IF(OR(O507=0, D507=0),"-",O507/D507)</f>
        <v>1052.8988059701492</v>
      </c>
      <c r="Q507" s="2"/>
      <c r="S507" s="1"/>
    </row>
    <row r="508" spans="1:19" x14ac:dyDescent="0.2">
      <c r="A508">
        <v>831</v>
      </c>
      <c r="B508" t="s">
        <v>975</v>
      </c>
      <c r="C508" t="s">
        <v>976</v>
      </c>
      <c r="D508">
        <v>38.1</v>
      </c>
      <c r="E508">
        <v>1090</v>
      </c>
      <c r="F508" t="s">
        <v>24</v>
      </c>
      <c r="H508">
        <v>3</v>
      </c>
      <c r="I508">
        <v>2016</v>
      </c>
      <c r="J508" s="1">
        <v>1092100</v>
      </c>
      <c r="K508" s="1">
        <v>661200</v>
      </c>
      <c r="L508" s="1">
        <v>1753300</v>
      </c>
      <c r="M508" s="1">
        <v>1753300</v>
      </c>
      <c r="N508" s="1">
        <v>1753300</v>
      </c>
      <c r="O508" s="4">
        <f>N508/1000*R$1</f>
        <v>41132.417999999998</v>
      </c>
      <c r="P508" s="4">
        <f>IF(OR(O508=0, D508=0),"-",O508/D508)</f>
        <v>1079.5910236220473</v>
      </c>
      <c r="Q508" s="2"/>
      <c r="S508" s="1"/>
    </row>
    <row r="509" spans="1:19" x14ac:dyDescent="0.2">
      <c r="A509">
        <v>390</v>
      </c>
      <c r="B509" t="s">
        <v>689</v>
      </c>
      <c r="C509" t="s">
        <v>690</v>
      </c>
      <c r="D509">
        <v>8.6</v>
      </c>
      <c r="E509">
        <v>1300</v>
      </c>
      <c r="F509" t="s">
        <v>266</v>
      </c>
      <c r="G509" t="s">
        <v>98</v>
      </c>
      <c r="H509">
        <v>1</v>
      </c>
      <c r="I509">
        <v>2016</v>
      </c>
      <c r="J509" s="1">
        <v>0</v>
      </c>
      <c r="K509" s="1">
        <v>397500</v>
      </c>
      <c r="L509" s="1">
        <v>397500</v>
      </c>
      <c r="M509" s="1">
        <v>397500</v>
      </c>
      <c r="N509" s="1">
        <v>397500</v>
      </c>
      <c r="O509" s="4">
        <f>N509/1000*R$1</f>
        <v>9325.35</v>
      </c>
      <c r="P509" s="4">
        <f>IF(OR(O509=0, D509=0),"-",O509/D509)</f>
        <v>1084.3430232558139</v>
      </c>
      <c r="Q509" s="2"/>
      <c r="S509" s="1"/>
    </row>
    <row r="510" spans="1:19" x14ac:dyDescent="0.2">
      <c r="A510">
        <v>1211</v>
      </c>
      <c r="B510" t="s">
        <v>2185</v>
      </c>
      <c r="C510" t="s">
        <v>2186</v>
      </c>
      <c r="D510">
        <v>5.03</v>
      </c>
      <c r="E510">
        <v>1010</v>
      </c>
      <c r="F510" t="s">
        <v>16</v>
      </c>
      <c r="G510" t="s">
        <v>98</v>
      </c>
      <c r="H510">
        <v>1</v>
      </c>
      <c r="I510">
        <v>2016</v>
      </c>
      <c r="J510" s="1">
        <v>112900</v>
      </c>
      <c r="K510" s="1">
        <v>120000</v>
      </c>
      <c r="L510" s="1">
        <v>232900</v>
      </c>
      <c r="M510" s="1">
        <v>232900</v>
      </c>
      <c r="N510" s="1">
        <v>232900</v>
      </c>
      <c r="O510" s="4">
        <f>N510/1000*R$1</f>
        <v>5463.8340000000007</v>
      </c>
      <c r="P510" s="4">
        <f>IF(OR(O510=0, D510=0),"-",O510/D510)</f>
        <v>1086.2493041749503</v>
      </c>
      <c r="Q510" s="2"/>
      <c r="S510" s="1"/>
    </row>
    <row r="511" spans="1:19" x14ac:dyDescent="0.2">
      <c r="A511">
        <v>100243</v>
      </c>
      <c r="B511" t="s">
        <v>1912</v>
      </c>
      <c r="C511" t="s">
        <v>1913</v>
      </c>
      <c r="D511">
        <v>11.18</v>
      </c>
      <c r="E511">
        <v>1010</v>
      </c>
      <c r="F511" t="s">
        <v>16</v>
      </c>
      <c r="G511" t="s">
        <v>98</v>
      </c>
      <c r="H511">
        <v>1</v>
      </c>
      <c r="I511">
        <v>2016</v>
      </c>
      <c r="J511" s="1">
        <v>388000</v>
      </c>
      <c r="K511" s="1">
        <v>194600</v>
      </c>
      <c r="L511" s="1">
        <v>582600</v>
      </c>
      <c r="M511" s="1">
        <v>582600</v>
      </c>
      <c r="N511" s="1">
        <v>519300</v>
      </c>
      <c r="O511" s="4">
        <f>N511/1000*R$1</f>
        <v>12182.778</v>
      </c>
      <c r="P511" s="4">
        <f>IF(OR(O511=0, D511=0),"-",O511/D511)</f>
        <v>1089.6939177101967</v>
      </c>
      <c r="Q511" s="2"/>
      <c r="S511" s="1"/>
    </row>
    <row r="512" spans="1:19" x14ac:dyDescent="0.2">
      <c r="A512">
        <v>1305</v>
      </c>
      <c r="B512" t="s">
        <v>1696</v>
      </c>
      <c r="C512" t="s">
        <v>1697</v>
      </c>
      <c r="D512">
        <v>82.6</v>
      </c>
      <c r="E512" t="s">
        <v>40</v>
      </c>
      <c r="F512" t="s">
        <v>41</v>
      </c>
      <c r="G512" t="s">
        <v>1695</v>
      </c>
      <c r="H512">
        <v>3</v>
      </c>
      <c r="I512">
        <v>2016</v>
      </c>
      <c r="J512" s="1">
        <v>3564000</v>
      </c>
      <c r="K512" s="1">
        <v>286000</v>
      </c>
      <c r="L512" s="1">
        <v>3850000</v>
      </c>
      <c r="M512" s="1">
        <v>3850000</v>
      </c>
      <c r="N512" s="1">
        <v>3850000</v>
      </c>
      <c r="O512" s="4">
        <f>N512/1000*R$1</f>
        <v>90321</v>
      </c>
      <c r="P512" s="4">
        <f>IF(OR(O512=0, D512=0),"-",O512/D512)</f>
        <v>1093.4745762711866</v>
      </c>
      <c r="Q512" s="2"/>
      <c r="S512" s="1"/>
    </row>
    <row r="513" spans="1:19" x14ac:dyDescent="0.2">
      <c r="A513">
        <v>940</v>
      </c>
      <c r="B513" t="s">
        <v>1623</v>
      </c>
      <c r="C513" t="s">
        <v>1624</v>
      </c>
      <c r="D513">
        <v>12.1</v>
      </c>
      <c r="E513">
        <v>1010</v>
      </c>
      <c r="F513" t="s">
        <v>16</v>
      </c>
      <c r="G513" t="s">
        <v>98</v>
      </c>
      <c r="H513">
        <v>1</v>
      </c>
      <c r="I513">
        <v>2016</v>
      </c>
      <c r="J513" s="1">
        <v>406400</v>
      </c>
      <c r="K513" s="1">
        <v>248200</v>
      </c>
      <c r="L513" s="1">
        <v>654600</v>
      </c>
      <c r="M513" s="1">
        <v>654600</v>
      </c>
      <c r="N513" s="1">
        <v>566300</v>
      </c>
      <c r="O513" s="4">
        <f>N513/1000*R$1</f>
        <v>13285.397999999999</v>
      </c>
      <c r="P513" s="4">
        <f>IF(OR(O513=0, D513=0),"-",O513/D513)</f>
        <v>1097.9667768595041</v>
      </c>
      <c r="Q513" s="2"/>
      <c r="S513" s="1"/>
    </row>
    <row r="514" spans="1:19" x14ac:dyDescent="0.2">
      <c r="A514">
        <v>1169</v>
      </c>
      <c r="B514" t="s">
        <v>1158</v>
      </c>
      <c r="C514" t="s">
        <v>1159</v>
      </c>
      <c r="D514">
        <v>13.9</v>
      </c>
      <c r="E514">
        <v>1010</v>
      </c>
      <c r="F514" t="s">
        <v>16</v>
      </c>
      <c r="G514" t="s">
        <v>312</v>
      </c>
      <c r="H514">
        <v>1</v>
      </c>
      <c r="I514">
        <v>2016</v>
      </c>
      <c r="J514" s="1">
        <v>509600</v>
      </c>
      <c r="K514" s="1">
        <v>202000</v>
      </c>
      <c r="L514" s="1">
        <v>711600</v>
      </c>
      <c r="M514" s="1">
        <v>711600</v>
      </c>
      <c r="N514" s="1">
        <v>655600</v>
      </c>
      <c r="O514" s="4">
        <f>N514/1000*R$1</f>
        <v>15380.376</v>
      </c>
      <c r="P514" s="4">
        <f>IF(OR(O514=0, D514=0),"-",O514/D514)</f>
        <v>1106.501870503597</v>
      </c>
      <c r="Q514" s="2"/>
      <c r="S514" s="1"/>
    </row>
    <row r="515" spans="1:19" x14ac:dyDescent="0.2">
      <c r="A515">
        <v>273</v>
      </c>
      <c r="B515" t="s">
        <v>355</v>
      </c>
      <c r="C515" t="s">
        <v>356</v>
      </c>
      <c r="D515">
        <v>2.0099999999999998</v>
      </c>
      <c r="E515">
        <v>1030</v>
      </c>
      <c r="F515" t="s">
        <v>161</v>
      </c>
      <c r="G515" t="s">
        <v>98</v>
      </c>
      <c r="H515">
        <v>1</v>
      </c>
      <c r="I515">
        <v>2016</v>
      </c>
      <c r="J515" s="1">
        <v>25700</v>
      </c>
      <c r="K515" s="1">
        <v>69300</v>
      </c>
      <c r="L515" s="1">
        <v>95000</v>
      </c>
      <c r="M515" s="1">
        <v>95000</v>
      </c>
      <c r="N515" s="1">
        <v>95000</v>
      </c>
      <c r="O515" s="4">
        <f>N515/1000*R$1</f>
        <v>2228.7000000000003</v>
      </c>
      <c r="P515" s="4">
        <f>IF(OR(O515=0, D515=0),"-",O515/D515)</f>
        <v>1108.8059701492539</v>
      </c>
      <c r="Q515" s="2"/>
      <c r="S515" s="1"/>
    </row>
    <row r="516" spans="1:19" x14ac:dyDescent="0.2">
      <c r="A516">
        <v>971</v>
      </c>
      <c r="B516" t="s">
        <v>1426</v>
      </c>
      <c r="C516" t="s">
        <v>1427</v>
      </c>
      <c r="D516">
        <v>6.9</v>
      </c>
      <c r="E516">
        <v>1010</v>
      </c>
      <c r="F516" t="s">
        <v>16</v>
      </c>
      <c r="G516" t="s">
        <v>98</v>
      </c>
      <c r="H516">
        <v>1</v>
      </c>
      <c r="I516">
        <v>2016</v>
      </c>
      <c r="J516" s="1">
        <v>191500</v>
      </c>
      <c r="K516" s="1">
        <v>136900</v>
      </c>
      <c r="L516" s="1">
        <v>328400</v>
      </c>
      <c r="M516" s="1">
        <v>328400</v>
      </c>
      <c r="N516" s="1">
        <v>328400</v>
      </c>
      <c r="O516" s="4">
        <f>N516/1000*R$1</f>
        <v>7704.2640000000001</v>
      </c>
      <c r="P516" s="4">
        <f>IF(OR(O516=0, D516=0),"-",O516/D516)</f>
        <v>1116.56</v>
      </c>
      <c r="Q516" s="2"/>
      <c r="S516" s="1"/>
    </row>
    <row r="517" spans="1:19" x14ac:dyDescent="0.2">
      <c r="A517">
        <v>1268</v>
      </c>
      <c r="B517" t="s">
        <v>1666</v>
      </c>
      <c r="C517" t="s">
        <v>1667</v>
      </c>
      <c r="D517">
        <v>2.2000000000000002</v>
      </c>
      <c r="E517">
        <v>1030</v>
      </c>
      <c r="F517" t="s">
        <v>161</v>
      </c>
      <c r="G517" t="s">
        <v>98</v>
      </c>
      <c r="H517">
        <v>1</v>
      </c>
      <c r="I517">
        <v>2016</v>
      </c>
      <c r="J517" s="1">
        <v>13000</v>
      </c>
      <c r="K517" s="1">
        <v>91900</v>
      </c>
      <c r="L517" s="1">
        <v>104900</v>
      </c>
      <c r="M517" s="1">
        <v>104900</v>
      </c>
      <c r="N517" s="1">
        <v>104900</v>
      </c>
      <c r="O517" s="4">
        <f>N517/1000*R$1</f>
        <v>2460.9540000000002</v>
      </c>
      <c r="P517" s="4">
        <f>IF(OR(O517=0, D517=0),"-",O517/D517)</f>
        <v>1118.6154545454544</v>
      </c>
      <c r="Q517" s="2"/>
      <c r="S517" s="1"/>
    </row>
    <row r="518" spans="1:19" x14ac:dyDescent="0.2">
      <c r="A518">
        <v>994</v>
      </c>
      <c r="B518" t="s">
        <v>1458</v>
      </c>
      <c r="C518" t="s">
        <v>1459</v>
      </c>
      <c r="D518">
        <v>5.0999999999999996</v>
      </c>
      <c r="E518">
        <v>1010</v>
      </c>
      <c r="F518" t="s">
        <v>16</v>
      </c>
      <c r="G518" t="s">
        <v>98</v>
      </c>
      <c r="H518">
        <v>1</v>
      </c>
      <c r="I518">
        <v>2016</v>
      </c>
      <c r="J518" s="1">
        <v>121500</v>
      </c>
      <c r="K518" s="1">
        <v>122900</v>
      </c>
      <c r="L518" s="1">
        <v>244400</v>
      </c>
      <c r="M518" s="1">
        <v>244400</v>
      </c>
      <c r="N518" s="1">
        <v>244400</v>
      </c>
      <c r="O518" s="4">
        <f>N518/1000*R$1</f>
        <v>5733.6240000000007</v>
      </c>
      <c r="P518" s="4">
        <f>IF(OR(O518=0, D518=0),"-",O518/D518)</f>
        <v>1124.2400000000002</v>
      </c>
      <c r="Q518" s="2"/>
      <c r="S518" s="1"/>
    </row>
    <row r="519" spans="1:19" x14ac:dyDescent="0.2">
      <c r="A519">
        <v>1209</v>
      </c>
      <c r="B519" t="s">
        <v>2183</v>
      </c>
      <c r="C519" t="s">
        <v>2184</v>
      </c>
      <c r="D519">
        <v>9</v>
      </c>
      <c r="E519">
        <v>1010</v>
      </c>
      <c r="F519" t="s">
        <v>16</v>
      </c>
      <c r="G519" t="s">
        <v>98</v>
      </c>
      <c r="H519">
        <v>1</v>
      </c>
      <c r="I519">
        <v>2016</v>
      </c>
      <c r="J519" s="1">
        <v>278000</v>
      </c>
      <c r="K519" s="1">
        <v>156700</v>
      </c>
      <c r="L519" s="1">
        <v>434700</v>
      </c>
      <c r="M519" s="1">
        <v>434700</v>
      </c>
      <c r="N519" s="1">
        <v>434700</v>
      </c>
      <c r="O519" s="4">
        <f>N519/1000*R$1</f>
        <v>10198.062</v>
      </c>
      <c r="P519" s="4">
        <f>IF(OR(O519=0, D519=0),"-",O519/D519)</f>
        <v>1133.1179999999999</v>
      </c>
      <c r="Q519" s="2"/>
      <c r="S519" s="1"/>
    </row>
    <row r="520" spans="1:19" x14ac:dyDescent="0.2">
      <c r="A520">
        <v>915</v>
      </c>
      <c r="B520" t="s">
        <v>1609</v>
      </c>
      <c r="C520" t="s">
        <v>1610</v>
      </c>
      <c r="D520">
        <v>5.0199999999999996</v>
      </c>
      <c r="E520">
        <v>1010</v>
      </c>
      <c r="F520" t="s">
        <v>16</v>
      </c>
      <c r="H520">
        <v>1</v>
      </c>
      <c r="I520">
        <v>2016</v>
      </c>
      <c r="J520" s="1">
        <v>134200</v>
      </c>
      <c r="K520" s="1">
        <v>110300</v>
      </c>
      <c r="L520" s="1">
        <v>244500</v>
      </c>
      <c r="M520" s="1">
        <v>244500</v>
      </c>
      <c r="N520" s="1">
        <v>244500</v>
      </c>
      <c r="O520" s="4">
        <f>N520/1000*R$1</f>
        <v>5735.97</v>
      </c>
      <c r="P520" s="4">
        <f>IF(OR(O520=0, D520=0),"-",O520/D520)</f>
        <v>1142.6235059760957</v>
      </c>
      <c r="Q520" s="2"/>
      <c r="S520" s="1"/>
    </row>
    <row r="521" spans="1:19" x14ac:dyDescent="0.2">
      <c r="A521">
        <v>719</v>
      </c>
      <c r="B521" t="s">
        <v>496</v>
      </c>
      <c r="C521" t="s">
        <v>497</v>
      </c>
      <c r="D521">
        <v>7.5</v>
      </c>
      <c r="E521">
        <v>1010</v>
      </c>
      <c r="F521" t="s">
        <v>16</v>
      </c>
      <c r="G521" t="s">
        <v>98</v>
      </c>
      <c r="H521">
        <v>1</v>
      </c>
      <c r="I521">
        <v>2016</v>
      </c>
      <c r="J521" s="1">
        <v>222600</v>
      </c>
      <c r="K521" s="1">
        <v>143600</v>
      </c>
      <c r="L521" s="1">
        <v>366200</v>
      </c>
      <c r="M521" s="1">
        <v>366200</v>
      </c>
      <c r="N521" s="1">
        <v>366200</v>
      </c>
      <c r="O521" s="4">
        <f>N521/1000*R$1</f>
        <v>8591.0519999999997</v>
      </c>
      <c r="P521" s="4">
        <f>IF(OR(O521=0, D521=0),"-",O521/D521)</f>
        <v>1145.4736</v>
      </c>
      <c r="Q521" s="2"/>
      <c r="S521" s="1"/>
    </row>
    <row r="522" spans="1:19" x14ac:dyDescent="0.2">
      <c r="A522">
        <v>290</v>
      </c>
      <c r="B522" t="s">
        <v>555</v>
      </c>
      <c r="C522" t="s">
        <v>556</v>
      </c>
      <c r="D522">
        <v>11.2</v>
      </c>
      <c r="E522">
        <v>1010</v>
      </c>
      <c r="F522" t="s">
        <v>16</v>
      </c>
      <c r="G522" t="s">
        <v>98</v>
      </c>
      <c r="H522">
        <v>1</v>
      </c>
      <c r="I522">
        <v>2016</v>
      </c>
      <c r="J522" s="1">
        <v>269000</v>
      </c>
      <c r="K522" s="1">
        <v>476100</v>
      </c>
      <c r="L522" s="1">
        <v>745100</v>
      </c>
      <c r="M522" s="1">
        <v>745100</v>
      </c>
      <c r="N522" s="1">
        <v>550000</v>
      </c>
      <c r="O522" s="4">
        <f>N522/1000*R$1</f>
        <v>12903</v>
      </c>
      <c r="P522" s="4">
        <f>IF(OR(O522=0, D522=0),"-",O522/D522)</f>
        <v>1152.0535714285716</v>
      </c>
      <c r="Q522" s="2"/>
      <c r="S522" s="1"/>
    </row>
    <row r="523" spans="1:19" x14ac:dyDescent="0.2">
      <c r="A523">
        <v>510</v>
      </c>
      <c r="B523" t="s">
        <v>831</v>
      </c>
      <c r="C523" t="s">
        <v>832</v>
      </c>
      <c r="D523">
        <v>13.2</v>
      </c>
      <c r="E523">
        <v>1010</v>
      </c>
      <c r="F523" t="s">
        <v>16</v>
      </c>
      <c r="G523" t="s">
        <v>98</v>
      </c>
      <c r="H523">
        <v>1</v>
      </c>
      <c r="I523">
        <v>2016</v>
      </c>
      <c r="J523" s="1">
        <v>383700</v>
      </c>
      <c r="K523" s="1">
        <v>348900</v>
      </c>
      <c r="L523" s="1">
        <v>732600</v>
      </c>
      <c r="M523" s="1">
        <v>732600</v>
      </c>
      <c r="N523" s="1">
        <v>651600</v>
      </c>
      <c r="O523" s="4">
        <f>N523/1000*R$1</f>
        <v>15286.536000000002</v>
      </c>
      <c r="P523" s="4">
        <f>IF(OR(O523=0, D523=0),"-",O523/D523)</f>
        <v>1158.0709090909093</v>
      </c>
      <c r="Q523" s="2"/>
      <c r="S523" s="1"/>
    </row>
    <row r="524" spans="1:19" x14ac:dyDescent="0.2">
      <c r="A524">
        <v>472</v>
      </c>
      <c r="B524" t="s">
        <v>783</v>
      </c>
      <c r="C524" t="s">
        <v>784</v>
      </c>
      <c r="D524">
        <v>14.9</v>
      </c>
      <c r="E524">
        <v>1010</v>
      </c>
      <c r="F524" t="s">
        <v>16</v>
      </c>
      <c r="G524" t="s">
        <v>98</v>
      </c>
      <c r="H524">
        <v>1</v>
      </c>
      <c r="I524">
        <v>2016</v>
      </c>
      <c r="J524" s="1">
        <v>586900</v>
      </c>
      <c r="K524" s="1">
        <v>214600</v>
      </c>
      <c r="L524" s="1">
        <v>801500</v>
      </c>
      <c r="M524" s="1">
        <v>801500</v>
      </c>
      <c r="N524" s="1">
        <v>741300</v>
      </c>
      <c r="O524" s="4">
        <f>N524/1000*R$1</f>
        <v>17390.898000000001</v>
      </c>
      <c r="P524" s="4">
        <f>IF(OR(O524=0, D524=0),"-",O524/D524)</f>
        <v>1167.1743624161074</v>
      </c>
      <c r="Q524" s="2"/>
      <c r="S524" s="1"/>
    </row>
    <row r="525" spans="1:19" x14ac:dyDescent="0.2">
      <c r="A525">
        <v>1343</v>
      </c>
      <c r="B525" t="s">
        <v>1806</v>
      </c>
      <c r="C525" t="s">
        <v>1807</v>
      </c>
      <c r="D525">
        <v>5.47</v>
      </c>
      <c r="E525">
        <v>1010</v>
      </c>
      <c r="F525" t="s">
        <v>16</v>
      </c>
      <c r="G525" t="s">
        <v>98</v>
      </c>
      <c r="H525">
        <v>1</v>
      </c>
      <c r="I525">
        <v>2016</v>
      </c>
      <c r="J525" s="1">
        <v>111900</v>
      </c>
      <c r="K525" s="1">
        <v>160500</v>
      </c>
      <c r="L525" s="1">
        <v>272400</v>
      </c>
      <c r="M525" s="1">
        <v>272400</v>
      </c>
      <c r="N525" s="1">
        <v>272400</v>
      </c>
      <c r="O525" s="4">
        <f>N525/1000*R$1</f>
        <v>6390.5039999999999</v>
      </c>
      <c r="P525" s="4">
        <f>IF(OR(O525=0, D525=0),"-",O525/D525)</f>
        <v>1168.2822669104205</v>
      </c>
      <c r="Q525" s="2"/>
      <c r="S525" s="1"/>
    </row>
    <row r="526" spans="1:19" x14ac:dyDescent="0.2">
      <c r="A526">
        <v>569</v>
      </c>
      <c r="B526" t="s">
        <v>489</v>
      </c>
      <c r="C526" t="s">
        <v>490</v>
      </c>
      <c r="D526">
        <v>22.56</v>
      </c>
      <c r="E526">
        <v>3020</v>
      </c>
      <c r="F526" t="s">
        <v>216</v>
      </c>
      <c r="H526">
        <v>2</v>
      </c>
      <c r="I526">
        <v>2016</v>
      </c>
      <c r="J526" s="1">
        <v>802700</v>
      </c>
      <c r="K526" s="1">
        <v>447800</v>
      </c>
      <c r="L526" s="1">
        <v>1250500</v>
      </c>
      <c r="M526" s="1">
        <v>1250500</v>
      </c>
      <c r="N526" s="1">
        <v>1124000</v>
      </c>
      <c r="O526" s="4">
        <f>N526/1000*R$1</f>
        <v>26369.040000000001</v>
      </c>
      <c r="P526" s="4">
        <f>IF(OR(O526=0, D526=0),"-",O526/D526)</f>
        <v>1168.8404255319149</v>
      </c>
      <c r="Q526" s="2"/>
      <c r="S526" s="1"/>
    </row>
    <row r="527" spans="1:19" x14ac:dyDescent="0.2">
      <c r="A527">
        <v>274</v>
      </c>
      <c r="B527" t="s">
        <v>1946</v>
      </c>
      <c r="C527" t="s">
        <v>1947</v>
      </c>
      <c r="D527">
        <v>6</v>
      </c>
      <c r="E527">
        <v>1010</v>
      </c>
      <c r="F527" t="s">
        <v>16</v>
      </c>
      <c r="G527" t="s">
        <v>98</v>
      </c>
      <c r="H527">
        <v>1</v>
      </c>
      <c r="I527">
        <v>2016</v>
      </c>
      <c r="J527" s="1">
        <v>197900</v>
      </c>
      <c r="K527" s="1">
        <v>101700</v>
      </c>
      <c r="L527" s="1">
        <v>299600</v>
      </c>
      <c r="M527" s="1">
        <v>299600</v>
      </c>
      <c r="N527" s="1">
        <v>299600</v>
      </c>
      <c r="O527" s="4">
        <f>N527/1000*R$1</f>
        <v>7028.6160000000009</v>
      </c>
      <c r="P527" s="4">
        <f>IF(OR(O527=0, D527=0),"-",O527/D527)</f>
        <v>1171.4360000000001</v>
      </c>
      <c r="Q527" s="2"/>
      <c r="S527" s="1"/>
    </row>
    <row r="528" spans="1:19" x14ac:dyDescent="0.2">
      <c r="A528">
        <v>743</v>
      </c>
      <c r="B528" t="s">
        <v>510</v>
      </c>
      <c r="C528" t="s">
        <v>511</v>
      </c>
      <c r="D528">
        <v>9.32</v>
      </c>
      <c r="E528">
        <v>1010</v>
      </c>
      <c r="F528" t="s">
        <v>16</v>
      </c>
      <c r="G528" t="s">
        <v>98</v>
      </c>
      <c r="H528">
        <v>1</v>
      </c>
      <c r="I528">
        <v>2016</v>
      </c>
      <c r="J528" s="1">
        <v>254400</v>
      </c>
      <c r="K528" s="1">
        <v>215800</v>
      </c>
      <c r="L528" s="1">
        <v>470200</v>
      </c>
      <c r="M528" s="1">
        <v>470200</v>
      </c>
      <c r="N528" s="1">
        <v>470200</v>
      </c>
      <c r="O528" s="4">
        <f>N528/1000*R$1</f>
        <v>11030.892</v>
      </c>
      <c r="P528" s="4">
        <f>IF(OR(O528=0, D528=0),"-",O528/D528)</f>
        <v>1183.5721030042919</v>
      </c>
      <c r="Q528" s="2"/>
      <c r="S528" s="1"/>
    </row>
    <row r="529" spans="1:19" x14ac:dyDescent="0.2">
      <c r="A529">
        <v>1023</v>
      </c>
      <c r="B529" t="s">
        <v>1491</v>
      </c>
      <c r="C529" t="s">
        <v>1492</v>
      </c>
      <c r="D529">
        <v>5.9</v>
      </c>
      <c r="E529">
        <v>1040</v>
      </c>
      <c r="F529" t="s">
        <v>289</v>
      </c>
      <c r="G529" t="s">
        <v>98</v>
      </c>
      <c r="H529">
        <v>1</v>
      </c>
      <c r="I529">
        <v>2016</v>
      </c>
      <c r="J529" s="1">
        <v>139700</v>
      </c>
      <c r="K529" s="1">
        <v>158800</v>
      </c>
      <c r="L529" s="1">
        <v>298500</v>
      </c>
      <c r="M529" s="1">
        <v>298500</v>
      </c>
      <c r="N529" s="1">
        <v>298500</v>
      </c>
      <c r="O529" s="4">
        <f>N529/1000*R$1</f>
        <v>7002.81</v>
      </c>
      <c r="P529" s="4">
        <f>IF(OR(O529=0, D529=0),"-",O529/D529)</f>
        <v>1186.9169491525424</v>
      </c>
      <c r="Q529" s="2"/>
      <c r="S529" s="1"/>
    </row>
    <row r="530" spans="1:19" x14ac:dyDescent="0.2">
      <c r="A530">
        <v>969</v>
      </c>
      <c r="B530" t="s">
        <v>2027</v>
      </c>
      <c r="C530" t="s">
        <v>2028</v>
      </c>
      <c r="D530">
        <v>4.4000000000000004</v>
      </c>
      <c r="E530">
        <v>1010</v>
      </c>
      <c r="F530" t="s">
        <v>16</v>
      </c>
      <c r="G530" t="s">
        <v>98</v>
      </c>
      <c r="H530">
        <v>1</v>
      </c>
      <c r="I530">
        <v>2016</v>
      </c>
      <c r="J530" s="1">
        <v>118900</v>
      </c>
      <c r="K530" s="1">
        <v>103800</v>
      </c>
      <c r="L530" s="1">
        <v>222700</v>
      </c>
      <c r="M530" s="1">
        <v>222700</v>
      </c>
      <c r="N530" s="1">
        <v>222700</v>
      </c>
      <c r="O530" s="4">
        <f>N530/1000*R$1</f>
        <v>5224.5420000000004</v>
      </c>
      <c r="P530" s="4">
        <f>IF(OR(O530=0, D530=0),"-",O530/D530)</f>
        <v>1187.3959090909091</v>
      </c>
      <c r="Q530" s="2"/>
      <c r="S530" s="1"/>
    </row>
    <row r="531" spans="1:19" x14ac:dyDescent="0.2">
      <c r="A531">
        <v>725</v>
      </c>
      <c r="B531" t="s">
        <v>483</v>
      </c>
      <c r="C531" t="s">
        <v>484</v>
      </c>
      <c r="D531">
        <v>11.3</v>
      </c>
      <c r="E531">
        <v>1010</v>
      </c>
      <c r="F531" t="s">
        <v>16</v>
      </c>
      <c r="G531" t="s">
        <v>98</v>
      </c>
      <c r="H531">
        <v>1</v>
      </c>
      <c r="I531">
        <v>2016</v>
      </c>
      <c r="J531" s="1">
        <v>390300</v>
      </c>
      <c r="K531" s="1">
        <v>268000</v>
      </c>
      <c r="L531" s="1">
        <v>658300</v>
      </c>
      <c r="M531" s="1">
        <v>658300</v>
      </c>
      <c r="N531" s="1">
        <v>582600</v>
      </c>
      <c r="O531" s="4">
        <f>N531/1000*R$1</f>
        <v>13667.796</v>
      </c>
      <c r="P531" s="4">
        <f>IF(OR(O531=0, D531=0),"-",O531/D531)</f>
        <v>1209.5394690265487</v>
      </c>
      <c r="Q531" s="2"/>
      <c r="S531" s="1"/>
    </row>
    <row r="532" spans="1:19" x14ac:dyDescent="0.2">
      <c r="A532">
        <v>533</v>
      </c>
      <c r="B532" t="s">
        <v>866</v>
      </c>
      <c r="C532" t="s">
        <v>867</v>
      </c>
      <c r="D532">
        <v>14.53</v>
      </c>
      <c r="E532">
        <v>1010</v>
      </c>
      <c r="F532" t="s">
        <v>16</v>
      </c>
      <c r="G532" t="s">
        <v>98</v>
      </c>
      <c r="H532">
        <v>1</v>
      </c>
      <c r="I532">
        <v>2016</v>
      </c>
      <c r="J532" s="1">
        <v>497900</v>
      </c>
      <c r="K532" s="1">
        <v>324100</v>
      </c>
      <c r="L532" s="1">
        <v>822000</v>
      </c>
      <c r="M532" s="1">
        <v>822000</v>
      </c>
      <c r="N532" s="1">
        <v>756800</v>
      </c>
      <c r="O532" s="4">
        <f>N532/1000*R$1</f>
        <v>17754.527999999998</v>
      </c>
      <c r="P532" s="4">
        <f>IF(OR(O532=0, D532=0),"-",O532/D532)</f>
        <v>1221.922092222987</v>
      </c>
      <c r="Q532" s="2"/>
      <c r="S532" s="1"/>
    </row>
    <row r="533" spans="1:19" x14ac:dyDescent="0.2">
      <c r="A533">
        <v>102897</v>
      </c>
      <c r="B533" t="s">
        <v>373</v>
      </c>
      <c r="C533" t="s">
        <v>374</v>
      </c>
      <c r="D533">
        <v>5.9</v>
      </c>
      <c r="E533">
        <v>1093</v>
      </c>
      <c r="F533" t="s">
        <v>375</v>
      </c>
      <c r="H533">
        <v>4</v>
      </c>
      <c r="I533">
        <v>2016</v>
      </c>
      <c r="J533" s="1">
        <v>96500</v>
      </c>
      <c r="K533" s="1">
        <v>233500</v>
      </c>
      <c r="L533" s="1">
        <v>330000</v>
      </c>
      <c r="M533" s="1">
        <v>330000</v>
      </c>
      <c r="N533" s="1">
        <v>313100</v>
      </c>
      <c r="O533" s="4">
        <f>N533/1000*R$1</f>
        <v>7345.3260000000009</v>
      </c>
      <c r="P533" s="4">
        <f>IF(OR(O533=0, D533=0),"-",O533/D533)</f>
        <v>1244.9705084745763</v>
      </c>
      <c r="Q533" s="2"/>
      <c r="S533" s="1"/>
    </row>
    <row r="534" spans="1:19" x14ac:dyDescent="0.2">
      <c r="A534">
        <v>815</v>
      </c>
      <c r="B534" t="s">
        <v>958</v>
      </c>
      <c r="C534" t="s">
        <v>959</v>
      </c>
      <c r="D534">
        <v>10</v>
      </c>
      <c r="E534">
        <v>1090</v>
      </c>
      <c r="F534" t="s">
        <v>24</v>
      </c>
      <c r="G534" t="s">
        <v>98</v>
      </c>
      <c r="H534">
        <v>2</v>
      </c>
      <c r="I534">
        <v>2016</v>
      </c>
      <c r="J534" s="1">
        <v>334900</v>
      </c>
      <c r="K534" s="1">
        <v>200900</v>
      </c>
      <c r="L534" s="1">
        <v>535800</v>
      </c>
      <c r="M534" s="1">
        <v>535800</v>
      </c>
      <c r="N534" s="1">
        <v>535800</v>
      </c>
      <c r="O534" s="4">
        <f>N534/1000*R$1</f>
        <v>12569.867999999999</v>
      </c>
      <c r="P534" s="4">
        <f>IF(OR(O534=0, D534=0),"-",O534/D534)</f>
        <v>1256.9867999999999</v>
      </c>
      <c r="Q534" s="2"/>
      <c r="S534" s="1"/>
    </row>
    <row r="535" spans="1:19" x14ac:dyDescent="0.2">
      <c r="A535">
        <v>742</v>
      </c>
      <c r="B535" t="s">
        <v>508</v>
      </c>
      <c r="C535" t="s">
        <v>509</v>
      </c>
      <c r="D535">
        <v>15.2</v>
      </c>
      <c r="E535">
        <v>1010</v>
      </c>
      <c r="F535" t="s">
        <v>16</v>
      </c>
      <c r="G535" t="s">
        <v>98</v>
      </c>
      <c r="H535">
        <v>1</v>
      </c>
      <c r="I535">
        <v>2016</v>
      </c>
      <c r="J535" s="1">
        <v>562800</v>
      </c>
      <c r="K535" s="1">
        <v>316100</v>
      </c>
      <c r="L535" s="1">
        <v>878900</v>
      </c>
      <c r="M535" s="1">
        <v>878900</v>
      </c>
      <c r="N535" s="1">
        <v>814800</v>
      </c>
      <c r="O535" s="4">
        <f>N535/1000*R$1</f>
        <v>19115.207999999999</v>
      </c>
      <c r="P535" s="4">
        <f>IF(OR(O535=0, D535=0),"-",O535/D535)</f>
        <v>1257.5794736842106</v>
      </c>
      <c r="Q535" s="2"/>
      <c r="S535" s="1"/>
    </row>
    <row r="536" spans="1:19" x14ac:dyDescent="0.2">
      <c r="A536">
        <v>843</v>
      </c>
      <c r="B536" t="s">
        <v>618</v>
      </c>
      <c r="C536" t="s">
        <v>619</v>
      </c>
      <c r="D536">
        <v>3.6</v>
      </c>
      <c r="E536">
        <v>1010</v>
      </c>
      <c r="F536" t="s">
        <v>16</v>
      </c>
      <c r="G536" t="s">
        <v>98</v>
      </c>
      <c r="H536">
        <v>1</v>
      </c>
      <c r="I536">
        <v>2016</v>
      </c>
      <c r="J536" s="1">
        <v>75700</v>
      </c>
      <c r="K536" s="1">
        <v>118000</v>
      </c>
      <c r="L536" s="1">
        <v>193700</v>
      </c>
      <c r="M536" s="1">
        <v>193700</v>
      </c>
      <c r="N536" s="1">
        <v>193700</v>
      </c>
      <c r="O536" s="4">
        <f>N536/1000*R$1</f>
        <v>4544.2020000000002</v>
      </c>
      <c r="P536" s="4">
        <f>IF(OR(O536=0, D536=0),"-",O536/D536)</f>
        <v>1262.2783333333334</v>
      </c>
      <c r="Q536" s="2"/>
      <c r="S536" s="1"/>
    </row>
    <row r="537" spans="1:19" x14ac:dyDescent="0.2">
      <c r="A537">
        <v>1255</v>
      </c>
      <c r="B537" t="s">
        <v>1647</v>
      </c>
      <c r="C537" t="s">
        <v>1648</v>
      </c>
      <c r="D537">
        <v>7.6</v>
      </c>
      <c r="E537">
        <v>1010</v>
      </c>
      <c r="F537" t="s">
        <v>16</v>
      </c>
      <c r="G537" t="s">
        <v>1649</v>
      </c>
      <c r="H537">
        <v>1</v>
      </c>
      <c r="I537">
        <v>2016</v>
      </c>
      <c r="J537" s="1">
        <v>284600</v>
      </c>
      <c r="K537" s="1">
        <v>125300</v>
      </c>
      <c r="L537" s="1">
        <v>409900</v>
      </c>
      <c r="M537" s="1">
        <v>409900</v>
      </c>
      <c r="N537" s="1">
        <v>409900</v>
      </c>
      <c r="O537" s="4">
        <f>N537/1000*R$1</f>
        <v>9616.253999999999</v>
      </c>
      <c r="P537" s="4">
        <f>IF(OR(O537=0, D537=0),"-",O537/D537)</f>
        <v>1265.2965789473683</v>
      </c>
      <c r="Q537" s="2"/>
      <c r="S537" s="1"/>
    </row>
    <row r="538" spans="1:19" x14ac:dyDescent="0.2">
      <c r="A538">
        <v>5</v>
      </c>
      <c r="B538" t="s">
        <v>200</v>
      </c>
      <c r="C538" t="s">
        <v>201</v>
      </c>
      <c r="D538">
        <v>3.9</v>
      </c>
      <c r="E538">
        <v>1010</v>
      </c>
      <c r="F538" t="s">
        <v>16</v>
      </c>
      <c r="G538" t="s">
        <v>17</v>
      </c>
      <c r="H538">
        <v>1</v>
      </c>
      <c r="I538">
        <v>2016</v>
      </c>
      <c r="J538" s="1">
        <v>80700</v>
      </c>
      <c r="K538" s="1">
        <v>130200</v>
      </c>
      <c r="L538" s="1">
        <v>210900</v>
      </c>
      <c r="M538" s="1">
        <v>210900</v>
      </c>
      <c r="N538" s="1">
        <v>210900</v>
      </c>
      <c r="O538" s="4">
        <f>N538/1000*R$1</f>
        <v>4947.7139999999999</v>
      </c>
      <c r="P538" s="4">
        <f>IF(OR(O538=0, D538=0),"-",O538/D538)</f>
        <v>1268.6446153846155</v>
      </c>
      <c r="Q538" s="2"/>
      <c r="S538" s="1"/>
    </row>
    <row r="539" spans="1:19" x14ac:dyDescent="0.2">
      <c r="A539">
        <v>916</v>
      </c>
      <c r="B539" t="s">
        <v>1611</v>
      </c>
      <c r="C539" t="s">
        <v>1612</v>
      </c>
      <c r="D539">
        <v>5.25</v>
      </c>
      <c r="E539">
        <v>1010</v>
      </c>
      <c r="F539" t="s">
        <v>16</v>
      </c>
      <c r="G539" t="s">
        <v>98</v>
      </c>
      <c r="H539">
        <v>1</v>
      </c>
      <c r="I539">
        <v>2016</v>
      </c>
      <c r="J539" s="1">
        <v>143400</v>
      </c>
      <c r="K539" s="1">
        <v>141200</v>
      </c>
      <c r="L539" s="1">
        <v>284600</v>
      </c>
      <c r="M539" s="1">
        <v>284600</v>
      </c>
      <c r="N539" s="1">
        <v>284600</v>
      </c>
      <c r="O539" s="4">
        <f>N539/1000*R$1</f>
        <v>6676.7160000000003</v>
      </c>
      <c r="P539" s="4">
        <f>IF(OR(O539=0, D539=0),"-",O539/D539)</f>
        <v>1271.7554285714286</v>
      </c>
      <c r="Q539" s="2"/>
      <c r="S539" s="1"/>
    </row>
    <row r="540" spans="1:19" x14ac:dyDescent="0.2">
      <c r="A540">
        <v>343</v>
      </c>
      <c r="B540" t="s">
        <v>1230</v>
      </c>
      <c r="C540" t="s">
        <v>1231</v>
      </c>
      <c r="D540">
        <v>7</v>
      </c>
      <c r="E540">
        <v>1010</v>
      </c>
      <c r="F540" t="s">
        <v>16</v>
      </c>
      <c r="H540">
        <v>1</v>
      </c>
      <c r="I540">
        <v>2016</v>
      </c>
      <c r="J540" s="1">
        <v>220700</v>
      </c>
      <c r="K540" s="1">
        <v>159000</v>
      </c>
      <c r="L540" s="1">
        <v>379700</v>
      </c>
      <c r="M540" s="1">
        <v>379700</v>
      </c>
      <c r="N540" s="1">
        <v>379700</v>
      </c>
      <c r="O540" s="4">
        <f>N540/1000*R$1</f>
        <v>8907.7620000000006</v>
      </c>
      <c r="P540" s="4">
        <f>IF(OR(O540=0, D540=0),"-",O540/D540)</f>
        <v>1272.5374285714286</v>
      </c>
      <c r="Q540" s="2"/>
      <c r="S540" s="1"/>
    </row>
    <row r="541" spans="1:19" x14ac:dyDescent="0.2">
      <c r="A541">
        <v>449</v>
      </c>
      <c r="B541" t="s">
        <v>1174</v>
      </c>
      <c r="C541" t="s">
        <v>1175</v>
      </c>
      <c r="D541">
        <v>3.5</v>
      </c>
      <c r="E541">
        <v>1010</v>
      </c>
      <c r="F541" t="s">
        <v>16</v>
      </c>
      <c r="G541" t="s">
        <v>98</v>
      </c>
      <c r="H541">
        <v>1</v>
      </c>
      <c r="I541">
        <v>2016</v>
      </c>
      <c r="J541" s="1">
        <v>25800</v>
      </c>
      <c r="K541" s="1">
        <v>165900</v>
      </c>
      <c r="L541" s="1">
        <v>191700</v>
      </c>
      <c r="M541" s="1">
        <v>191700</v>
      </c>
      <c r="N541" s="1">
        <v>191700</v>
      </c>
      <c r="O541" s="4">
        <f>N541/1000*R$1</f>
        <v>4497.2820000000002</v>
      </c>
      <c r="P541" s="4">
        <f>IF(OR(O541=0, D541=0),"-",O541/D541)</f>
        <v>1284.9377142857143</v>
      </c>
      <c r="Q541" s="2"/>
      <c r="S541" s="1"/>
    </row>
    <row r="542" spans="1:19" x14ac:dyDescent="0.2">
      <c r="A542">
        <v>102692</v>
      </c>
      <c r="B542" t="s">
        <v>1481</v>
      </c>
      <c r="C542" t="s">
        <v>1482</v>
      </c>
      <c r="D542">
        <v>12.2</v>
      </c>
      <c r="E542">
        <v>1010</v>
      </c>
      <c r="F542" t="s">
        <v>16</v>
      </c>
      <c r="G542" t="s">
        <v>98</v>
      </c>
      <c r="H542">
        <v>1</v>
      </c>
      <c r="I542">
        <v>2016</v>
      </c>
      <c r="J542" s="1">
        <v>522900</v>
      </c>
      <c r="K542" s="1">
        <v>201600</v>
      </c>
      <c r="L542" s="1">
        <v>724500</v>
      </c>
      <c r="M542" s="1">
        <v>724500</v>
      </c>
      <c r="N542" s="1">
        <v>671100</v>
      </c>
      <c r="O542" s="4">
        <f>N542/1000*R$1</f>
        <v>15744.006000000001</v>
      </c>
      <c r="P542" s="4">
        <f>IF(OR(O542=0, D542=0),"-",O542/D542)</f>
        <v>1290.4922950819673</v>
      </c>
      <c r="Q542" s="2"/>
      <c r="S542" s="1"/>
    </row>
    <row r="543" spans="1:19" x14ac:dyDescent="0.2">
      <c r="A543">
        <v>982</v>
      </c>
      <c r="B543" t="s">
        <v>1442</v>
      </c>
      <c r="C543" t="s">
        <v>1443</v>
      </c>
      <c r="D543">
        <v>3.2</v>
      </c>
      <c r="E543">
        <v>1010</v>
      </c>
      <c r="F543" t="s">
        <v>16</v>
      </c>
      <c r="G543" t="s">
        <v>98</v>
      </c>
      <c r="H543">
        <v>1</v>
      </c>
      <c r="I543">
        <v>2016</v>
      </c>
      <c r="J543" s="1">
        <v>72500</v>
      </c>
      <c r="K543" s="1">
        <v>104800</v>
      </c>
      <c r="L543" s="1">
        <v>177300</v>
      </c>
      <c r="M543" s="1">
        <v>177300</v>
      </c>
      <c r="N543" s="1">
        <v>177300</v>
      </c>
      <c r="O543" s="4">
        <f>N543/1000*R$1</f>
        <v>4159.4580000000005</v>
      </c>
      <c r="P543" s="4">
        <f>IF(OR(O543=0, D543=0),"-",O543/D543)</f>
        <v>1299.8306250000001</v>
      </c>
      <c r="Q543" s="2"/>
      <c r="S543" s="1"/>
    </row>
    <row r="544" spans="1:19" x14ac:dyDescent="0.2">
      <c r="A544">
        <v>100000</v>
      </c>
      <c r="B544" t="s">
        <v>1918</v>
      </c>
      <c r="C544" t="s">
        <v>1919</v>
      </c>
      <c r="D544">
        <v>15.33</v>
      </c>
      <c r="E544">
        <v>1010</v>
      </c>
      <c r="F544" t="s">
        <v>16</v>
      </c>
      <c r="G544" t="s">
        <v>98</v>
      </c>
      <c r="H544">
        <v>1</v>
      </c>
      <c r="I544">
        <v>2016</v>
      </c>
      <c r="J544" s="1">
        <v>681800</v>
      </c>
      <c r="K544" s="1">
        <v>237700</v>
      </c>
      <c r="L544" s="1">
        <v>919500</v>
      </c>
      <c r="M544" s="1">
        <v>919500</v>
      </c>
      <c r="N544" s="1">
        <v>855900</v>
      </c>
      <c r="O544" s="4">
        <f>N544/1000*R$1</f>
        <v>20079.414000000001</v>
      </c>
      <c r="P544" s="4">
        <f>IF(OR(O544=0, D544=0),"-",O544/D544)</f>
        <v>1309.8117416829746</v>
      </c>
      <c r="Q544" s="2"/>
      <c r="S544" s="1"/>
    </row>
    <row r="545" spans="1:19" x14ac:dyDescent="0.2">
      <c r="A545">
        <v>738</v>
      </c>
      <c r="B545" t="s">
        <v>502</v>
      </c>
      <c r="C545" t="s">
        <v>503</v>
      </c>
      <c r="D545">
        <v>9.5500000000000007</v>
      </c>
      <c r="E545">
        <v>1010</v>
      </c>
      <c r="F545" t="s">
        <v>16</v>
      </c>
      <c r="G545" t="s">
        <v>98</v>
      </c>
      <c r="H545">
        <v>1</v>
      </c>
      <c r="I545">
        <v>2016</v>
      </c>
      <c r="J545" s="1">
        <v>354000</v>
      </c>
      <c r="K545" s="1">
        <v>183600</v>
      </c>
      <c r="L545" s="1">
        <v>537600</v>
      </c>
      <c r="M545" s="1">
        <v>537600</v>
      </c>
      <c r="N545" s="1">
        <v>537600</v>
      </c>
      <c r="O545" s="4">
        <f>N545/1000*R$1</f>
        <v>12612.096000000001</v>
      </c>
      <c r="P545" s="4">
        <f>IF(OR(O545=0, D545=0),"-",O545/D545)</f>
        <v>1320.6383246073299</v>
      </c>
      <c r="Q545" s="2"/>
      <c r="S545" s="1"/>
    </row>
    <row r="546" spans="1:19" x14ac:dyDescent="0.2">
      <c r="A546">
        <v>964</v>
      </c>
      <c r="B546" t="s">
        <v>2163</v>
      </c>
      <c r="C546" t="s">
        <v>2164</v>
      </c>
      <c r="D546">
        <v>4.0999999999999996</v>
      </c>
      <c r="E546">
        <v>1010</v>
      </c>
      <c r="F546" t="s">
        <v>16</v>
      </c>
      <c r="G546" t="s">
        <v>17</v>
      </c>
      <c r="H546">
        <v>1</v>
      </c>
      <c r="I546">
        <v>2016</v>
      </c>
      <c r="J546" s="1">
        <v>79100</v>
      </c>
      <c r="K546" s="1">
        <v>153500</v>
      </c>
      <c r="L546" s="1">
        <v>232600</v>
      </c>
      <c r="M546" s="1">
        <v>232600</v>
      </c>
      <c r="N546" s="1">
        <v>232600</v>
      </c>
      <c r="O546" s="4">
        <f>N546/1000*R$1</f>
        <v>5456.7960000000003</v>
      </c>
      <c r="P546" s="4">
        <f>IF(OR(O546=0, D546=0),"-",O546/D546)</f>
        <v>1330.9258536585369</v>
      </c>
      <c r="Q546" s="2"/>
      <c r="S546" s="1"/>
    </row>
    <row r="547" spans="1:19" x14ac:dyDescent="0.2">
      <c r="A547">
        <v>1020</v>
      </c>
      <c r="B547" t="s">
        <v>1489</v>
      </c>
      <c r="C547" t="s">
        <v>1490</v>
      </c>
      <c r="D547">
        <v>4.0999999999999996</v>
      </c>
      <c r="E547">
        <v>1010</v>
      </c>
      <c r="F547" t="s">
        <v>16</v>
      </c>
      <c r="G547" t="s">
        <v>98</v>
      </c>
      <c r="H547">
        <v>1</v>
      </c>
      <c r="I547">
        <v>2016</v>
      </c>
      <c r="J547" s="1">
        <v>102200</v>
      </c>
      <c r="K547" s="1">
        <v>131400</v>
      </c>
      <c r="L547" s="1">
        <v>233600</v>
      </c>
      <c r="M547" s="1">
        <v>233600</v>
      </c>
      <c r="N547" s="1">
        <v>233600</v>
      </c>
      <c r="O547" s="4">
        <f>N547/1000*R$1</f>
        <v>5480.2560000000003</v>
      </c>
      <c r="P547" s="4">
        <f>IF(OR(O547=0, D547=0),"-",O547/D547)</f>
        <v>1336.6478048780489</v>
      </c>
      <c r="Q547" s="2"/>
      <c r="S547" s="1"/>
    </row>
    <row r="548" spans="1:19" x14ac:dyDescent="0.2">
      <c r="A548">
        <v>486</v>
      </c>
      <c r="B548" t="s">
        <v>805</v>
      </c>
      <c r="C548" t="s">
        <v>806</v>
      </c>
      <c r="D548">
        <v>8.16</v>
      </c>
      <c r="E548">
        <v>1110</v>
      </c>
      <c r="F548" t="s">
        <v>807</v>
      </c>
      <c r="G548" t="s">
        <v>98</v>
      </c>
      <c r="H548">
        <v>1</v>
      </c>
      <c r="I548">
        <v>2016</v>
      </c>
      <c r="J548" s="1">
        <v>269200</v>
      </c>
      <c r="K548" s="1">
        <v>196800</v>
      </c>
      <c r="L548" s="1">
        <v>466000</v>
      </c>
      <c r="M548" s="1">
        <v>466000</v>
      </c>
      <c r="N548" s="1">
        <v>466000</v>
      </c>
      <c r="O548" s="4">
        <f>N548/1000*R$1</f>
        <v>10932.36</v>
      </c>
      <c r="P548" s="4">
        <f>IF(OR(O548=0, D548=0),"-",O548/D548)</f>
        <v>1339.75</v>
      </c>
      <c r="Q548" s="2"/>
      <c r="S548" s="1"/>
    </row>
    <row r="549" spans="1:19" x14ac:dyDescent="0.2">
      <c r="A549">
        <v>303</v>
      </c>
      <c r="B549" t="s">
        <v>1968</v>
      </c>
      <c r="C549" t="s">
        <v>1969</v>
      </c>
      <c r="D549">
        <v>7.9</v>
      </c>
      <c r="E549">
        <v>1040</v>
      </c>
      <c r="F549" t="s">
        <v>289</v>
      </c>
      <c r="G549" t="s">
        <v>98</v>
      </c>
      <c r="H549">
        <v>2</v>
      </c>
      <c r="I549">
        <v>2016</v>
      </c>
      <c r="J549" s="1">
        <v>310800</v>
      </c>
      <c r="K549" s="1">
        <v>142900</v>
      </c>
      <c r="L549" s="1">
        <v>453700</v>
      </c>
      <c r="M549" s="1">
        <v>453700</v>
      </c>
      <c r="N549" s="1">
        <v>453700</v>
      </c>
      <c r="O549" s="4">
        <f>N549/1000*R$1</f>
        <v>10643.802</v>
      </c>
      <c r="P549" s="4">
        <f>IF(OR(O549=0, D549=0),"-",O549/D549)</f>
        <v>1347.3167088607595</v>
      </c>
      <c r="Q549" s="2"/>
      <c r="S549" s="1"/>
    </row>
    <row r="550" spans="1:19" x14ac:dyDescent="0.2">
      <c r="A550">
        <v>1484</v>
      </c>
      <c r="B550" t="s">
        <v>1068</v>
      </c>
      <c r="C550" t="s">
        <v>1069</v>
      </c>
      <c r="D550">
        <v>3.67</v>
      </c>
      <c r="E550">
        <v>1010</v>
      </c>
      <c r="F550" t="s">
        <v>16</v>
      </c>
      <c r="G550" t="s">
        <v>312</v>
      </c>
      <c r="H550">
        <v>1</v>
      </c>
      <c r="I550">
        <v>2016</v>
      </c>
      <c r="J550" s="1">
        <v>87300</v>
      </c>
      <c r="K550" s="1">
        <v>123600</v>
      </c>
      <c r="L550" s="1">
        <v>210900</v>
      </c>
      <c r="M550" s="1">
        <v>210900</v>
      </c>
      <c r="N550" s="1">
        <v>210900</v>
      </c>
      <c r="O550" s="4">
        <f>N550/1000*R$1</f>
        <v>4947.7139999999999</v>
      </c>
      <c r="P550" s="4">
        <f>IF(OR(O550=0, D550=0),"-",O550/D550)</f>
        <v>1348.150953678474</v>
      </c>
      <c r="Q550" s="2"/>
      <c r="S550" s="1"/>
    </row>
    <row r="551" spans="1:19" x14ac:dyDescent="0.2">
      <c r="A551">
        <v>720</v>
      </c>
      <c r="B551" t="s">
        <v>1954</v>
      </c>
      <c r="C551" t="s">
        <v>1955</v>
      </c>
      <c r="D551">
        <v>5.04</v>
      </c>
      <c r="E551">
        <v>1010</v>
      </c>
      <c r="F551" t="s">
        <v>16</v>
      </c>
      <c r="G551" t="s">
        <v>98</v>
      </c>
      <c r="H551">
        <v>1</v>
      </c>
      <c r="I551">
        <v>2016</v>
      </c>
      <c r="J551" s="1">
        <v>153400</v>
      </c>
      <c r="K551" s="1">
        <v>137000</v>
      </c>
      <c r="L551" s="1">
        <v>290400</v>
      </c>
      <c r="M551" s="1">
        <v>290400</v>
      </c>
      <c r="N551" s="1">
        <v>290400</v>
      </c>
      <c r="O551" s="4">
        <f>N551/1000*R$1</f>
        <v>6812.7839999999997</v>
      </c>
      <c r="P551" s="4">
        <f>IF(OR(O551=0, D551=0),"-",O551/D551)</f>
        <v>1351.742857142857</v>
      </c>
      <c r="Q551" s="2"/>
      <c r="S551" s="1"/>
    </row>
    <row r="552" spans="1:19" x14ac:dyDescent="0.2">
      <c r="A552">
        <v>547</v>
      </c>
      <c r="B552" t="s">
        <v>886</v>
      </c>
      <c r="C552" t="s">
        <v>887</v>
      </c>
      <c r="D552">
        <v>5.59</v>
      </c>
      <c r="E552">
        <v>1010</v>
      </c>
      <c r="F552" t="s">
        <v>16</v>
      </c>
      <c r="G552" t="s">
        <v>98</v>
      </c>
      <c r="H552">
        <v>1</v>
      </c>
      <c r="I552">
        <v>2016</v>
      </c>
      <c r="J552" s="1">
        <v>168900</v>
      </c>
      <c r="K552" s="1">
        <v>156700</v>
      </c>
      <c r="L552" s="1">
        <v>325600</v>
      </c>
      <c r="M552" s="1">
        <v>325600</v>
      </c>
      <c r="N552" s="1">
        <v>325600</v>
      </c>
      <c r="O552" s="4">
        <f>N552/1000*R$1</f>
        <v>7638.5760000000009</v>
      </c>
      <c r="P552" s="4">
        <f>IF(OR(O552=0, D552=0),"-",O552/D552)</f>
        <v>1366.4715563506263</v>
      </c>
      <c r="Q552" s="2"/>
      <c r="S552" s="1"/>
    </row>
    <row r="553" spans="1:19" x14ac:dyDescent="0.2">
      <c r="A553">
        <v>182</v>
      </c>
      <c r="B553" t="s">
        <v>108</v>
      </c>
      <c r="C553" t="s">
        <v>109</v>
      </c>
      <c r="D553">
        <v>12.8</v>
      </c>
      <c r="E553">
        <v>1010</v>
      </c>
      <c r="F553" t="s">
        <v>16</v>
      </c>
      <c r="G553" t="s">
        <v>17</v>
      </c>
      <c r="H553">
        <v>1</v>
      </c>
      <c r="I553">
        <v>2016</v>
      </c>
      <c r="J553" s="1">
        <v>520800</v>
      </c>
      <c r="K553" s="1">
        <v>267400</v>
      </c>
      <c r="L553" s="1">
        <v>788200</v>
      </c>
      <c r="M553" s="1">
        <v>788200</v>
      </c>
      <c r="N553" s="1">
        <v>748600</v>
      </c>
      <c r="O553" s="4">
        <f>N553/1000*R$1</f>
        <v>17562.156000000003</v>
      </c>
      <c r="P553" s="4">
        <f>IF(OR(O553=0, D553=0),"-",O553/D553)</f>
        <v>1372.0434375000002</v>
      </c>
      <c r="Q553" s="2"/>
      <c r="S553" s="1"/>
    </row>
    <row r="554" spans="1:19" x14ac:dyDescent="0.2">
      <c r="A554">
        <v>473</v>
      </c>
      <c r="B554" t="s">
        <v>785</v>
      </c>
      <c r="C554" t="s">
        <v>786</v>
      </c>
      <c r="D554">
        <v>10.4</v>
      </c>
      <c r="E554">
        <v>1010</v>
      </c>
      <c r="F554" t="s">
        <v>16</v>
      </c>
      <c r="G554" t="s">
        <v>98</v>
      </c>
      <c r="H554">
        <v>1</v>
      </c>
      <c r="I554">
        <v>2016</v>
      </c>
      <c r="J554" s="1">
        <v>427400</v>
      </c>
      <c r="K554" s="1">
        <v>186100</v>
      </c>
      <c r="L554" s="1">
        <v>613500</v>
      </c>
      <c r="M554" s="1">
        <v>613500</v>
      </c>
      <c r="N554" s="1">
        <v>613500</v>
      </c>
      <c r="O554" s="4">
        <f>N554/1000*R$1</f>
        <v>14392.710000000001</v>
      </c>
      <c r="P554" s="4">
        <f>IF(OR(O554=0, D554=0),"-",O554/D554)</f>
        <v>1383.9144230769232</v>
      </c>
      <c r="Q554" s="2"/>
      <c r="S554" s="1"/>
    </row>
    <row r="555" spans="1:19" x14ac:dyDescent="0.2">
      <c r="A555">
        <v>575</v>
      </c>
      <c r="B555" t="s">
        <v>317</v>
      </c>
      <c r="C555" t="s">
        <v>318</v>
      </c>
      <c r="D555">
        <v>21.5</v>
      </c>
      <c r="E555">
        <v>1013</v>
      </c>
      <c r="F555" t="s">
        <v>246</v>
      </c>
      <c r="G555" t="s">
        <v>98</v>
      </c>
      <c r="H555">
        <v>3</v>
      </c>
      <c r="I555">
        <v>2016</v>
      </c>
      <c r="J555" s="1">
        <v>731800</v>
      </c>
      <c r="K555" s="1">
        <v>765900</v>
      </c>
      <c r="L555" s="1">
        <v>1497700</v>
      </c>
      <c r="M555" s="1">
        <v>1497700</v>
      </c>
      <c r="N555" s="1">
        <v>1269200</v>
      </c>
      <c r="O555" s="4">
        <f>N555/1000*R$1</f>
        <v>29775.432000000001</v>
      </c>
      <c r="P555" s="4">
        <f>IF(OR(O555=0, D555=0),"-",O555/D555)</f>
        <v>1384.9038139534885</v>
      </c>
      <c r="Q555" s="2"/>
      <c r="S555" s="1"/>
    </row>
    <row r="556" spans="1:19" x14ac:dyDescent="0.2">
      <c r="A556">
        <v>100262</v>
      </c>
      <c r="B556" t="s">
        <v>1102</v>
      </c>
      <c r="C556" t="s">
        <v>1103</v>
      </c>
      <c r="D556">
        <v>14.9</v>
      </c>
      <c r="E556">
        <v>1010</v>
      </c>
      <c r="F556" t="s">
        <v>16</v>
      </c>
      <c r="G556" t="s">
        <v>98</v>
      </c>
      <c r="H556">
        <v>1</v>
      </c>
      <c r="I556">
        <v>2016</v>
      </c>
      <c r="J556" s="1">
        <v>685200</v>
      </c>
      <c r="K556" s="1">
        <v>263500</v>
      </c>
      <c r="L556" s="1">
        <v>948700</v>
      </c>
      <c r="M556" s="1">
        <v>948700</v>
      </c>
      <c r="N556" s="1">
        <v>880100</v>
      </c>
      <c r="O556" s="4">
        <f>N556/1000*R$1</f>
        <v>20647.146000000001</v>
      </c>
      <c r="P556" s="4">
        <f>IF(OR(O556=0, D556=0),"-",O556/D556)</f>
        <v>1385.7144966442954</v>
      </c>
      <c r="Q556" s="2"/>
      <c r="S556" s="1"/>
    </row>
    <row r="557" spans="1:19" x14ac:dyDescent="0.2">
      <c r="A557">
        <v>1195</v>
      </c>
      <c r="B557" t="s">
        <v>1781</v>
      </c>
      <c r="C557" t="s">
        <v>1782</v>
      </c>
      <c r="D557">
        <v>7.02</v>
      </c>
      <c r="E557">
        <v>1010</v>
      </c>
      <c r="F557" t="s">
        <v>16</v>
      </c>
      <c r="H557">
        <v>1</v>
      </c>
      <c r="I557">
        <v>2016</v>
      </c>
      <c r="J557" s="1">
        <v>289100</v>
      </c>
      <c r="K557" s="1">
        <v>125600</v>
      </c>
      <c r="L557" s="1">
        <v>414700</v>
      </c>
      <c r="M557" s="1">
        <v>414700</v>
      </c>
      <c r="N557" s="1">
        <v>414700</v>
      </c>
      <c r="O557" s="4">
        <f>N557/1000*R$1</f>
        <v>9728.862000000001</v>
      </c>
      <c r="P557" s="4">
        <f>IF(OR(O557=0, D557=0),"-",O557/D557)</f>
        <v>1385.877777777778</v>
      </c>
      <c r="Q557" s="2"/>
      <c r="S557" s="1"/>
    </row>
    <row r="558" spans="1:19" x14ac:dyDescent="0.2">
      <c r="A558">
        <v>579</v>
      </c>
      <c r="B558" t="s">
        <v>262</v>
      </c>
      <c r="C558" t="s">
        <v>263</v>
      </c>
      <c r="D558">
        <v>10</v>
      </c>
      <c r="E558">
        <v>1010</v>
      </c>
      <c r="F558" t="s">
        <v>16</v>
      </c>
      <c r="G558" t="s">
        <v>98</v>
      </c>
      <c r="H558">
        <v>1</v>
      </c>
      <c r="I558">
        <v>2016</v>
      </c>
      <c r="J558" s="1">
        <v>360800</v>
      </c>
      <c r="K558" s="1">
        <v>284400</v>
      </c>
      <c r="L558" s="1">
        <v>645200</v>
      </c>
      <c r="M558" s="1">
        <v>645200</v>
      </c>
      <c r="N558" s="1">
        <v>595100</v>
      </c>
      <c r="O558" s="4">
        <f>N558/1000*R$1</f>
        <v>13961.046</v>
      </c>
      <c r="P558" s="4">
        <f>IF(OR(O558=0, D558=0),"-",O558/D558)</f>
        <v>1396.1046000000001</v>
      </c>
      <c r="Q558" s="2"/>
      <c r="S558" s="1"/>
    </row>
    <row r="559" spans="1:19" x14ac:dyDescent="0.2">
      <c r="A559">
        <v>597</v>
      </c>
      <c r="B559" t="s">
        <v>981</v>
      </c>
      <c r="C559" t="s">
        <v>982</v>
      </c>
      <c r="D559">
        <v>15.25</v>
      </c>
      <c r="E559">
        <v>1010</v>
      </c>
      <c r="F559" t="s">
        <v>16</v>
      </c>
      <c r="G559" t="s">
        <v>98</v>
      </c>
      <c r="H559">
        <v>1</v>
      </c>
      <c r="I559">
        <v>2016</v>
      </c>
      <c r="J559" s="1">
        <v>623600</v>
      </c>
      <c r="K559" s="1">
        <v>376500</v>
      </c>
      <c r="L559" s="1">
        <v>1000100</v>
      </c>
      <c r="M559" s="1">
        <v>1000100</v>
      </c>
      <c r="N559" s="1">
        <v>912100</v>
      </c>
      <c r="O559" s="4">
        <f>N559/1000*R$1</f>
        <v>21397.866000000002</v>
      </c>
      <c r="P559" s="4">
        <f>IF(OR(O559=0, D559=0),"-",O559/D559)</f>
        <v>1403.1387540983608</v>
      </c>
      <c r="Q559" s="2"/>
      <c r="S559" s="1"/>
    </row>
    <row r="560" spans="1:19" x14ac:dyDescent="0.2">
      <c r="A560">
        <v>808</v>
      </c>
      <c r="B560" t="s">
        <v>946</v>
      </c>
      <c r="C560" t="s">
        <v>947</v>
      </c>
      <c r="D560">
        <v>6.4</v>
      </c>
      <c r="E560">
        <v>1010</v>
      </c>
      <c r="F560" t="s">
        <v>16</v>
      </c>
      <c r="G560" t="s">
        <v>98</v>
      </c>
      <c r="H560">
        <v>1</v>
      </c>
      <c r="I560">
        <v>2016</v>
      </c>
      <c r="J560" s="1">
        <v>227400</v>
      </c>
      <c r="K560" s="1">
        <v>162700</v>
      </c>
      <c r="L560" s="1">
        <v>390100</v>
      </c>
      <c r="M560" s="1">
        <v>390100</v>
      </c>
      <c r="N560" s="1">
        <v>390100</v>
      </c>
      <c r="O560" s="4">
        <f>N560/1000*R$1</f>
        <v>9151.746000000001</v>
      </c>
      <c r="P560" s="4">
        <f>IF(OR(O560=0, D560=0),"-",O560/D560)</f>
        <v>1429.9603125000001</v>
      </c>
      <c r="Q560" s="2"/>
      <c r="S560" s="1"/>
    </row>
    <row r="561" spans="1:19" x14ac:dyDescent="0.2">
      <c r="A561">
        <v>429</v>
      </c>
      <c r="B561" t="s">
        <v>730</v>
      </c>
      <c r="C561" t="s">
        <v>731</v>
      </c>
      <c r="D561">
        <v>11.66</v>
      </c>
      <c r="E561">
        <v>1010</v>
      </c>
      <c r="F561" t="s">
        <v>16</v>
      </c>
      <c r="G561" t="s">
        <v>98</v>
      </c>
      <c r="H561">
        <v>1</v>
      </c>
      <c r="I561">
        <v>2016</v>
      </c>
      <c r="J561" s="1">
        <v>474700</v>
      </c>
      <c r="K561" s="1">
        <v>322700</v>
      </c>
      <c r="L561" s="1">
        <v>797400</v>
      </c>
      <c r="M561" s="1">
        <v>797400</v>
      </c>
      <c r="N561" s="1">
        <v>715500</v>
      </c>
      <c r="O561" s="4">
        <f>N561/1000*R$1</f>
        <v>16785.63</v>
      </c>
      <c r="P561" s="4">
        <f>IF(OR(O561=0, D561=0),"-",O561/D561)</f>
        <v>1439.5909090909092</v>
      </c>
      <c r="Q561" s="2"/>
      <c r="S561" s="1"/>
    </row>
    <row r="562" spans="1:19" x14ac:dyDescent="0.2">
      <c r="A562">
        <v>1274</v>
      </c>
      <c r="B562" t="s">
        <v>1676</v>
      </c>
      <c r="C562" t="s">
        <v>1677</v>
      </c>
      <c r="D562">
        <v>7</v>
      </c>
      <c r="E562">
        <v>1010</v>
      </c>
      <c r="F562" t="s">
        <v>16</v>
      </c>
      <c r="G562" t="s">
        <v>312</v>
      </c>
      <c r="H562">
        <v>1</v>
      </c>
      <c r="I562">
        <v>2016</v>
      </c>
      <c r="J562" s="1">
        <v>306100</v>
      </c>
      <c r="K562" s="1">
        <v>128300</v>
      </c>
      <c r="L562" s="1">
        <v>434400</v>
      </c>
      <c r="M562" s="1">
        <v>434400</v>
      </c>
      <c r="N562" s="1">
        <v>434400</v>
      </c>
      <c r="O562" s="4">
        <f>N562/1000*R$1</f>
        <v>10191.023999999999</v>
      </c>
      <c r="P562" s="4">
        <f>IF(OR(O562=0, D562=0),"-",O562/D562)</f>
        <v>1455.8605714285713</v>
      </c>
      <c r="Q562" s="2"/>
      <c r="S562" s="1"/>
    </row>
    <row r="563" spans="1:19" x14ac:dyDescent="0.2">
      <c r="A563">
        <v>1035</v>
      </c>
      <c r="B563" t="s">
        <v>1511</v>
      </c>
      <c r="C563" t="s">
        <v>1512</v>
      </c>
      <c r="D563">
        <v>5.37</v>
      </c>
      <c r="E563">
        <v>1010</v>
      </c>
      <c r="F563" t="s">
        <v>16</v>
      </c>
      <c r="G563" t="s">
        <v>98</v>
      </c>
      <c r="H563">
        <v>1</v>
      </c>
      <c r="I563">
        <v>2016</v>
      </c>
      <c r="J563" s="1">
        <v>140800</v>
      </c>
      <c r="K563" s="1">
        <v>195200</v>
      </c>
      <c r="L563" s="1">
        <v>336000</v>
      </c>
      <c r="M563" s="1">
        <v>336000</v>
      </c>
      <c r="N563" s="1">
        <v>336000</v>
      </c>
      <c r="O563" s="4">
        <f>N563/1000*R$1</f>
        <v>7882.56</v>
      </c>
      <c r="P563" s="4">
        <f>IF(OR(O563=0, D563=0),"-",O563/D563)</f>
        <v>1467.8882681564246</v>
      </c>
      <c r="Q563" s="2"/>
      <c r="S563" s="1"/>
    </row>
    <row r="564" spans="1:19" x14ac:dyDescent="0.2">
      <c r="A564">
        <v>1323</v>
      </c>
      <c r="B564" t="s">
        <v>1706</v>
      </c>
      <c r="C564" t="s">
        <v>1707</v>
      </c>
      <c r="D564">
        <v>8.6</v>
      </c>
      <c r="E564">
        <v>1010</v>
      </c>
      <c r="F564" t="s">
        <v>16</v>
      </c>
      <c r="G564" t="s">
        <v>98</v>
      </c>
      <c r="H564">
        <v>1</v>
      </c>
      <c r="I564">
        <v>2016</v>
      </c>
      <c r="J564" s="1">
        <v>368900</v>
      </c>
      <c r="K564" s="1">
        <v>171300</v>
      </c>
      <c r="L564" s="1">
        <v>540200</v>
      </c>
      <c r="M564" s="1">
        <v>540200</v>
      </c>
      <c r="N564" s="1">
        <v>540200</v>
      </c>
      <c r="O564" s="4">
        <f>N564/1000*R$1</f>
        <v>12673.092000000002</v>
      </c>
      <c r="P564" s="4">
        <f>IF(OR(O564=0, D564=0),"-",O564/D564)</f>
        <v>1473.6153488372097</v>
      </c>
      <c r="Q564" s="2"/>
      <c r="S564" s="1"/>
    </row>
    <row r="565" spans="1:19" x14ac:dyDescent="0.2">
      <c r="A565">
        <v>327</v>
      </c>
      <c r="B565" t="s">
        <v>1336</v>
      </c>
      <c r="C565" t="s">
        <v>1337</v>
      </c>
      <c r="D565">
        <v>4.3</v>
      </c>
      <c r="E565">
        <v>1030</v>
      </c>
      <c r="F565" t="s">
        <v>161</v>
      </c>
      <c r="G565" t="s">
        <v>98</v>
      </c>
      <c r="H565">
        <v>1</v>
      </c>
      <c r="I565">
        <v>2016</v>
      </c>
      <c r="J565" s="1">
        <v>166900</v>
      </c>
      <c r="K565" s="1">
        <v>103600</v>
      </c>
      <c r="L565" s="1">
        <v>270500</v>
      </c>
      <c r="M565" s="1">
        <v>270500</v>
      </c>
      <c r="N565" s="1">
        <v>270500</v>
      </c>
      <c r="O565" s="4">
        <f>N565/1000*R$1</f>
        <v>6345.93</v>
      </c>
      <c r="P565" s="4">
        <f>IF(OR(O565=0, D565=0),"-",O565/D565)</f>
        <v>1475.7976744186049</v>
      </c>
      <c r="Q565" s="2"/>
      <c r="S565" s="1"/>
    </row>
    <row r="566" spans="1:19" x14ac:dyDescent="0.2">
      <c r="A566">
        <v>1004</v>
      </c>
      <c r="B566" t="s">
        <v>1473</v>
      </c>
      <c r="C566" t="s">
        <v>1474</v>
      </c>
      <c r="D566">
        <v>7.2</v>
      </c>
      <c r="E566">
        <v>1010</v>
      </c>
      <c r="F566" t="s">
        <v>16</v>
      </c>
      <c r="G566" t="s">
        <v>98</v>
      </c>
      <c r="H566">
        <v>1</v>
      </c>
      <c r="I566">
        <v>2016</v>
      </c>
      <c r="J566" s="1">
        <v>289200</v>
      </c>
      <c r="K566" s="1">
        <v>166000</v>
      </c>
      <c r="L566" s="1">
        <v>455200</v>
      </c>
      <c r="M566" s="1">
        <v>455200</v>
      </c>
      <c r="N566" s="1">
        <v>455200</v>
      </c>
      <c r="O566" s="4">
        <f>N566/1000*R$1</f>
        <v>10678.992</v>
      </c>
      <c r="P566" s="4">
        <f>IF(OR(O566=0, D566=0),"-",O566/D566)</f>
        <v>1483.1933333333334</v>
      </c>
      <c r="Q566" s="2"/>
      <c r="S566" s="1"/>
    </row>
    <row r="567" spans="1:19" x14ac:dyDescent="0.2">
      <c r="A567">
        <v>810</v>
      </c>
      <c r="B567" t="s">
        <v>950</v>
      </c>
      <c r="C567" t="s">
        <v>951</v>
      </c>
      <c r="D567">
        <v>16.45</v>
      </c>
      <c r="E567">
        <v>1010</v>
      </c>
      <c r="F567" t="s">
        <v>16</v>
      </c>
      <c r="G567" t="s">
        <v>98</v>
      </c>
      <c r="H567">
        <v>1</v>
      </c>
      <c r="I567">
        <v>2016</v>
      </c>
      <c r="J567" s="1">
        <v>780200</v>
      </c>
      <c r="K567" s="1">
        <v>375200</v>
      </c>
      <c r="L567" s="1">
        <v>1155400</v>
      </c>
      <c r="M567" s="1">
        <v>1155400</v>
      </c>
      <c r="N567" s="1">
        <v>1042500</v>
      </c>
      <c r="O567" s="4">
        <f>N567/1000*R$1</f>
        <v>24457.05</v>
      </c>
      <c r="P567" s="4">
        <f>IF(OR(O567=0, D567=0),"-",O567/D567)</f>
        <v>1486.7507598784196</v>
      </c>
      <c r="Q567" s="2"/>
      <c r="S567" s="1"/>
    </row>
    <row r="568" spans="1:19" x14ac:dyDescent="0.2">
      <c r="A568">
        <v>518</v>
      </c>
      <c r="B568" t="s">
        <v>2231</v>
      </c>
      <c r="C568" t="s">
        <v>2232</v>
      </c>
      <c r="D568">
        <v>7.1</v>
      </c>
      <c r="E568">
        <v>1010</v>
      </c>
      <c r="F568" t="s">
        <v>16</v>
      </c>
      <c r="G568" t="s">
        <v>98</v>
      </c>
      <c r="H568">
        <v>1</v>
      </c>
      <c r="I568">
        <v>2016</v>
      </c>
      <c r="J568" s="1">
        <v>275100</v>
      </c>
      <c r="K568" s="1">
        <v>177700</v>
      </c>
      <c r="L568" s="1">
        <v>452800</v>
      </c>
      <c r="M568" s="1">
        <v>452800</v>
      </c>
      <c r="N568" s="1">
        <v>452800</v>
      </c>
      <c r="O568" s="4">
        <f>N568/1000*R$1</f>
        <v>10622.688</v>
      </c>
      <c r="P568" s="4">
        <f>IF(OR(O568=0, D568=0),"-",O568/D568)</f>
        <v>1496.1532394366197</v>
      </c>
      <c r="Q568" s="2"/>
      <c r="S568" s="1"/>
    </row>
    <row r="569" spans="1:19" x14ac:dyDescent="0.2">
      <c r="A569">
        <v>877</v>
      </c>
      <c r="B569" t="s">
        <v>2035</v>
      </c>
      <c r="C569" t="s">
        <v>2036</v>
      </c>
      <c r="D569">
        <v>11.34</v>
      </c>
      <c r="E569">
        <v>1010</v>
      </c>
      <c r="F569" t="s">
        <v>16</v>
      </c>
      <c r="G569" t="s">
        <v>98</v>
      </c>
      <c r="H569">
        <v>1</v>
      </c>
      <c r="I569">
        <v>2016</v>
      </c>
      <c r="J569" s="1">
        <v>401000</v>
      </c>
      <c r="K569" s="1">
        <v>402000</v>
      </c>
      <c r="L569" s="1">
        <v>803000</v>
      </c>
      <c r="M569" s="1">
        <v>803000</v>
      </c>
      <c r="N569" s="1">
        <v>723800</v>
      </c>
      <c r="O569" s="4">
        <f>N569/1000*R$1</f>
        <v>16980.347999999998</v>
      </c>
      <c r="P569" s="4">
        <f>IF(OR(O569=0, D569=0),"-",O569/D569)</f>
        <v>1497.385185185185</v>
      </c>
      <c r="Q569" s="2"/>
      <c r="S569" s="1"/>
    </row>
    <row r="570" spans="1:19" x14ac:dyDescent="0.2">
      <c r="A570">
        <v>809</v>
      </c>
      <c r="B570" t="s">
        <v>948</v>
      </c>
      <c r="C570" t="s">
        <v>949</v>
      </c>
      <c r="D570">
        <v>5.09</v>
      </c>
      <c r="E570">
        <v>1010</v>
      </c>
      <c r="F570" t="s">
        <v>16</v>
      </c>
      <c r="G570" t="s">
        <v>98</v>
      </c>
      <c r="H570">
        <v>1</v>
      </c>
      <c r="I570">
        <v>2016</v>
      </c>
      <c r="J570" s="1">
        <v>157100</v>
      </c>
      <c r="K570" s="1">
        <v>169000</v>
      </c>
      <c r="L570" s="1">
        <v>326100</v>
      </c>
      <c r="M570" s="1">
        <v>326100</v>
      </c>
      <c r="N570" s="1">
        <v>326100</v>
      </c>
      <c r="O570" s="4">
        <f>N570/1000*R$1</f>
        <v>7650.3060000000005</v>
      </c>
      <c r="P570" s="4">
        <f>IF(OR(O570=0, D570=0),"-",O570/D570)</f>
        <v>1503.0070726915521</v>
      </c>
      <c r="Q570" s="2"/>
      <c r="S570" s="1"/>
    </row>
    <row r="571" spans="1:19" x14ac:dyDescent="0.2">
      <c r="A571">
        <v>871</v>
      </c>
      <c r="B571" t="s">
        <v>1311</v>
      </c>
      <c r="C571" t="s">
        <v>1312</v>
      </c>
      <c r="D571">
        <v>7.7</v>
      </c>
      <c r="E571">
        <v>1010</v>
      </c>
      <c r="F571" t="s">
        <v>16</v>
      </c>
      <c r="G571" t="s">
        <v>98</v>
      </c>
      <c r="H571">
        <v>1</v>
      </c>
      <c r="I571">
        <v>2016</v>
      </c>
      <c r="J571" s="1">
        <v>313200</v>
      </c>
      <c r="K571" s="1">
        <v>182700</v>
      </c>
      <c r="L571" s="1">
        <v>495900</v>
      </c>
      <c r="M571" s="1">
        <v>495900</v>
      </c>
      <c r="N571" s="1">
        <v>495900</v>
      </c>
      <c r="O571" s="4">
        <f>N571/1000*R$1</f>
        <v>11633.814</v>
      </c>
      <c r="P571" s="4">
        <f>IF(OR(O571=0, D571=0),"-",O571/D571)</f>
        <v>1510.884935064935</v>
      </c>
      <c r="Q571" s="2"/>
      <c r="S571" s="1"/>
    </row>
    <row r="572" spans="1:19" x14ac:dyDescent="0.2">
      <c r="A572">
        <v>859</v>
      </c>
      <c r="B572" t="s">
        <v>380</v>
      </c>
      <c r="C572" t="s">
        <v>381</v>
      </c>
      <c r="D572">
        <v>13.45</v>
      </c>
      <c r="E572">
        <v>3880</v>
      </c>
      <c r="F572" t="s">
        <v>382</v>
      </c>
      <c r="G572" t="s">
        <v>98</v>
      </c>
      <c r="H572">
        <v>21</v>
      </c>
      <c r="I572">
        <v>2016</v>
      </c>
      <c r="J572" s="1">
        <v>411500</v>
      </c>
      <c r="K572" s="1">
        <v>459000</v>
      </c>
      <c r="L572" s="1">
        <v>870500</v>
      </c>
      <c r="M572" s="1">
        <v>870500</v>
      </c>
      <c r="N572" s="1">
        <v>870500</v>
      </c>
      <c r="O572" s="4">
        <f>N572/1000*R$1</f>
        <v>20421.93</v>
      </c>
      <c r="P572" s="4">
        <f>IF(OR(O572=0, D572=0),"-",O572/D572)</f>
        <v>1518.3591078066916</v>
      </c>
      <c r="Q572" s="2"/>
      <c r="S572" s="1"/>
    </row>
    <row r="573" spans="1:19" x14ac:dyDescent="0.2">
      <c r="A573">
        <v>340</v>
      </c>
      <c r="B573" t="s">
        <v>1226</v>
      </c>
      <c r="C573" t="s">
        <v>1227</v>
      </c>
      <c r="D573">
        <v>7.4</v>
      </c>
      <c r="E573">
        <v>1010</v>
      </c>
      <c r="F573" t="s">
        <v>16</v>
      </c>
      <c r="G573" t="s">
        <v>98</v>
      </c>
      <c r="H573">
        <v>1</v>
      </c>
      <c r="I573">
        <v>2016</v>
      </c>
      <c r="J573" s="1">
        <v>350400</v>
      </c>
      <c r="K573" s="1">
        <v>132800</v>
      </c>
      <c r="L573" s="1">
        <v>483200</v>
      </c>
      <c r="M573" s="1">
        <v>483200</v>
      </c>
      <c r="N573" s="1">
        <v>483200</v>
      </c>
      <c r="O573" s="4">
        <f>N573/1000*R$1</f>
        <v>11335.871999999999</v>
      </c>
      <c r="P573" s="4">
        <f>IF(OR(O573=0, D573=0),"-",O573/D573)</f>
        <v>1531.8745945945943</v>
      </c>
      <c r="Q573" s="2"/>
      <c r="S573" s="1"/>
    </row>
    <row r="574" spans="1:19" x14ac:dyDescent="0.2">
      <c r="A574">
        <v>224</v>
      </c>
      <c r="B574" t="s">
        <v>2225</v>
      </c>
      <c r="C574" t="s">
        <v>2226</v>
      </c>
      <c r="D574">
        <v>5.97</v>
      </c>
      <c r="E574">
        <v>1010</v>
      </c>
      <c r="F574" t="s">
        <v>16</v>
      </c>
      <c r="G574" t="s">
        <v>98</v>
      </c>
      <c r="H574">
        <v>1</v>
      </c>
      <c r="I574">
        <v>2016</v>
      </c>
      <c r="J574" s="1">
        <v>222000</v>
      </c>
      <c r="K574" s="1">
        <v>167900</v>
      </c>
      <c r="L574" s="1">
        <v>389900</v>
      </c>
      <c r="M574" s="1">
        <v>389900</v>
      </c>
      <c r="N574" s="1">
        <v>389900</v>
      </c>
      <c r="O574" s="4">
        <f>N574/1000*R$1</f>
        <v>9147.0540000000001</v>
      </c>
      <c r="P574" s="4">
        <f>IF(OR(O574=0, D574=0),"-",O574/D574)</f>
        <v>1532.1698492462313</v>
      </c>
      <c r="Q574" s="2"/>
      <c r="S574" s="1"/>
    </row>
    <row r="575" spans="1:19" x14ac:dyDescent="0.2">
      <c r="A575">
        <v>895</v>
      </c>
      <c r="B575" t="s">
        <v>2039</v>
      </c>
      <c r="C575" t="s">
        <v>2040</v>
      </c>
      <c r="D575">
        <v>11.65</v>
      </c>
      <c r="E575">
        <v>1010</v>
      </c>
      <c r="F575" t="s">
        <v>16</v>
      </c>
      <c r="G575" t="s">
        <v>98</v>
      </c>
      <c r="H575">
        <v>1</v>
      </c>
      <c r="I575">
        <v>2016</v>
      </c>
      <c r="J575" s="1">
        <v>574400</v>
      </c>
      <c r="K575" s="1">
        <v>269500</v>
      </c>
      <c r="L575" s="1">
        <v>843900</v>
      </c>
      <c r="M575" s="1">
        <v>843900</v>
      </c>
      <c r="N575" s="1">
        <v>767300</v>
      </c>
      <c r="O575" s="4">
        <f>N575/1000*R$1</f>
        <v>18000.858</v>
      </c>
      <c r="P575" s="4">
        <f>IF(OR(O575=0, D575=0),"-",O575/D575)</f>
        <v>1545.138025751073</v>
      </c>
      <c r="Q575" s="2"/>
      <c r="S575" s="1"/>
    </row>
    <row r="576" spans="1:19" x14ac:dyDescent="0.2">
      <c r="A576">
        <v>1385</v>
      </c>
      <c r="B576" t="s">
        <v>1850</v>
      </c>
      <c r="C576" t="s">
        <v>1851</v>
      </c>
      <c r="D576">
        <v>10.51</v>
      </c>
      <c r="E576">
        <v>1010</v>
      </c>
      <c r="F576" t="s">
        <v>16</v>
      </c>
      <c r="G576" t="s">
        <v>98</v>
      </c>
      <c r="H576">
        <v>1</v>
      </c>
      <c r="I576">
        <v>2016</v>
      </c>
      <c r="J576" s="1">
        <v>468200</v>
      </c>
      <c r="K576" s="1">
        <v>313500</v>
      </c>
      <c r="L576" s="1">
        <v>781700</v>
      </c>
      <c r="M576" s="1">
        <v>781700</v>
      </c>
      <c r="N576" s="1">
        <v>692700</v>
      </c>
      <c r="O576" s="4">
        <f>N576/1000*R$1</f>
        <v>16250.742000000002</v>
      </c>
      <c r="P576" s="4">
        <f>IF(OR(O576=0, D576=0),"-",O576/D576)</f>
        <v>1546.2171265461468</v>
      </c>
      <c r="Q576" s="2"/>
      <c r="S576" s="1"/>
    </row>
    <row r="577" spans="1:19" x14ac:dyDescent="0.2">
      <c r="A577">
        <v>563</v>
      </c>
      <c r="B577" t="s">
        <v>906</v>
      </c>
      <c r="C577" t="s">
        <v>907</v>
      </c>
      <c r="D577">
        <v>7.6</v>
      </c>
      <c r="E577">
        <v>1013</v>
      </c>
      <c r="F577" t="s">
        <v>246</v>
      </c>
      <c r="G577" t="s">
        <v>98</v>
      </c>
      <c r="H577">
        <v>1</v>
      </c>
      <c r="I577">
        <v>2016</v>
      </c>
      <c r="J577" s="1">
        <v>299500</v>
      </c>
      <c r="K577" s="1">
        <v>204300</v>
      </c>
      <c r="L577" s="1">
        <v>503800</v>
      </c>
      <c r="M577" s="1">
        <v>503800</v>
      </c>
      <c r="N577" s="1">
        <v>503800</v>
      </c>
      <c r="O577" s="4">
        <f>N577/1000*R$1</f>
        <v>11819.148000000001</v>
      </c>
      <c r="P577" s="4">
        <f>IF(OR(O577=0, D577=0),"-",O577/D577)</f>
        <v>1555.1510526315792</v>
      </c>
      <c r="Q577" s="2"/>
      <c r="S577" s="1"/>
    </row>
    <row r="578" spans="1:19" x14ac:dyDescent="0.2">
      <c r="A578">
        <v>1325</v>
      </c>
      <c r="B578" t="s">
        <v>1708</v>
      </c>
      <c r="C578" t="s">
        <v>1709</v>
      </c>
      <c r="D578">
        <v>5.5</v>
      </c>
      <c r="E578">
        <v>1010</v>
      </c>
      <c r="F578" t="s">
        <v>16</v>
      </c>
      <c r="G578" t="s">
        <v>98</v>
      </c>
      <c r="H578">
        <v>1</v>
      </c>
      <c r="I578">
        <v>2016</v>
      </c>
      <c r="J578" s="1">
        <v>176000</v>
      </c>
      <c r="K578" s="1">
        <v>193300</v>
      </c>
      <c r="L578" s="1">
        <v>369300</v>
      </c>
      <c r="M578" s="1">
        <v>369300</v>
      </c>
      <c r="N578" s="1">
        <v>369300</v>
      </c>
      <c r="O578" s="4">
        <f>N578/1000*R$1</f>
        <v>8663.7780000000002</v>
      </c>
      <c r="P578" s="4">
        <f>IF(OR(O578=0, D578=0),"-",O578/D578)</f>
        <v>1575.2323636363637</v>
      </c>
      <c r="Q578" s="2"/>
      <c r="S578" s="1"/>
    </row>
    <row r="579" spans="1:19" x14ac:dyDescent="0.2">
      <c r="A579">
        <v>835</v>
      </c>
      <c r="B579" t="s">
        <v>604</v>
      </c>
      <c r="C579" t="s">
        <v>605</v>
      </c>
      <c r="D579">
        <v>7.39</v>
      </c>
      <c r="E579">
        <v>1010</v>
      </c>
      <c r="F579" t="s">
        <v>16</v>
      </c>
      <c r="G579" t="s">
        <v>98</v>
      </c>
      <c r="H579">
        <v>2</v>
      </c>
      <c r="I579">
        <v>2016</v>
      </c>
      <c r="J579" s="1">
        <v>325000</v>
      </c>
      <c r="K579" s="1">
        <v>172600</v>
      </c>
      <c r="L579" s="1">
        <v>497600</v>
      </c>
      <c r="M579" s="1">
        <v>497600</v>
      </c>
      <c r="N579" s="1">
        <v>497600</v>
      </c>
      <c r="O579" s="4">
        <f>N579/1000*R$1</f>
        <v>11673.696000000002</v>
      </c>
      <c r="P579" s="4">
        <f>IF(OR(O579=0, D579=0),"-",O579/D579)</f>
        <v>1579.6611637347771</v>
      </c>
      <c r="Q579" s="2"/>
      <c r="S579" s="1"/>
    </row>
    <row r="580" spans="1:19" x14ac:dyDescent="0.2">
      <c r="A580">
        <v>869</v>
      </c>
      <c r="B580" t="s">
        <v>1309</v>
      </c>
      <c r="C580" t="s">
        <v>1310</v>
      </c>
      <c r="D580">
        <v>4.29</v>
      </c>
      <c r="E580">
        <v>1010</v>
      </c>
      <c r="F580" t="s">
        <v>16</v>
      </c>
      <c r="G580" t="s">
        <v>17</v>
      </c>
      <c r="H580">
        <v>1</v>
      </c>
      <c r="I580">
        <v>2016</v>
      </c>
      <c r="J580" s="1">
        <v>163800</v>
      </c>
      <c r="K580" s="1">
        <v>126000</v>
      </c>
      <c r="L580" s="1">
        <v>289800</v>
      </c>
      <c r="M580" s="1">
        <v>289800</v>
      </c>
      <c r="N580" s="1">
        <v>289800</v>
      </c>
      <c r="O580" s="4">
        <f>N580/1000*R$1</f>
        <v>6798.7080000000005</v>
      </c>
      <c r="P580" s="4">
        <f>IF(OR(O580=0, D580=0),"-",O580/D580)</f>
        <v>1584.7804195804197</v>
      </c>
      <c r="Q580" s="2"/>
      <c r="S580" s="1"/>
    </row>
    <row r="581" spans="1:19" x14ac:dyDescent="0.2">
      <c r="A581">
        <v>881</v>
      </c>
      <c r="B581" t="s">
        <v>2037</v>
      </c>
      <c r="C581" t="s">
        <v>2038</v>
      </c>
      <c r="D581">
        <v>20</v>
      </c>
      <c r="E581">
        <v>1010</v>
      </c>
      <c r="F581" t="s">
        <v>16</v>
      </c>
      <c r="G581" t="s">
        <v>98</v>
      </c>
      <c r="H581">
        <v>1</v>
      </c>
      <c r="I581">
        <v>2016</v>
      </c>
      <c r="J581" s="1">
        <v>990200</v>
      </c>
      <c r="K581" s="1">
        <v>435700</v>
      </c>
      <c r="L581" s="1">
        <v>1425900</v>
      </c>
      <c r="M581" s="1">
        <v>1425900</v>
      </c>
      <c r="N581" s="1">
        <v>1351400</v>
      </c>
      <c r="O581" s="4">
        <f>N581/1000*R$1</f>
        <v>31703.844000000005</v>
      </c>
      <c r="P581" s="4">
        <f>IF(OR(O581=0, D581=0),"-",O581/D581)</f>
        <v>1585.1922000000002</v>
      </c>
      <c r="Q581" s="2"/>
      <c r="S581" s="1"/>
    </row>
    <row r="582" spans="1:19" x14ac:dyDescent="0.2">
      <c r="A582">
        <v>100863</v>
      </c>
      <c r="B582" t="s">
        <v>1893</v>
      </c>
      <c r="C582" t="s">
        <v>1894</v>
      </c>
      <c r="D582">
        <v>3.44</v>
      </c>
      <c r="E582">
        <v>1010</v>
      </c>
      <c r="F582" t="s">
        <v>16</v>
      </c>
      <c r="H582">
        <v>1</v>
      </c>
      <c r="I582">
        <v>2016</v>
      </c>
      <c r="J582" s="1">
        <v>154900</v>
      </c>
      <c r="K582" s="1">
        <v>81500</v>
      </c>
      <c r="L582" s="1">
        <v>236400</v>
      </c>
      <c r="M582" s="1">
        <v>236400</v>
      </c>
      <c r="N582" s="1">
        <v>236400</v>
      </c>
      <c r="O582" s="4">
        <f>N582/1000*R$1</f>
        <v>5545.9440000000004</v>
      </c>
      <c r="P582" s="4">
        <f>IF(OR(O582=0, D582=0),"-",O582/D582)</f>
        <v>1612.1930232558141</v>
      </c>
      <c r="Q582" s="2"/>
      <c r="S582" s="1"/>
    </row>
    <row r="583" spans="1:19" x14ac:dyDescent="0.2">
      <c r="A583">
        <v>1354</v>
      </c>
      <c r="B583" t="s">
        <v>1812</v>
      </c>
      <c r="C583" t="s">
        <v>1813</v>
      </c>
      <c r="D583">
        <v>9.1300000000000008</v>
      </c>
      <c r="E583">
        <v>1090</v>
      </c>
      <c r="F583" t="s">
        <v>24</v>
      </c>
      <c r="G583" t="s">
        <v>98</v>
      </c>
      <c r="H583">
        <v>2</v>
      </c>
      <c r="I583">
        <v>2016</v>
      </c>
      <c r="J583" s="1">
        <v>390500</v>
      </c>
      <c r="K583" s="1">
        <v>315700</v>
      </c>
      <c r="L583" s="1">
        <v>706200</v>
      </c>
      <c r="M583" s="1">
        <v>706200</v>
      </c>
      <c r="N583" s="1">
        <v>634900</v>
      </c>
      <c r="O583" s="4">
        <f>N583/1000*R$1</f>
        <v>14894.754000000001</v>
      </c>
      <c r="P583" s="4">
        <f>IF(OR(O583=0, D583=0),"-",O583/D583)</f>
        <v>1631.4078860898137</v>
      </c>
      <c r="Q583" s="2"/>
      <c r="S583" s="1"/>
    </row>
    <row r="584" spans="1:19" x14ac:dyDescent="0.2">
      <c r="A584">
        <v>701</v>
      </c>
      <c r="B584" t="s">
        <v>469</v>
      </c>
      <c r="C584" t="s">
        <v>470</v>
      </c>
      <c r="D584">
        <v>4.2</v>
      </c>
      <c r="E584">
        <v>1010</v>
      </c>
      <c r="F584" t="s">
        <v>16</v>
      </c>
      <c r="H584">
        <v>1</v>
      </c>
      <c r="I584">
        <v>2016</v>
      </c>
      <c r="J584" s="1">
        <v>151100</v>
      </c>
      <c r="K584" s="1">
        <v>142000</v>
      </c>
      <c r="L584" s="1">
        <v>293100</v>
      </c>
      <c r="M584" s="1">
        <v>293100</v>
      </c>
      <c r="N584" s="1">
        <v>293100</v>
      </c>
      <c r="O584" s="4">
        <f>N584/1000*R$1</f>
        <v>6876.1260000000011</v>
      </c>
      <c r="P584" s="4">
        <f>IF(OR(O584=0, D584=0),"-",O584/D584)</f>
        <v>1637.1728571428573</v>
      </c>
      <c r="Q584" s="2"/>
      <c r="S584" s="1"/>
    </row>
    <row r="585" spans="1:19" x14ac:dyDescent="0.2">
      <c r="A585">
        <v>771</v>
      </c>
      <c r="B585" t="s">
        <v>2050</v>
      </c>
      <c r="C585" t="s">
        <v>2051</v>
      </c>
      <c r="D585">
        <v>5.4</v>
      </c>
      <c r="E585">
        <v>101</v>
      </c>
      <c r="F585" t="s">
        <v>80</v>
      </c>
      <c r="G585" t="s">
        <v>98</v>
      </c>
      <c r="H585">
        <v>1</v>
      </c>
      <c r="I585">
        <v>2016</v>
      </c>
      <c r="J585" s="1">
        <v>216300</v>
      </c>
      <c r="K585" s="1">
        <v>160700</v>
      </c>
      <c r="L585" s="1">
        <v>377000</v>
      </c>
      <c r="M585" s="1">
        <v>377000</v>
      </c>
      <c r="N585" s="1">
        <v>377000</v>
      </c>
      <c r="O585" s="4">
        <f>N585/1000*R$1</f>
        <v>8844.42</v>
      </c>
      <c r="P585" s="4">
        <f>IF(OR(O585=0, D585=0),"-",O585/D585)</f>
        <v>1637.8555555555554</v>
      </c>
      <c r="Q585" s="2"/>
      <c r="S585" s="1"/>
    </row>
    <row r="586" spans="1:19" x14ac:dyDescent="0.2">
      <c r="A586">
        <v>100282</v>
      </c>
      <c r="B586" t="s">
        <v>1914</v>
      </c>
      <c r="C586" t="s">
        <v>1915</v>
      </c>
      <c r="D586">
        <v>8.6999999999999993</v>
      </c>
      <c r="E586">
        <v>1010</v>
      </c>
      <c r="F586" t="s">
        <v>16</v>
      </c>
      <c r="G586" t="s">
        <v>98</v>
      </c>
      <c r="H586">
        <v>1</v>
      </c>
      <c r="I586">
        <v>2016</v>
      </c>
      <c r="J586" s="1">
        <v>447700</v>
      </c>
      <c r="K586" s="1">
        <v>161300</v>
      </c>
      <c r="L586" s="1">
        <v>609000</v>
      </c>
      <c r="M586" s="1">
        <v>609000</v>
      </c>
      <c r="N586" s="1">
        <v>609000</v>
      </c>
      <c r="O586" s="4">
        <f>N586/1000*R$1</f>
        <v>14287.140000000001</v>
      </c>
      <c r="P586" s="4">
        <f>IF(OR(O586=0, D586=0),"-",O586/D586)</f>
        <v>1642.2000000000003</v>
      </c>
      <c r="Q586" s="2"/>
      <c r="S586" s="1"/>
    </row>
    <row r="587" spans="1:19" x14ac:dyDescent="0.2">
      <c r="A587">
        <v>257</v>
      </c>
      <c r="B587" t="s">
        <v>336</v>
      </c>
      <c r="C587" t="s">
        <v>337</v>
      </c>
      <c r="D587">
        <v>2.4</v>
      </c>
      <c r="E587">
        <v>1010</v>
      </c>
      <c r="F587" t="s">
        <v>16</v>
      </c>
      <c r="G587" t="s">
        <v>98</v>
      </c>
      <c r="H587">
        <v>1</v>
      </c>
      <c r="I587">
        <v>2016</v>
      </c>
      <c r="J587" s="1">
        <v>67900</v>
      </c>
      <c r="K587" s="1">
        <v>100700</v>
      </c>
      <c r="L587" s="1">
        <v>168600</v>
      </c>
      <c r="M587" s="1">
        <v>168600</v>
      </c>
      <c r="N587" s="1">
        <v>168600</v>
      </c>
      <c r="O587" s="4">
        <f>N587/1000*R$1</f>
        <v>3955.3560000000002</v>
      </c>
      <c r="P587" s="4">
        <f>IF(OR(O587=0, D587=0),"-",O587/D587)</f>
        <v>1648.0650000000001</v>
      </c>
      <c r="Q587" s="2"/>
      <c r="S587" s="1"/>
    </row>
    <row r="588" spans="1:19" x14ac:dyDescent="0.2">
      <c r="A588">
        <v>1102</v>
      </c>
      <c r="B588" t="s">
        <v>2137</v>
      </c>
      <c r="C588" t="s">
        <v>2138</v>
      </c>
      <c r="D588">
        <v>2.44</v>
      </c>
      <c r="E588">
        <v>1010</v>
      </c>
      <c r="F588" t="s">
        <v>16</v>
      </c>
      <c r="G588" t="s">
        <v>98</v>
      </c>
      <c r="H588">
        <v>1</v>
      </c>
      <c r="I588">
        <v>2016</v>
      </c>
      <c r="J588" s="1">
        <v>79300</v>
      </c>
      <c r="K588" s="1">
        <v>92900</v>
      </c>
      <c r="L588" s="1">
        <v>172200</v>
      </c>
      <c r="M588" s="1">
        <v>172200</v>
      </c>
      <c r="N588" s="1">
        <v>172200</v>
      </c>
      <c r="O588" s="4">
        <f>N588/1000*R$1</f>
        <v>4039.8119999999999</v>
      </c>
      <c r="P588" s="4">
        <f>IF(OR(O588=0, D588=0),"-",O588/D588)</f>
        <v>1655.6606557377049</v>
      </c>
      <c r="Q588" s="2"/>
      <c r="S588" s="1"/>
    </row>
    <row r="589" spans="1:19" x14ac:dyDescent="0.2">
      <c r="A589">
        <v>600</v>
      </c>
      <c r="B589" t="s">
        <v>985</v>
      </c>
      <c r="C589" t="s">
        <v>986</v>
      </c>
      <c r="D589">
        <v>3.5</v>
      </c>
      <c r="E589">
        <v>1010</v>
      </c>
      <c r="F589" t="s">
        <v>16</v>
      </c>
      <c r="H589">
        <v>1</v>
      </c>
      <c r="I589">
        <v>2016</v>
      </c>
      <c r="J589" s="1">
        <v>137600</v>
      </c>
      <c r="K589" s="1">
        <v>109600</v>
      </c>
      <c r="L589" s="1">
        <v>247200</v>
      </c>
      <c r="M589" s="1">
        <v>247200</v>
      </c>
      <c r="N589" s="1">
        <v>247200</v>
      </c>
      <c r="O589" s="4">
        <f>N589/1000*R$1</f>
        <v>5799.3119999999999</v>
      </c>
      <c r="P589" s="4">
        <f>IF(OR(O589=0, D589=0),"-",O589/D589)</f>
        <v>1656.9462857142858</v>
      </c>
      <c r="Q589" s="2"/>
      <c r="S589" s="1"/>
    </row>
    <row r="590" spans="1:19" x14ac:dyDescent="0.2">
      <c r="A590">
        <v>222</v>
      </c>
      <c r="B590" t="s">
        <v>1196</v>
      </c>
      <c r="C590" t="s">
        <v>1197</v>
      </c>
      <c r="D590">
        <v>5.05</v>
      </c>
      <c r="E590">
        <v>1010</v>
      </c>
      <c r="F590" t="s">
        <v>16</v>
      </c>
      <c r="G590" t="s">
        <v>98</v>
      </c>
      <c r="H590">
        <v>1</v>
      </c>
      <c r="I590">
        <v>2016</v>
      </c>
      <c r="J590" s="1">
        <v>232300</v>
      </c>
      <c r="K590" s="1">
        <v>126700</v>
      </c>
      <c r="L590" s="1">
        <v>359000</v>
      </c>
      <c r="M590" s="1">
        <v>359000</v>
      </c>
      <c r="N590" s="1">
        <v>359000</v>
      </c>
      <c r="O590" s="4">
        <f>N590/1000*R$1</f>
        <v>8422.14</v>
      </c>
      <c r="P590" s="4">
        <f>IF(OR(O590=0, D590=0),"-",O590/D590)</f>
        <v>1667.7504950495049</v>
      </c>
      <c r="Q590" s="2"/>
      <c r="S590" s="1"/>
    </row>
    <row r="591" spans="1:19" x14ac:dyDescent="0.2">
      <c r="A591">
        <v>659</v>
      </c>
      <c r="B591" t="s">
        <v>1150</v>
      </c>
      <c r="C591" t="s">
        <v>1151</v>
      </c>
      <c r="D591">
        <v>0.17</v>
      </c>
      <c r="E591">
        <v>1320</v>
      </c>
      <c r="F591" t="s">
        <v>107</v>
      </c>
      <c r="G591" t="s">
        <v>98</v>
      </c>
      <c r="H591">
        <v>1</v>
      </c>
      <c r="I591">
        <v>2016</v>
      </c>
      <c r="J591" s="1">
        <v>0</v>
      </c>
      <c r="K591" s="1">
        <v>12100</v>
      </c>
      <c r="L591" s="1">
        <v>12100</v>
      </c>
      <c r="M591" s="1">
        <v>12100</v>
      </c>
      <c r="N591" s="1">
        <v>12100</v>
      </c>
      <c r="O591" s="4">
        <f>N591/1000*R$1</f>
        <v>283.86599999999999</v>
      </c>
      <c r="P591" s="4">
        <f>IF(OR(O591=0, D591=0),"-",O591/D591)</f>
        <v>1669.7999999999997</v>
      </c>
      <c r="Q591" s="2"/>
      <c r="S591" s="1"/>
    </row>
    <row r="592" spans="1:19" x14ac:dyDescent="0.2">
      <c r="A592">
        <v>1257</v>
      </c>
      <c r="B592" t="s">
        <v>1689</v>
      </c>
      <c r="C592" t="s">
        <v>1690</v>
      </c>
      <c r="D592">
        <v>3.1</v>
      </c>
      <c r="E592">
        <v>1010</v>
      </c>
      <c r="F592" t="s">
        <v>16</v>
      </c>
      <c r="G592" t="s">
        <v>98</v>
      </c>
      <c r="H592">
        <v>1</v>
      </c>
      <c r="I592">
        <v>2016</v>
      </c>
      <c r="J592" s="1">
        <v>130800</v>
      </c>
      <c r="K592" s="1">
        <v>90300</v>
      </c>
      <c r="L592" s="1">
        <v>221100</v>
      </c>
      <c r="M592" s="1">
        <v>221100</v>
      </c>
      <c r="N592" s="1">
        <v>221100</v>
      </c>
      <c r="O592" s="4">
        <f>N592/1000*R$1</f>
        <v>5187.0060000000003</v>
      </c>
      <c r="P592" s="4">
        <f>IF(OR(O592=0, D592=0),"-",O592/D592)</f>
        <v>1673.2277419354839</v>
      </c>
      <c r="Q592" s="2"/>
      <c r="S592" s="1"/>
    </row>
    <row r="593" spans="1:19" x14ac:dyDescent="0.2">
      <c r="A593">
        <v>783</v>
      </c>
      <c r="B593" t="s">
        <v>1385</v>
      </c>
      <c r="C593" t="s">
        <v>1386</v>
      </c>
      <c r="D593">
        <v>3.1</v>
      </c>
      <c r="E593">
        <v>1010</v>
      </c>
      <c r="F593" t="s">
        <v>16</v>
      </c>
      <c r="G593" t="s">
        <v>98</v>
      </c>
      <c r="H593">
        <v>1</v>
      </c>
      <c r="I593">
        <v>2016</v>
      </c>
      <c r="J593" s="1">
        <v>117400</v>
      </c>
      <c r="K593" s="1">
        <v>106300</v>
      </c>
      <c r="L593" s="1">
        <v>223700</v>
      </c>
      <c r="M593" s="1">
        <v>223700</v>
      </c>
      <c r="N593" s="1">
        <v>223700</v>
      </c>
      <c r="O593" s="4">
        <f>N593/1000*R$1</f>
        <v>5248.0019999999995</v>
      </c>
      <c r="P593" s="4">
        <f>IF(OR(O593=0, D593=0),"-",O593/D593)</f>
        <v>1692.9038709677418</v>
      </c>
      <c r="Q593" s="2"/>
      <c r="S593" s="1"/>
    </row>
    <row r="594" spans="1:19" x14ac:dyDescent="0.2">
      <c r="A594">
        <v>706</v>
      </c>
      <c r="B594" t="s">
        <v>2157</v>
      </c>
      <c r="C594" t="s">
        <v>2158</v>
      </c>
      <c r="D594">
        <v>4.9000000000000004</v>
      </c>
      <c r="E594">
        <v>1010</v>
      </c>
      <c r="F594" t="s">
        <v>16</v>
      </c>
      <c r="G594" t="s">
        <v>98</v>
      </c>
      <c r="H594">
        <v>1</v>
      </c>
      <c r="I594">
        <v>2016</v>
      </c>
      <c r="J594" s="1">
        <v>202400</v>
      </c>
      <c r="K594" s="1">
        <v>158400</v>
      </c>
      <c r="L594" s="1">
        <v>360800</v>
      </c>
      <c r="M594" s="1">
        <v>360800</v>
      </c>
      <c r="N594" s="1">
        <v>360800</v>
      </c>
      <c r="O594" s="4">
        <f>N594/1000*R$1</f>
        <v>8464.3680000000004</v>
      </c>
      <c r="P594" s="4">
        <f>IF(OR(O594=0, D594=0),"-",O594/D594)</f>
        <v>1727.4220408163264</v>
      </c>
      <c r="Q594" s="2"/>
      <c r="S594" s="1"/>
    </row>
    <row r="595" spans="1:19" x14ac:dyDescent="0.2">
      <c r="A595">
        <v>159</v>
      </c>
      <c r="B595" t="s">
        <v>67</v>
      </c>
      <c r="C595" t="s">
        <v>68</v>
      </c>
      <c r="D595">
        <v>1.96</v>
      </c>
      <c r="E595">
        <v>9010</v>
      </c>
      <c r="F595" t="s">
        <v>69</v>
      </c>
      <c r="G595" t="s">
        <v>17</v>
      </c>
      <c r="H595">
        <v>1</v>
      </c>
      <c r="I595">
        <v>2016</v>
      </c>
      <c r="J595" s="1">
        <v>17900</v>
      </c>
      <c r="K595" s="1">
        <v>127200</v>
      </c>
      <c r="L595" s="1">
        <v>145100</v>
      </c>
      <c r="M595" s="1">
        <v>145100</v>
      </c>
      <c r="N595" s="1">
        <v>145100</v>
      </c>
      <c r="O595" s="4">
        <f>N595/1000*R$1</f>
        <v>3404.0459999999998</v>
      </c>
      <c r="P595" s="4">
        <f>IF(OR(O595=0, D595=0),"-",O595/D595)</f>
        <v>1736.7581632653062</v>
      </c>
      <c r="Q595" s="2"/>
      <c r="S595" s="1"/>
    </row>
    <row r="596" spans="1:19" x14ac:dyDescent="0.2">
      <c r="A596">
        <v>558</v>
      </c>
      <c r="B596" t="s">
        <v>896</v>
      </c>
      <c r="C596" t="s">
        <v>897</v>
      </c>
      <c r="D596">
        <v>2.4</v>
      </c>
      <c r="E596">
        <v>1030</v>
      </c>
      <c r="F596" t="s">
        <v>161</v>
      </c>
      <c r="G596" t="s">
        <v>98</v>
      </c>
      <c r="H596">
        <v>1</v>
      </c>
      <c r="I596">
        <v>2016</v>
      </c>
      <c r="J596" s="1">
        <v>50400</v>
      </c>
      <c r="K596" s="1">
        <v>127300</v>
      </c>
      <c r="L596" s="1">
        <v>177700</v>
      </c>
      <c r="M596" s="1">
        <v>177700</v>
      </c>
      <c r="N596" s="1">
        <v>177700</v>
      </c>
      <c r="O596" s="4">
        <f>N596/1000*R$1</f>
        <v>4168.8419999999996</v>
      </c>
      <c r="P596" s="4">
        <f>IF(OR(O596=0, D596=0),"-",O596/D596)</f>
        <v>1737.0174999999999</v>
      </c>
      <c r="Q596" s="2"/>
      <c r="S596" s="1"/>
    </row>
    <row r="597" spans="1:19" x14ac:dyDescent="0.2">
      <c r="A597">
        <v>100265</v>
      </c>
      <c r="B597" t="s">
        <v>1327</v>
      </c>
      <c r="C597" t="s">
        <v>1328</v>
      </c>
      <c r="D597">
        <v>6.87</v>
      </c>
      <c r="E597">
        <v>1010</v>
      </c>
      <c r="F597" t="s">
        <v>16</v>
      </c>
      <c r="H597">
        <v>1</v>
      </c>
      <c r="I597">
        <v>2016</v>
      </c>
      <c r="J597" s="1">
        <v>345400</v>
      </c>
      <c r="K597" s="1">
        <v>170500</v>
      </c>
      <c r="L597" s="1">
        <v>515900</v>
      </c>
      <c r="M597" s="1">
        <v>515900</v>
      </c>
      <c r="N597" s="1">
        <v>515900</v>
      </c>
      <c r="O597" s="4">
        <f>N597/1000*R$1</f>
        <v>12103.013999999999</v>
      </c>
      <c r="P597" s="4">
        <f>IF(OR(O597=0, D597=0),"-",O597/D597)</f>
        <v>1761.7196506550217</v>
      </c>
      <c r="Q597" s="2"/>
      <c r="S597" s="1"/>
    </row>
    <row r="598" spans="1:19" x14ac:dyDescent="0.2">
      <c r="A598">
        <v>495</v>
      </c>
      <c r="B598" t="s">
        <v>821</v>
      </c>
      <c r="C598" t="s">
        <v>822</v>
      </c>
      <c r="D598">
        <v>7.36</v>
      </c>
      <c r="E598">
        <v>1013</v>
      </c>
      <c r="F598" t="s">
        <v>246</v>
      </c>
      <c r="G598" t="s">
        <v>98</v>
      </c>
      <c r="H598">
        <v>1</v>
      </c>
      <c r="I598">
        <v>2016</v>
      </c>
      <c r="J598" s="1">
        <v>240400</v>
      </c>
      <c r="K598" s="1">
        <v>323400</v>
      </c>
      <c r="L598" s="1">
        <v>563800</v>
      </c>
      <c r="M598" s="1">
        <v>563800</v>
      </c>
      <c r="N598" s="1">
        <v>563800</v>
      </c>
      <c r="O598" s="4">
        <f>N598/1000*R$1</f>
        <v>13226.748</v>
      </c>
      <c r="P598" s="4">
        <f>IF(OR(O598=0, D598=0),"-",O598/D598)</f>
        <v>1797.1125</v>
      </c>
      <c r="Q598" s="2"/>
      <c r="S598" s="1"/>
    </row>
    <row r="599" spans="1:19" x14ac:dyDescent="0.2">
      <c r="A599">
        <v>238</v>
      </c>
      <c r="B599" t="s">
        <v>1960</v>
      </c>
      <c r="C599" t="s">
        <v>1961</v>
      </c>
      <c r="D599">
        <v>2.6</v>
      </c>
      <c r="E599">
        <v>1010</v>
      </c>
      <c r="F599" t="s">
        <v>16</v>
      </c>
      <c r="G599" t="s">
        <v>98</v>
      </c>
      <c r="H599">
        <v>1</v>
      </c>
      <c r="I599">
        <v>2016</v>
      </c>
      <c r="J599" s="1">
        <v>108100</v>
      </c>
      <c r="K599" s="1">
        <v>93500</v>
      </c>
      <c r="L599" s="1">
        <v>201600</v>
      </c>
      <c r="M599" s="1">
        <v>201600</v>
      </c>
      <c r="N599" s="1">
        <v>201600</v>
      </c>
      <c r="O599" s="4">
        <f>N599/1000*R$1</f>
        <v>4729.5360000000001</v>
      </c>
      <c r="P599" s="4">
        <f>IF(OR(O599=0, D599=0),"-",O599/D599)</f>
        <v>1819.0523076923077</v>
      </c>
      <c r="Q599" s="2"/>
      <c r="S599" s="1"/>
    </row>
    <row r="600" spans="1:19" x14ac:dyDescent="0.2">
      <c r="A600">
        <v>279</v>
      </c>
      <c r="B600" t="s">
        <v>542</v>
      </c>
      <c r="C600" t="s">
        <v>543</v>
      </c>
      <c r="D600">
        <v>3.5</v>
      </c>
      <c r="E600">
        <v>1010</v>
      </c>
      <c r="F600" t="s">
        <v>16</v>
      </c>
      <c r="G600" t="s">
        <v>98</v>
      </c>
      <c r="H600">
        <v>1</v>
      </c>
      <c r="I600">
        <v>2016</v>
      </c>
      <c r="J600" s="1">
        <v>123600</v>
      </c>
      <c r="K600" s="1">
        <v>148700</v>
      </c>
      <c r="L600" s="1">
        <v>272300</v>
      </c>
      <c r="M600" s="1">
        <v>272300</v>
      </c>
      <c r="N600" s="1">
        <v>272300</v>
      </c>
      <c r="O600" s="4">
        <f>N600/1000*R$1</f>
        <v>6388.1580000000004</v>
      </c>
      <c r="P600" s="4">
        <f>IF(OR(O600=0, D600=0),"-",O600/D600)</f>
        <v>1825.1880000000001</v>
      </c>
      <c r="Q600" s="2"/>
      <c r="S600" s="1"/>
    </row>
    <row r="601" spans="1:19" x14ac:dyDescent="0.2">
      <c r="A601">
        <v>792</v>
      </c>
      <c r="B601" t="s">
        <v>1395</v>
      </c>
      <c r="C601" t="s">
        <v>1396</v>
      </c>
      <c r="D601">
        <v>6.97</v>
      </c>
      <c r="E601">
        <v>1010</v>
      </c>
      <c r="F601" t="s">
        <v>16</v>
      </c>
      <c r="G601" t="s">
        <v>98</v>
      </c>
      <c r="H601">
        <v>1</v>
      </c>
      <c r="I601">
        <v>2016</v>
      </c>
      <c r="J601" s="1">
        <v>408600</v>
      </c>
      <c r="K601" s="1">
        <v>137100</v>
      </c>
      <c r="L601" s="1">
        <v>545700</v>
      </c>
      <c r="M601" s="1">
        <v>545700</v>
      </c>
      <c r="N601" s="1">
        <v>545700</v>
      </c>
      <c r="O601" s="4">
        <f>N601/1000*R$1</f>
        <v>12802.122000000001</v>
      </c>
      <c r="P601" s="4">
        <f>IF(OR(O601=0, D601=0),"-",O601/D601)</f>
        <v>1836.7463414634149</v>
      </c>
      <c r="Q601" s="2"/>
      <c r="S601" s="1"/>
    </row>
    <row r="602" spans="1:19" x14ac:dyDescent="0.2">
      <c r="A602">
        <v>100263</v>
      </c>
      <c r="B602" t="s">
        <v>1156</v>
      </c>
      <c r="C602" t="s">
        <v>1157</v>
      </c>
      <c r="D602">
        <v>8.6300000000000008</v>
      </c>
      <c r="E602">
        <v>1010</v>
      </c>
      <c r="F602" t="s">
        <v>16</v>
      </c>
      <c r="G602" t="s">
        <v>98</v>
      </c>
      <c r="H602">
        <v>1</v>
      </c>
      <c r="I602">
        <v>2016</v>
      </c>
      <c r="J602" s="1">
        <v>516000</v>
      </c>
      <c r="K602" s="1">
        <v>171900</v>
      </c>
      <c r="L602" s="1">
        <v>687900</v>
      </c>
      <c r="M602" s="1">
        <v>687900</v>
      </c>
      <c r="N602" s="1">
        <v>687900</v>
      </c>
      <c r="O602" s="4">
        <f>N602/1000*R$1</f>
        <v>16138.134</v>
      </c>
      <c r="P602" s="4">
        <f>IF(OR(O602=0, D602=0),"-",O602/D602)</f>
        <v>1870.0039397450751</v>
      </c>
      <c r="Q602" s="2"/>
      <c r="S602" s="1"/>
    </row>
    <row r="603" spans="1:19" x14ac:dyDescent="0.2">
      <c r="A603">
        <v>896</v>
      </c>
      <c r="B603" t="s">
        <v>2041</v>
      </c>
      <c r="C603" t="s">
        <v>2042</v>
      </c>
      <c r="D603">
        <v>14.9</v>
      </c>
      <c r="E603">
        <v>1010</v>
      </c>
      <c r="F603" t="s">
        <v>16</v>
      </c>
      <c r="G603" t="s">
        <v>98</v>
      </c>
      <c r="H603">
        <v>1</v>
      </c>
      <c r="I603">
        <v>2016</v>
      </c>
      <c r="J603" s="1">
        <v>885800</v>
      </c>
      <c r="K603" s="1">
        <v>382200</v>
      </c>
      <c r="L603" s="1">
        <v>1268000</v>
      </c>
      <c r="M603" s="1">
        <v>1268000</v>
      </c>
      <c r="N603" s="1">
        <v>1193200</v>
      </c>
      <c r="O603" s="4">
        <f>N603/1000*R$1</f>
        <v>27992.472000000002</v>
      </c>
      <c r="P603" s="4">
        <f>IF(OR(O603=0, D603=0),"-",O603/D603)</f>
        <v>1878.6893959731544</v>
      </c>
      <c r="Q603" s="2"/>
      <c r="S603" s="1"/>
    </row>
    <row r="604" spans="1:19" x14ac:dyDescent="0.2">
      <c r="A604">
        <v>1256</v>
      </c>
      <c r="B604" t="s">
        <v>1650</v>
      </c>
      <c r="C604" t="s">
        <v>1651</v>
      </c>
      <c r="D604">
        <v>4.41</v>
      </c>
      <c r="E604">
        <v>1010</v>
      </c>
      <c r="F604" t="s">
        <v>16</v>
      </c>
      <c r="G604" t="s">
        <v>98</v>
      </c>
      <c r="H604">
        <v>1</v>
      </c>
      <c r="I604">
        <v>2016</v>
      </c>
      <c r="J604" s="1">
        <v>244700</v>
      </c>
      <c r="K604" s="1">
        <v>109400</v>
      </c>
      <c r="L604" s="1">
        <v>354100</v>
      </c>
      <c r="M604" s="1">
        <v>354100</v>
      </c>
      <c r="N604" s="1">
        <v>354100</v>
      </c>
      <c r="O604" s="4">
        <f>N604/1000*R$1</f>
        <v>8307.1860000000015</v>
      </c>
      <c r="P604" s="4">
        <f>IF(OR(O604=0, D604=0),"-",O604/D604)</f>
        <v>1883.7156462585037</v>
      </c>
      <c r="Q604" s="2"/>
      <c r="S604" s="1"/>
    </row>
    <row r="605" spans="1:19" x14ac:dyDescent="0.2">
      <c r="A605">
        <v>1266</v>
      </c>
      <c r="B605" t="s">
        <v>1662</v>
      </c>
      <c r="C605" t="s">
        <v>1663</v>
      </c>
      <c r="D605">
        <v>5.5</v>
      </c>
      <c r="E605">
        <v>1010</v>
      </c>
      <c r="F605" t="s">
        <v>16</v>
      </c>
      <c r="G605" t="s">
        <v>98</v>
      </c>
      <c r="H605">
        <v>1</v>
      </c>
      <c r="I605">
        <v>2016</v>
      </c>
      <c r="J605" s="1">
        <v>302300</v>
      </c>
      <c r="K605" s="1">
        <v>140100</v>
      </c>
      <c r="L605" s="1">
        <v>442400</v>
      </c>
      <c r="M605" s="1">
        <v>442400</v>
      </c>
      <c r="N605" s="1">
        <v>442400</v>
      </c>
      <c r="O605" s="4">
        <f>N605/1000*R$1</f>
        <v>10378.704</v>
      </c>
      <c r="P605" s="4">
        <f>IF(OR(O605=0, D605=0),"-",O605/D605)</f>
        <v>1887.0370909090909</v>
      </c>
      <c r="Q605" s="2"/>
      <c r="S605" s="1"/>
    </row>
    <row r="606" spans="1:19" x14ac:dyDescent="0.2">
      <c r="A606">
        <v>447</v>
      </c>
      <c r="B606" t="s">
        <v>756</v>
      </c>
      <c r="C606" t="s">
        <v>757</v>
      </c>
      <c r="D606">
        <v>4.93</v>
      </c>
      <c r="E606">
        <v>1010</v>
      </c>
      <c r="F606" t="s">
        <v>16</v>
      </c>
      <c r="G606" t="s">
        <v>98</v>
      </c>
      <c r="H606">
        <v>1</v>
      </c>
      <c r="I606">
        <v>2016</v>
      </c>
      <c r="J606" s="1">
        <v>151800</v>
      </c>
      <c r="K606" s="1">
        <v>246200</v>
      </c>
      <c r="L606" s="1">
        <v>398000</v>
      </c>
      <c r="M606" s="1">
        <v>398000</v>
      </c>
      <c r="N606" s="1">
        <v>398000</v>
      </c>
      <c r="O606" s="4">
        <f>N606/1000*R$1</f>
        <v>9337.08</v>
      </c>
      <c r="P606" s="4">
        <f>IF(OR(O606=0, D606=0),"-",O606/D606)</f>
        <v>1893.9310344827586</v>
      </c>
      <c r="Q606" s="2"/>
      <c r="S606" s="1"/>
    </row>
    <row r="607" spans="1:19" x14ac:dyDescent="0.2">
      <c r="A607">
        <v>952</v>
      </c>
      <c r="B607" t="s">
        <v>1637</v>
      </c>
      <c r="C607" t="s">
        <v>1638</v>
      </c>
      <c r="D607">
        <v>2.36</v>
      </c>
      <c r="E607">
        <v>1010</v>
      </c>
      <c r="F607" t="s">
        <v>16</v>
      </c>
      <c r="G607" t="s">
        <v>98</v>
      </c>
      <c r="H607">
        <v>1</v>
      </c>
      <c r="I607">
        <v>2016</v>
      </c>
      <c r="J607" s="1">
        <v>94600</v>
      </c>
      <c r="K607" s="1">
        <v>97000</v>
      </c>
      <c r="L607" s="1">
        <v>191600</v>
      </c>
      <c r="M607" s="1">
        <v>191600</v>
      </c>
      <c r="N607" s="1">
        <v>191600</v>
      </c>
      <c r="O607" s="4">
        <f>N607/1000*R$1</f>
        <v>4494.9359999999997</v>
      </c>
      <c r="P607" s="4">
        <f>IF(OR(O607=0, D607=0),"-",O607/D607)</f>
        <v>1904.6338983050848</v>
      </c>
      <c r="Q607" s="2"/>
      <c r="S607" s="1"/>
    </row>
    <row r="608" spans="1:19" x14ac:dyDescent="0.2">
      <c r="A608">
        <v>118</v>
      </c>
      <c r="B608" t="s">
        <v>593</v>
      </c>
      <c r="C608" t="s">
        <v>594</v>
      </c>
      <c r="D608">
        <v>5.3</v>
      </c>
      <c r="E608">
        <v>3130</v>
      </c>
      <c r="F608" t="s">
        <v>595</v>
      </c>
      <c r="G608" t="s">
        <v>98</v>
      </c>
      <c r="H608">
        <v>1</v>
      </c>
      <c r="I608">
        <v>2016</v>
      </c>
      <c r="J608" s="1">
        <v>143400</v>
      </c>
      <c r="K608" s="1">
        <v>287600</v>
      </c>
      <c r="L608" s="1">
        <v>431000</v>
      </c>
      <c r="M608" s="1">
        <v>431000</v>
      </c>
      <c r="N608" s="1">
        <v>431000</v>
      </c>
      <c r="O608" s="4">
        <f>N608/1000*R$1</f>
        <v>10111.26</v>
      </c>
      <c r="P608" s="4">
        <f>IF(OR(O608=0, D608=0),"-",O608/D608)</f>
        <v>1907.7849056603775</v>
      </c>
      <c r="Q608" s="2"/>
      <c r="S608" s="1"/>
    </row>
    <row r="609" spans="1:19" x14ac:dyDescent="0.2">
      <c r="A609">
        <v>315</v>
      </c>
      <c r="B609" t="s">
        <v>663</v>
      </c>
      <c r="C609" t="s">
        <v>664</v>
      </c>
      <c r="D609">
        <v>7</v>
      </c>
      <c r="E609">
        <v>1040</v>
      </c>
      <c r="F609" t="s">
        <v>289</v>
      </c>
      <c r="H609">
        <v>1</v>
      </c>
      <c r="I609">
        <v>2016</v>
      </c>
      <c r="J609" s="1">
        <v>437000</v>
      </c>
      <c r="K609" s="1">
        <v>136800</v>
      </c>
      <c r="L609" s="1">
        <v>573800</v>
      </c>
      <c r="M609" s="1">
        <v>573800</v>
      </c>
      <c r="N609" s="1">
        <v>573800</v>
      </c>
      <c r="O609" s="4">
        <f>N609/1000*R$1</f>
        <v>13461.348</v>
      </c>
      <c r="P609" s="4">
        <f>IF(OR(O609=0, D609=0),"-",O609/D609)</f>
        <v>1923.0497142857143</v>
      </c>
      <c r="Q609" s="2"/>
      <c r="S609" s="1"/>
    </row>
    <row r="610" spans="1:19" x14ac:dyDescent="0.2">
      <c r="A610">
        <v>469</v>
      </c>
      <c r="B610" t="s">
        <v>781</v>
      </c>
      <c r="C610" t="s">
        <v>782</v>
      </c>
      <c r="D610">
        <v>10.199999999999999</v>
      </c>
      <c r="E610">
        <v>1010</v>
      </c>
      <c r="F610" t="s">
        <v>16</v>
      </c>
      <c r="G610" t="s">
        <v>98</v>
      </c>
      <c r="H610">
        <v>1</v>
      </c>
      <c r="I610">
        <v>2016</v>
      </c>
      <c r="J610" s="1">
        <v>598800</v>
      </c>
      <c r="K610" s="1">
        <v>240800</v>
      </c>
      <c r="L610" s="1">
        <v>839600</v>
      </c>
      <c r="M610" s="1">
        <v>839600</v>
      </c>
      <c r="N610" s="1">
        <v>839600</v>
      </c>
      <c r="O610" s="4">
        <f>N610/1000*R$1</f>
        <v>19697.016</v>
      </c>
      <c r="P610" s="4">
        <f>IF(OR(O610=0, D610=0),"-",O610/D610)</f>
        <v>1931.0800000000002</v>
      </c>
      <c r="Q610" s="2"/>
      <c r="S610" s="1"/>
    </row>
    <row r="611" spans="1:19" x14ac:dyDescent="0.2">
      <c r="A611">
        <v>235</v>
      </c>
      <c r="B611" t="s">
        <v>170</v>
      </c>
      <c r="C611" t="s">
        <v>171</v>
      </c>
      <c r="D611">
        <v>6.2</v>
      </c>
      <c r="E611">
        <v>1010</v>
      </c>
      <c r="F611" t="s">
        <v>16</v>
      </c>
      <c r="H611">
        <v>2</v>
      </c>
      <c r="I611">
        <v>2016</v>
      </c>
      <c r="J611" s="1">
        <v>403100</v>
      </c>
      <c r="K611" s="1">
        <v>107900</v>
      </c>
      <c r="L611" s="1">
        <v>511000</v>
      </c>
      <c r="M611" s="1">
        <v>511000</v>
      </c>
      <c r="N611" s="1">
        <v>511000</v>
      </c>
      <c r="O611" s="4">
        <f>N611/1000*R$1</f>
        <v>11988.060000000001</v>
      </c>
      <c r="P611" s="4">
        <f>IF(OR(O611=0, D611=0),"-",O611/D611)</f>
        <v>1933.5580645161292</v>
      </c>
      <c r="Q611" s="2"/>
      <c r="S611" s="1"/>
    </row>
    <row r="612" spans="1:19" x14ac:dyDescent="0.2">
      <c r="A612">
        <v>1212</v>
      </c>
      <c r="B612" t="s">
        <v>2187</v>
      </c>
      <c r="C612" t="s">
        <v>2188</v>
      </c>
      <c r="D612">
        <v>6.4</v>
      </c>
      <c r="E612">
        <v>1010</v>
      </c>
      <c r="F612" t="s">
        <v>16</v>
      </c>
      <c r="G612" t="s">
        <v>98</v>
      </c>
      <c r="H612">
        <v>1</v>
      </c>
      <c r="I612">
        <v>2016</v>
      </c>
      <c r="J612" s="1">
        <v>369200</v>
      </c>
      <c r="K612" s="1">
        <v>160700</v>
      </c>
      <c r="L612" s="1">
        <v>529900</v>
      </c>
      <c r="M612" s="1">
        <v>529900</v>
      </c>
      <c r="N612" s="1">
        <v>529900</v>
      </c>
      <c r="O612" s="4">
        <f>N612/1000*R$1</f>
        <v>12431.454</v>
      </c>
      <c r="P612" s="4">
        <f>IF(OR(O612=0, D612=0),"-",O612/D612)</f>
        <v>1942.4146874999999</v>
      </c>
      <c r="Q612" s="2"/>
      <c r="S612" s="1"/>
    </row>
    <row r="613" spans="1:19" x14ac:dyDescent="0.2">
      <c r="A613">
        <v>101182</v>
      </c>
      <c r="B613" t="s">
        <v>1066</v>
      </c>
      <c r="C613" t="s">
        <v>1067</v>
      </c>
      <c r="D613">
        <v>7.92</v>
      </c>
      <c r="E613">
        <v>1010</v>
      </c>
      <c r="F613" t="s">
        <v>16</v>
      </c>
      <c r="G613" t="s">
        <v>98</v>
      </c>
      <c r="H613">
        <v>1</v>
      </c>
      <c r="I613">
        <v>2016</v>
      </c>
      <c r="J613" s="1">
        <v>363200</v>
      </c>
      <c r="K613" s="1">
        <v>293700</v>
      </c>
      <c r="L613" s="1">
        <v>656900</v>
      </c>
      <c r="M613" s="1">
        <v>656900</v>
      </c>
      <c r="N613" s="1">
        <v>656900</v>
      </c>
      <c r="O613" s="4">
        <f>N613/1000*R$1</f>
        <v>15410.874</v>
      </c>
      <c r="P613" s="4">
        <f>IF(OR(O613=0, D613=0),"-",O613/D613)</f>
        <v>1945.8174242424243</v>
      </c>
      <c r="Q613" s="2"/>
      <c r="S613" s="1"/>
    </row>
    <row r="614" spans="1:19" x14ac:dyDescent="0.2">
      <c r="A614">
        <v>1353</v>
      </c>
      <c r="B614" t="s">
        <v>1810</v>
      </c>
      <c r="C614" t="s">
        <v>1811</v>
      </c>
      <c r="D614">
        <v>11.08</v>
      </c>
      <c r="E614">
        <v>1010</v>
      </c>
      <c r="F614" t="s">
        <v>16</v>
      </c>
      <c r="G614" t="s">
        <v>98</v>
      </c>
      <c r="H614">
        <v>1</v>
      </c>
      <c r="I614">
        <v>2016</v>
      </c>
      <c r="J614" s="1">
        <v>674200</v>
      </c>
      <c r="K614" s="1">
        <v>295200</v>
      </c>
      <c r="L614" s="1">
        <v>969400</v>
      </c>
      <c r="M614" s="1">
        <v>969400</v>
      </c>
      <c r="N614" s="1">
        <v>920900</v>
      </c>
      <c r="O614" s="4">
        <f>N614/1000*R$1</f>
        <v>21604.313999999998</v>
      </c>
      <c r="P614" s="4">
        <f>IF(OR(O614=0, D614=0),"-",O614/D614)</f>
        <v>1949.8478339350179</v>
      </c>
      <c r="Q614" s="2"/>
      <c r="S614" s="1"/>
    </row>
    <row r="615" spans="1:19" x14ac:dyDescent="0.2">
      <c r="A615">
        <v>183</v>
      </c>
      <c r="B615" t="s">
        <v>110</v>
      </c>
      <c r="C615" t="s">
        <v>111</v>
      </c>
      <c r="D615">
        <v>0.95</v>
      </c>
      <c r="E615">
        <v>1060</v>
      </c>
      <c r="F615" t="s">
        <v>112</v>
      </c>
      <c r="G615" t="s">
        <v>17</v>
      </c>
      <c r="H615">
        <v>1</v>
      </c>
      <c r="I615">
        <v>2016</v>
      </c>
      <c r="J615" s="1">
        <v>12500</v>
      </c>
      <c r="K615" s="1">
        <v>67000</v>
      </c>
      <c r="L615" s="1">
        <v>79500</v>
      </c>
      <c r="M615" s="1">
        <v>79500</v>
      </c>
      <c r="N615" s="1">
        <v>79500</v>
      </c>
      <c r="O615" s="4">
        <f>N615/1000*R$1</f>
        <v>1865.0700000000002</v>
      </c>
      <c r="P615" s="4">
        <f>IF(OR(O615=0, D615=0),"-",O615/D615)</f>
        <v>1963.2315789473687</v>
      </c>
      <c r="Q615" s="2"/>
      <c r="S615" s="1"/>
    </row>
    <row r="616" spans="1:19" x14ac:dyDescent="0.2">
      <c r="A616">
        <v>820</v>
      </c>
      <c r="B616" t="s">
        <v>960</v>
      </c>
      <c r="C616" t="s">
        <v>961</v>
      </c>
      <c r="D616">
        <v>12.5</v>
      </c>
      <c r="E616">
        <v>1010</v>
      </c>
      <c r="F616" t="s">
        <v>16</v>
      </c>
      <c r="G616" t="s">
        <v>98</v>
      </c>
      <c r="H616">
        <v>1</v>
      </c>
      <c r="I616">
        <v>2016</v>
      </c>
      <c r="J616" s="1">
        <v>839700</v>
      </c>
      <c r="K616" s="1">
        <v>271700</v>
      </c>
      <c r="L616" s="1">
        <v>1111400</v>
      </c>
      <c r="M616" s="1">
        <v>1111400</v>
      </c>
      <c r="N616" s="1">
        <v>1047200</v>
      </c>
      <c r="O616" s="4">
        <f>N616/1000*R$1</f>
        <v>24567.312000000002</v>
      </c>
      <c r="P616" s="4">
        <f>IF(OR(O616=0, D616=0),"-",O616/D616)</f>
        <v>1965.3849600000001</v>
      </c>
      <c r="Q616" s="2"/>
      <c r="S616" s="1"/>
    </row>
    <row r="617" spans="1:19" x14ac:dyDescent="0.2">
      <c r="A617">
        <v>984</v>
      </c>
      <c r="B617" t="s">
        <v>1444</v>
      </c>
      <c r="C617" t="s">
        <v>1445</v>
      </c>
      <c r="D617">
        <v>2</v>
      </c>
      <c r="E617">
        <v>1010</v>
      </c>
      <c r="F617" t="s">
        <v>16</v>
      </c>
      <c r="G617" t="s">
        <v>98</v>
      </c>
      <c r="H617">
        <v>1</v>
      </c>
      <c r="I617">
        <v>2016</v>
      </c>
      <c r="J617" s="1">
        <v>78500</v>
      </c>
      <c r="K617" s="1">
        <v>90100</v>
      </c>
      <c r="L617" s="1">
        <v>168600</v>
      </c>
      <c r="M617" s="1">
        <v>168600</v>
      </c>
      <c r="N617" s="1">
        <v>168600</v>
      </c>
      <c r="O617" s="4">
        <f>N617/1000*R$1</f>
        <v>3955.3560000000002</v>
      </c>
      <c r="P617" s="4">
        <f>IF(OR(O617=0, D617=0),"-",O617/D617)</f>
        <v>1977.6780000000001</v>
      </c>
      <c r="Q617" s="2"/>
      <c r="S617" s="1"/>
    </row>
    <row r="618" spans="1:19" x14ac:dyDescent="0.2">
      <c r="A618">
        <v>1232</v>
      </c>
      <c r="B618" t="s">
        <v>2207</v>
      </c>
      <c r="C618" t="s">
        <v>2208</v>
      </c>
      <c r="D618">
        <v>3.2</v>
      </c>
      <c r="E618">
        <v>1010</v>
      </c>
      <c r="F618" t="s">
        <v>16</v>
      </c>
      <c r="G618" t="s">
        <v>98</v>
      </c>
      <c r="H618">
        <v>1</v>
      </c>
      <c r="I618">
        <v>2016</v>
      </c>
      <c r="J618" s="1">
        <v>157000</v>
      </c>
      <c r="K618" s="1">
        <v>113400</v>
      </c>
      <c r="L618" s="1">
        <v>270400</v>
      </c>
      <c r="M618" s="1">
        <v>270400</v>
      </c>
      <c r="N618" s="1">
        <v>270400</v>
      </c>
      <c r="O618" s="4">
        <f>N618/1000*R$1</f>
        <v>6343.5839999999998</v>
      </c>
      <c r="P618" s="4">
        <f>IF(OR(O618=0, D618=0),"-",O618/D618)</f>
        <v>1982.37</v>
      </c>
      <c r="Q618" s="2"/>
      <c r="S618" s="1"/>
    </row>
    <row r="619" spans="1:19" x14ac:dyDescent="0.2">
      <c r="A619">
        <v>840</v>
      </c>
      <c r="B619" t="s">
        <v>612</v>
      </c>
      <c r="C619" t="s">
        <v>613</v>
      </c>
      <c r="D619">
        <v>1.4</v>
      </c>
      <c r="E619">
        <v>1030</v>
      </c>
      <c r="F619" t="s">
        <v>161</v>
      </c>
      <c r="G619" t="s">
        <v>17</v>
      </c>
      <c r="H619">
        <v>1</v>
      </c>
      <c r="I619">
        <v>2016</v>
      </c>
      <c r="J619" s="1">
        <v>19400</v>
      </c>
      <c r="K619" s="1">
        <v>99100</v>
      </c>
      <c r="L619" s="1">
        <v>118500</v>
      </c>
      <c r="M619" s="1">
        <v>118500</v>
      </c>
      <c r="N619" s="1">
        <v>118500</v>
      </c>
      <c r="O619" s="4">
        <f>N619/1000*R$1</f>
        <v>2780.01</v>
      </c>
      <c r="P619" s="4">
        <f>IF(OR(O619=0, D619=0),"-",O619/D619)</f>
        <v>1985.7214285714288</v>
      </c>
      <c r="Q619" s="2"/>
      <c r="S619" s="1"/>
    </row>
    <row r="620" spans="1:19" x14ac:dyDescent="0.2">
      <c r="A620">
        <v>838</v>
      </c>
      <c r="B620" t="s">
        <v>610</v>
      </c>
      <c r="C620" t="s">
        <v>611</v>
      </c>
      <c r="D620">
        <v>4.0999999999999996</v>
      </c>
      <c r="E620">
        <v>1010</v>
      </c>
      <c r="F620" t="s">
        <v>16</v>
      </c>
      <c r="G620" t="s">
        <v>98</v>
      </c>
      <c r="H620">
        <v>1</v>
      </c>
      <c r="I620">
        <v>2016</v>
      </c>
      <c r="J620" s="1">
        <v>236500</v>
      </c>
      <c r="K620" s="1">
        <v>110900</v>
      </c>
      <c r="L620" s="1">
        <v>347400</v>
      </c>
      <c r="M620" s="1">
        <v>347400</v>
      </c>
      <c r="N620" s="1">
        <v>347400</v>
      </c>
      <c r="O620" s="4">
        <f>N620/1000*R$1</f>
        <v>8150.0039999999999</v>
      </c>
      <c r="P620" s="4">
        <f>IF(OR(O620=0, D620=0),"-",O620/D620)</f>
        <v>1987.8058536585368</v>
      </c>
      <c r="Q620" s="2"/>
      <c r="S620" s="1"/>
    </row>
    <row r="621" spans="1:19" x14ac:dyDescent="0.2">
      <c r="A621">
        <v>594</v>
      </c>
      <c r="B621" t="s">
        <v>979</v>
      </c>
      <c r="C621" t="s">
        <v>980</v>
      </c>
      <c r="D621">
        <v>8.01</v>
      </c>
      <c r="E621">
        <v>1010</v>
      </c>
      <c r="F621" t="s">
        <v>16</v>
      </c>
      <c r="H621">
        <v>1</v>
      </c>
      <c r="I621">
        <v>2016</v>
      </c>
      <c r="J621" s="1">
        <v>459400</v>
      </c>
      <c r="K621" s="1">
        <v>257300</v>
      </c>
      <c r="L621" s="1">
        <v>716700</v>
      </c>
      <c r="M621" s="1">
        <v>716700</v>
      </c>
      <c r="N621" s="1">
        <v>684200</v>
      </c>
      <c r="O621" s="4">
        <f>N621/1000*R$1</f>
        <v>16051.332000000002</v>
      </c>
      <c r="P621" s="4">
        <f>IF(OR(O621=0, D621=0),"-",O621/D621)</f>
        <v>2003.9116104868917</v>
      </c>
      <c r="Q621" s="2"/>
      <c r="S621" s="1"/>
    </row>
    <row r="622" spans="1:19" x14ac:dyDescent="0.2">
      <c r="A622">
        <v>474</v>
      </c>
      <c r="B622" t="s">
        <v>787</v>
      </c>
      <c r="C622" t="s">
        <v>788</v>
      </c>
      <c r="D622">
        <v>5.7</v>
      </c>
      <c r="E622">
        <v>1010</v>
      </c>
      <c r="F622" t="s">
        <v>16</v>
      </c>
      <c r="H622">
        <v>1</v>
      </c>
      <c r="I622">
        <v>2016</v>
      </c>
      <c r="J622" s="1">
        <v>322500</v>
      </c>
      <c r="K622" s="1">
        <v>176700</v>
      </c>
      <c r="L622" s="1">
        <v>499200</v>
      </c>
      <c r="M622" s="1">
        <v>499200</v>
      </c>
      <c r="N622" s="1">
        <v>499200</v>
      </c>
      <c r="O622" s="4">
        <f>N622/1000*R$1</f>
        <v>11711.232</v>
      </c>
      <c r="P622" s="4">
        <f>IF(OR(O622=0, D622=0),"-",O622/D622)</f>
        <v>2054.6021052631577</v>
      </c>
      <c r="Q622" s="2"/>
      <c r="S622" s="1"/>
    </row>
    <row r="623" spans="1:19" x14ac:dyDescent="0.2">
      <c r="A623">
        <v>101243</v>
      </c>
      <c r="B623" t="s">
        <v>1930</v>
      </c>
      <c r="C623" t="s">
        <v>1931</v>
      </c>
      <c r="D623">
        <v>7.67</v>
      </c>
      <c r="E623">
        <v>1010</v>
      </c>
      <c r="F623" t="s">
        <v>16</v>
      </c>
      <c r="G623" t="s">
        <v>98</v>
      </c>
      <c r="H623">
        <v>1</v>
      </c>
      <c r="I623">
        <v>2016</v>
      </c>
      <c r="J623" s="1">
        <v>486400</v>
      </c>
      <c r="K623" s="1">
        <v>188500</v>
      </c>
      <c r="L623" s="1">
        <v>674900</v>
      </c>
      <c r="M623" s="1">
        <v>674900</v>
      </c>
      <c r="N623" s="1">
        <v>674900</v>
      </c>
      <c r="O623" s="4">
        <f>N623/1000*R$1</f>
        <v>15833.154</v>
      </c>
      <c r="P623" s="4">
        <f>IF(OR(O623=0, D623=0),"-",O623/D623)</f>
        <v>2064.2964797913951</v>
      </c>
      <c r="Q623" s="2"/>
      <c r="S623" s="1"/>
    </row>
    <row r="624" spans="1:19" x14ac:dyDescent="0.2">
      <c r="A624">
        <v>527</v>
      </c>
      <c r="B624" t="s">
        <v>852</v>
      </c>
      <c r="C624" t="s">
        <v>853</v>
      </c>
      <c r="D624">
        <v>5.78</v>
      </c>
      <c r="E624">
        <v>1010</v>
      </c>
      <c r="F624" t="s">
        <v>16</v>
      </c>
      <c r="H624">
        <v>1</v>
      </c>
      <c r="I624">
        <v>2016</v>
      </c>
      <c r="J624" s="1">
        <v>342300</v>
      </c>
      <c r="K624" s="1">
        <v>166300</v>
      </c>
      <c r="L624" s="1">
        <v>508600</v>
      </c>
      <c r="M624" s="1">
        <v>508600</v>
      </c>
      <c r="N624" s="1">
        <v>508600</v>
      </c>
      <c r="O624" s="4">
        <f>N624/1000*R$1</f>
        <v>11931.756000000001</v>
      </c>
      <c r="P624" s="4">
        <f>IF(OR(O624=0, D624=0),"-",O624/D624)</f>
        <v>2064.3176470588237</v>
      </c>
      <c r="Q624" s="2"/>
      <c r="S624" s="1"/>
    </row>
    <row r="625" spans="1:19" x14ac:dyDescent="0.2">
      <c r="A625">
        <v>335</v>
      </c>
      <c r="B625" t="s">
        <v>1182</v>
      </c>
      <c r="C625" t="s">
        <v>1183</v>
      </c>
      <c r="D625">
        <v>2.7</v>
      </c>
      <c r="E625">
        <v>1010</v>
      </c>
      <c r="F625" t="s">
        <v>16</v>
      </c>
      <c r="G625" t="s">
        <v>98</v>
      </c>
      <c r="H625">
        <v>1</v>
      </c>
      <c r="I625">
        <v>2016</v>
      </c>
      <c r="J625" s="1">
        <v>121500</v>
      </c>
      <c r="K625" s="1">
        <v>119100</v>
      </c>
      <c r="L625" s="1">
        <v>240600</v>
      </c>
      <c r="M625" s="1">
        <v>240600</v>
      </c>
      <c r="N625" s="1">
        <v>240600</v>
      </c>
      <c r="O625" s="4">
        <f>N625/1000*R$1</f>
        <v>5644.4759999999997</v>
      </c>
      <c r="P625" s="4">
        <f>IF(OR(O625=0, D625=0),"-",O625/D625)</f>
        <v>2090.5466666666666</v>
      </c>
      <c r="Q625" s="2"/>
      <c r="S625" s="1"/>
    </row>
    <row r="626" spans="1:19" x14ac:dyDescent="0.2">
      <c r="A626">
        <v>513</v>
      </c>
      <c r="B626" t="s">
        <v>835</v>
      </c>
      <c r="C626" t="s">
        <v>836</v>
      </c>
      <c r="D626">
        <v>5.4</v>
      </c>
      <c r="E626">
        <v>1010</v>
      </c>
      <c r="F626" t="s">
        <v>16</v>
      </c>
      <c r="H626">
        <v>1</v>
      </c>
      <c r="I626">
        <v>2016</v>
      </c>
      <c r="J626" s="1">
        <v>233800</v>
      </c>
      <c r="K626" s="1">
        <v>249000</v>
      </c>
      <c r="L626" s="1">
        <v>482800</v>
      </c>
      <c r="M626" s="1">
        <v>482800</v>
      </c>
      <c r="N626" s="1">
        <v>482800</v>
      </c>
      <c r="O626" s="4">
        <f>N626/1000*R$1</f>
        <v>11326.488000000001</v>
      </c>
      <c r="P626" s="4">
        <f>IF(OR(O626=0, D626=0),"-",O626/D626)</f>
        <v>2097.4977777777781</v>
      </c>
      <c r="Q626" s="2"/>
      <c r="S626" s="1"/>
    </row>
    <row r="627" spans="1:19" x14ac:dyDescent="0.2">
      <c r="A627">
        <v>506</v>
      </c>
      <c r="B627" t="s">
        <v>825</v>
      </c>
      <c r="C627" t="s">
        <v>826</v>
      </c>
      <c r="D627">
        <v>9</v>
      </c>
      <c r="E627">
        <v>1010</v>
      </c>
      <c r="F627" t="s">
        <v>16</v>
      </c>
      <c r="H627">
        <v>1</v>
      </c>
      <c r="I627">
        <v>2016</v>
      </c>
      <c r="J627" s="1">
        <v>490100</v>
      </c>
      <c r="K627" s="1">
        <v>315000</v>
      </c>
      <c r="L627" s="1">
        <v>805100</v>
      </c>
      <c r="M627" s="1">
        <v>805100</v>
      </c>
      <c r="N627" s="1">
        <v>805100</v>
      </c>
      <c r="O627" s="4">
        <f>N627/1000*R$1</f>
        <v>18887.646000000001</v>
      </c>
      <c r="P627" s="4">
        <f>IF(OR(O627=0, D627=0),"-",O627/D627)</f>
        <v>2098.6273333333334</v>
      </c>
      <c r="Q627" s="2"/>
      <c r="S627" s="1"/>
    </row>
    <row r="628" spans="1:19" x14ac:dyDescent="0.2">
      <c r="A628">
        <v>195</v>
      </c>
      <c r="B628" t="s">
        <v>126</v>
      </c>
      <c r="C628" t="s">
        <v>127</v>
      </c>
      <c r="D628">
        <v>5.2</v>
      </c>
      <c r="E628">
        <v>1010</v>
      </c>
      <c r="F628" t="s">
        <v>16</v>
      </c>
      <c r="G628" t="s">
        <v>98</v>
      </c>
      <c r="H628">
        <v>1</v>
      </c>
      <c r="I628">
        <v>2016</v>
      </c>
      <c r="J628" s="1">
        <v>328100</v>
      </c>
      <c r="K628" s="1">
        <v>138000</v>
      </c>
      <c r="L628" s="1">
        <v>466100</v>
      </c>
      <c r="M628" s="1">
        <v>466100</v>
      </c>
      <c r="N628" s="1">
        <v>466100</v>
      </c>
      <c r="O628" s="4">
        <f>N628/1000*R$1</f>
        <v>10934.706</v>
      </c>
      <c r="P628" s="4">
        <f>IF(OR(O628=0, D628=0),"-",O628/D628)</f>
        <v>2102.8280769230769</v>
      </c>
      <c r="Q628" s="2"/>
      <c r="S628" s="1"/>
    </row>
    <row r="629" spans="1:19" x14ac:dyDescent="0.2">
      <c r="A629">
        <v>102737</v>
      </c>
      <c r="B629" t="s">
        <v>457</v>
      </c>
      <c r="C629" t="s">
        <v>458</v>
      </c>
      <c r="D629">
        <v>9.9</v>
      </c>
      <c r="E629">
        <v>1010</v>
      </c>
      <c r="F629" t="s">
        <v>16</v>
      </c>
      <c r="G629" t="s">
        <v>17</v>
      </c>
      <c r="H629">
        <v>1</v>
      </c>
      <c r="I629">
        <v>2016</v>
      </c>
      <c r="J629" s="1">
        <v>569100</v>
      </c>
      <c r="K629" s="1">
        <v>324800</v>
      </c>
      <c r="L629" s="1">
        <v>893900</v>
      </c>
      <c r="M629" s="1">
        <v>893900</v>
      </c>
      <c r="N629" s="1">
        <v>893900</v>
      </c>
      <c r="O629" s="4">
        <f>N629/1000*R$1</f>
        <v>20970.894</v>
      </c>
      <c r="P629" s="4">
        <f>IF(OR(O629=0, D629=0),"-",O629/D629)</f>
        <v>2118.272121212121</v>
      </c>
      <c r="Q629" s="2"/>
      <c r="S629" s="1"/>
    </row>
    <row r="630" spans="1:19" x14ac:dyDescent="0.2">
      <c r="A630">
        <v>1091</v>
      </c>
      <c r="B630" t="s">
        <v>2125</v>
      </c>
      <c r="C630" t="s">
        <v>2126</v>
      </c>
      <c r="D630">
        <v>1.93</v>
      </c>
      <c r="E630">
        <v>1010</v>
      </c>
      <c r="F630" t="s">
        <v>16</v>
      </c>
      <c r="G630" t="s">
        <v>98</v>
      </c>
      <c r="H630">
        <v>1</v>
      </c>
      <c r="I630">
        <v>2016</v>
      </c>
      <c r="J630" s="1">
        <v>76500</v>
      </c>
      <c r="K630" s="1">
        <v>99500</v>
      </c>
      <c r="L630" s="1">
        <v>176000</v>
      </c>
      <c r="M630" s="1">
        <v>176000</v>
      </c>
      <c r="N630" s="1">
        <v>176000</v>
      </c>
      <c r="O630" s="4">
        <f>N630/1000*R$1</f>
        <v>4128.96</v>
      </c>
      <c r="P630" s="4">
        <f>IF(OR(O630=0, D630=0),"-",O630/D630)</f>
        <v>2139.3575129533679</v>
      </c>
      <c r="Q630" s="2"/>
      <c r="S630" s="1"/>
    </row>
    <row r="631" spans="1:19" x14ac:dyDescent="0.2">
      <c r="A631">
        <v>100302</v>
      </c>
      <c r="B631" t="s">
        <v>1329</v>
      </c>
      <c r="C631" t="s">
        <v>1330</v>
      </c>
      <c r="D631">
        <v>4.13</v>
      </c>
      <c r="E631">
        <v>1010</v>
      </c>
      <c r="F631" t="s">
        <v>16</v>
      </c>
      <c r="G631" t="s">
        <v>1331</v>
      </c>
      <c r="H631">
        <v>1</v>
      </c>
      <c r="I631">
        <v>2016</v>
      </c>
      <c r="J631" s="1">
        <v>221900</v>
      </c>
      <c r="K631" s="1">
        <v>159500</v>
      </c>
      <c r="L631" s="1">
        <v>381400</v>
      </c>
      <c r="M631" s="1">
        <v>381400</v>
      </c>
      <c r="N631" s="1">
        <v>381400</v>
      </c>
      <c r="O631" s="4">
        <f>N631/1000*R$1</f>
        <v>8947.6440000000002</v>
      </c>
      <c r="P631" s="4">
        <f>IF(OR(O631=0, D631=0),"-",O631/D631)</f>
        <v>2166.4997578692496</v>
      </c>
      <c r="Q631" s="2"/>
      <c r="S631" s="1"/>
    </row>
    <row r="632" spans="1:19" x14ac:dyDescent="0.2">
      <c r="A632">
        <v>111</v>
      </c>
      <c r="B632" t="s">
        <v>445</v>
      </c>
      <c r="C632" t="s">
        <v>446</v>
      </c>
      <c r="D632">
        <v>3.7</v>
      </c>
      <c r="E632">
        <v>9035</v>
      </c>
      <c r="F632" t="s">
        <v>284</v>
      </c>
      <c r="H632">
        <v>1</v>
      </c>
      <c r="I632">
        <v>2016</v>
      </c>
      <c r="J632" s="1">
        <v>4000</v>
      </c>
      <c r="K632" s="1">
        <v>337700</v>
      </c>
      <c r="L632" s="1">
        <v>341700</v>
      </c>
      <c r="M632" s="1">
        <v>341700</v>
      </c>
      <c r="N632" s="1">
        <v>341700</v>
      </c>
      <c r="O632" s="4">
        <f>N632/1000*R$1</f>
        <v>8016.2820000000002</v>
      </c>
      <c r="P632" s="4">
        <f>IF(OR(O632=0, D632=0),"-",O632/D632)</f>
        <v>2166.5627027027026</v>
      </c>
      <c r="Q632" s="2"/>
      <c r="S632" s="1"/>
    </row>
    <row r="633" spans="1:19" x14ac:dyDescent="0.2">
      <c r="A633">
        <v>571</v>
      </c>
      <c r="B633" t="s">
        <v>247</v>
      </c>
      <c r="C633" t="s">
        <v>248</v>
      </c>
      <c r="D633">
        <v>3</v>
      </c>
      <c r="E633">
        <v>1010</v>
      </c>
      <c r="F633" t="s">
        <v>16</v>
      </c>
      <c r="G633" t="s">
        <v>98</v>
      </c>
      <c r="H633">
        <v>1</v>
      </c>
      <c r="I633">
        <v>2016</v>
      </c>
      <c r="J633" s="1">
        <v>120400</v>
      </c>
      <c r="K633" s="1">
        <v>158500</v>
      </c>
      <c r="L633" s="1">
        <v>278900</v>
      </c>
      <c r="M633" s="1">
        <v>278900</v>
      </c>
      <c r="N633" s="1">
        <v>278900</v>
      </c>
      <c r="O633" s="4">
        <f>N633/1000*R$1</f>
        <v>6542.9939999999997</v>
      </c>
      <c r="P633" s="4">
        <f>IF(OR(O633=0, D633=0),"-",O633/D633)</f>
        <v>2180.998</v>
      </c>
      <c r="Q633" s="2"/>
      <c r="S633" s="1"/>
    </row>
    <row r="634" spans="1:19" x14ac:dyDescent="0.2">
      <c r="A634">
        <v>458</v>
      </c>
      <c r="B634" t="s">
        <v>767</v>
      </c>
      <c r="C634" t="s">
        <v>768</v>
      </c>
      <c r="D634">
        <v>5.0999999999999996</v>
      </c>
      <c r="E634">
        <v>1010</v>
      </c>
      <c r="F634" t="s">
        <v>16</v>
      </c>
      <c r="G634" t="s">
        <v>98</v>
      </c>
      <c r="H634">
        <v>1</v>
      </c>
      <c r="I634">
        <v>2016</v>
      </c>
      <c r="J634" s="1">
        <v>239700</v>
      </c>
      <c r="K634" s="1">
        <v>235400</v>
      </c>
      <c r="L634" s="1">
        <v>475100</v>
      </c>
      <c r="M634" s="1">
        <v>475100</v>
      </c>
      <c r="N634" s="1">
        <v>475100</v>
      </c>
      <c r="O634" s="4">
        <f>N634/1000*R$1</f>
        <v>11145.846000000001</v>
      </c>
      <c r="P634" s="4">
        <f>IF(OR(O634=0, D634=0),"-",O634/D634)</f>
        <v>2185.4600000000005</v>
      </c>
      <c r="Q634" s="2"/>
      <c r="S634" s="1"/>
    </row>
    <row r="635" spans="1:19" x14ac:dyDescent="0.2">
      <c r="A635">
        <v>101242</v>
      </c>
      <c r="B635" t="s">
        <v>1568</v>
      </c>
      <c r="C635" t="s">
        <v>1569</v>
      </c>
      <c r="D635">
        <v>8.08</v>
      </c>
      <c r="E635">
        <v>1010</v>
      </c>
      <c r="F635" t="s">
        <v>16</v>
      </c>
      <c r="G635" t="s">
        <v>98</v>
      </c>
      <c r="H635">
        <v>1</v>
      </c>
      <c r="I635">
        <v>2016</v>
      </c>
      <c r="J635" s="1">
        <v>533100</v>
      </c>
      <c r="K635" s="1">
        <v>220700</v>
      </c>
      <c r="L635" s="1">
        <v>753800</v>
      </c>
      <c r="M635" s="1">
        <v>753800</v>
      </c>
      <c r="N635" s="1">
        <v>753800</v>
      </c>
      <c r="O635" s="4">
        <f>N635/1000*R$1</f>
        <v>17684.148000000001</v>
      </c>
      <c r="P635" s="4">
        <f>IF(OR(O635=0, D635=0),"-",O635/D635)</f>
        <v>2188.632178217822</v>
      </c>
      <c r="Q635" s="2"/>
      <c r="S635" s="1"/>
    </row>
    <row r="636" spans="1:19" x14ac:dyDescent="0.2">
      <c r="A636">
        <v>247</v>
      </c>
      <c r="B636" t="s">
        <v>188</v>
      </c>
      <c r="C636" t="s">
        <v>189</v>
      </c>
      <c r="D636">
        <v>1.1000000000000001</v>
      </c>
      <c r="E636">
        <v>1090</v>
      </c>
      <c r="F636" t="s">
        <v>24</v>
      </c>
      <c r="G636" t="s">
        <v>98</v>
      </c>
      <c r="H636">
        <v>2</v>
      </c>
      <c r="I636">
        <v>2016</v>
      </c>
      <c r="J636" s="1">
        <v>10400</v>
      </c>
      <c r="K636" s="1">
        <v>92900</v>
      </c>
      <c r="L636" s="1">
        <v>103300</v>
      </c>
      <c r="M636" s="1">
        <v>103300</v>
      </c>
      <c r="N636" s="1">
        <v>103300</v>
      </c>
      <c r="O636" s="4">
        <f>N636/1000*R$1</f>
        <v>2423.4180000000001</v>
      </c>
      <c r="P636" s="4">
        <f>IF(OR(O636=0, D636=0),"-",O636/D636)</f>
        <v>2203.1072727272726</v>
      </c>
      <c r="Q636" s="2"/>
      <c r="S636" s="1"/>
    </row>
    <row r="637" spans="1:19" x14ac:dyDescent="0.2">
      <c r="A637">
        <v>1271</v>
      </c>
      <c r="B637" t="s">
        <v>1672</v>
      </c>
      <c r="C637" t="s">
        <v>1673</v>
      </c>
      <c r="D637">
        <v>4.5999999999999996</v>
      </c>
      <c r="E637">
        <v>1010</v>
      </c>
      <c r="F637" t="s">
        <v>16</v>
      </c>
      <c r="G637" t="s">
        <v>98</v>
      </c>
      <c r="H637">
        <v>1</v>
      </c>
      <c r="I637">
        <v>2016</v>
      </c>
      <c r="J637" s="1">
        <v>321200</v>
      </c>
      <c r="K637" s="1">
        <v>111500</v>
      </c>
      <c r="L637" s="1">
        <v>432700</v>
      </c>
      <c r="M637" s="1">
        <v>432700</v>
      </c>
      <c r="N637" s="1">
        <v>432700</v>
      </c>
      <c r="O637" s="4">
        <f>N637/1000*R$1</f>
        <v>10151.142</v>
      </c>
      <c r="P637" s="4">
        <f>IF(OR(O637=0, D637=0),"-",O637/D637)</f>
        <v>2206.77</v>
      </c>
      <c r="Q637" s="2"/>
      <c r="S637" s="1"/>
    </row>
    <row r="638" spans="1:19" x14ac:dyDescent="0.2">
      <c r="A638">
        <v>616</v>
      </c>
      <c r="B638" t="s">
        <v>491</v>
      </c>
      <c r="C638" t="s">
        <v>492</v>
      </c>
      <c r="D638">
        <v>4.3</v>
      </c>
      <c r="E638">
        <v>1040</v>
      </c>
      <c r="F638" t="s">
        <v>289</v>
      </c>
      <c r="G638" t="s">
        <v>98</v>
      </c>
      <c r="H638">
        <v>1</v>
      </c>
      <c r="I638">
        <v>2016</v>
      </c>
      <c r="J638" s="1">
        <v>285900</v>
      </c>
      <c r="K638" s="1">
        <v>118900</v>
      </c>
      <c r="L638" s="1">
        <v>404800</v>
      </c>
      <c r="M638" s="1">
        <v>404800</v>
      </c>
      <c r="N638" s="1">
        <v>404800</v>
      </c>
      <c r="O638" s="4">
        <f>N638/1000*R$1</f>
        <v>9496.6080000000002</v>
      </c>
      <c r="P638" s="4">
        <f>IF(OR(O638=0, D638=0),"-",O638/D638)</f>
        <v>2208.513488372093</v>
      </c>
      <c r="Q638" s="2"/>
      <c r="S638" s="1"/>
    </row>
    <row r="639" spans="1:19" x14ac:dyDescent="0.2">
      <c r="A639">
        <v>707</v>
      </c>
      <c r="B639" t="s">
        <v>481</v>
      </c>
      <c r="C639" t="s">
        <v>482</v>
      </c>
      <c r="D639">
        <v>3.8</v>
      </c>
      <c r="E639">
        <v>1010</v>
      </c>
      <c r="F639" t="s">
        <v>16</v>
      </c>
      <c r="G639" t="s">
        <v>98</v>
      </c>
      <c r="H639">
        <v>1</v>
      </c>
      <c r="I639">
        <v>2016</v>
      </c>
      <c r="J639" s="1">
        <v>218500</v>
      </c>
      <c r="K639" s="1">
        <v>139600</v>
      </c>
      <c r="L639" s="1">
        <v>358100</v>
      </c>
      <c r="M639" s="1">
        <v>358100</v>
      </c>
      <c r="N639" s="1">
        <v>358100</v>
      </c>
      <c r="O639" s="4">
        <f>N639/1000*R$1</f>
        <v>8401.0260000000017</v>
      </c>
      <c r="P639" s="4">
        <f>IF(OR(O639=0, D639=0),"-",O639/D639)</f>
        <v>2210.7963157894742</v>
      </c>
      <c r="Q639" s="2"/>
      <c r="S639" s="1"/>
    </row>
    <row r="640" spans="1:19" x14ac:dyDescent="0.2">
      <c r="A640">
        <v>723</v>
      </c>
      <c r="B640" t="s">
        <v>498</v>
      </c>
      <c r="C640" t="s">
        <v>499</v>
      </c>
      <c r="D640">
        <v>2.6</v>
      </c>
      <c r="E640">
        <v>1010</v>
      </c>
      <c r="F640" t="s">
        <v>16</v>
      </c>
      <c r="G640" t="s">
        <v>98</v>
      </c>
      <c r="H640">
        <v>1</v>
      </c>
      <c r="I640">
        <v>2016</v>
      </c>
      <c r="J640" s="1">
        <v>136500</v>
      </c>
      <c r="K640" s="1">
        <v>112000</v>
      </c>
      <c r="L640" s="1">
        <v>248500</v>
      </c>
      <c r="M640" s="1">
        <v>248500</v>
      </c>
      <c r="N640" s="1">
        <v>248500</v>
      </c>
      <c r="O640" s="4">
        <f>N640/1000*R$1</f>
        <v>5829.81</v>
      </c>
      <c r="P640" s="4">
        <f>IF(OR(O640=0, D640=0),"-",O640/D640)</f>
        <v>2242.2346153846156</v>
      </c>
      <c r="Q640" s="2"/>
      <c r="S640" s="1"/>
    </row>
    <row r="641" spans="1:19" x14ac:dyDescent="0.2">
      <c r="A641">
        <v>336</v>
      </c>
      <c r="B641" t="s">
        <v>1222</v>
      </c>
      <c r="C641" t="s">
        <v>1223</v>
      </c>
      <c r="D641">
        <v>3.4</v>
      </c>
      <c r="E641">
        <v>1010</v>
      </c>
      <c r="F641" t="s">
        <v>16</v>
      </c>
      <c r="G641" t="s">
        <v>98</v>
      </c>
      <c r="H641">
        <v>1</v>
      </c>
      <c r="I641">
        <v>2016</v>
      </c>
      <c r="J641" s="1">
        <v>205600</v>
      </c>
      <c r="K641" s="1">
        <v>120200</v>
      </c>
      <c r="L641" s="1">
        <v>325800</v>
      </c>
      <c r="M641" s="1">
        <v>325800</v>
      </c>
      <c r="N641" s="1">
        <v>325800</v>
      </c>
      <c r="O641" s="4">
        <f>N641/1000*R$1</f>
        <v>7643.2680000000009</v>
      </c>
      <c r="P641" s="4">
        <f>IF(OR(O641=0, D641=0),"-",O641/D641)</f>
        <v>2248.0200000000004</v>
      </c>
      <c r="Q641" s="2"/>
      <c r="S641" s="1"/>
    </row>
    <row r="642" spans="1:19" x14ac:dyDescent="0.2">
      <c r="A642">
        <v>529</v>
      </c>
      <c r="B642" t="s">
        <v>858</v>
      </c>
      <c r="C642" t="s">
        <v>859</v>
      </c>
      <c r="D642">
        <v>2.92</v>
      </c>
      <c r="E642">
        <v>1010</v>
      </c>
      <c r="F642" t="s">
        <v>16</v>
      </c>
      <c r="G642" t="s">
        <v>98</v>
      </c>
      <c r="H642">
        <v>1</v>
      </c>
      <c r="I642">
        <v>2016</v>
      </c>
      <c r="J642" s="1">
        <v>138200</v>
      </c>
      <c r="K642" s="1">
        <v>145200</v>
      </c>
      <c r="L642" s="1">
        <v>283400</v>
      </c>
      <c r="M642" s="1">
        <v>283400</v>
      </c>
      <c r="N642" s="1">
        <v>283400</v>
      </c>
      <c r="O642" s="4">
        <f>N642/1000*R$1</f>
        <v>6648.5639999999994</v>
      </c>
      <c r="P642" s="4">
        <f>IF(OR(O642=0, D642=0),"-",O642/D642)</f>
        <v>2276.9054794520548</v>
      </c>
      <c r="Q642" s="2"/>
      <c r="S642" s="1"/>
    </row>
    <row r="643" spans="1:19" x14ac:dyDescent="0.2">
      <c r="A643">
        <v>832</v>
      </c>
      <c r="B643" t="s">
        <v>1740</v>
      </c>
      <c r="C643" t="s">
        <v>1741</v>
      </c>
      <c r="D643">
        <v>0.71</v>
      </c>
      <c r="E643">
        <v>1300</v>
      </c>
      <c r="F643" t="s">
        <v>266</v>
      </c>
      <c r="G643" t="s">
        <v>98</v>
      </c>
      <c r="H643">
        <v>1</v>
      </c>
      <c r="I643">
        <v>2016</v>
      </c>
      <c r="J643" s="1">
        <v>0</v>
      </c>
      <c r="K643" s="1">
        <v>69000</v>
      </c>
      <c r="L643" s="1">
        <v>69000</v>
      </c>
      <c r="M643" s="1">
        <v>69000</v>
      </c>
      <c r="N643" s="1">
        <v>69000</v>
      </c>
      <c r="O643" s="4">
        <f>N643/1000*R$1</f>
        <v>1618.74</v>
      </c>
      <c r="P643" s="4">
        <f>IF(OR(O643=0, D643=0),"-",O643/D643)</f>
        <v>2279.9154929577467</v>
      </c>
      <c r="Q643" s="2"/>
      <c r="S643" s="1"/>
    </row>
    <row r="644" spans="1:19" x14ac:dyDescent="0.2">
      <c r="A644">
        <v>1477</v>
      </c>
      <c r="B644" t="s">
        <v>1064</v>
      </c>
      <c r="C644" t="s">
        <v>1065</v>
      </c>
      <c r="D644">
        <v>1.91</v>
      </c>
      <c r="E644">
        <v>1010</v>
      </c>
      <c r="F644" t="s">
        <v>16</v>
      </c>
      <c r="G644" t="s">
        <v>312</v>
      </c>
      <c r="H644">
        <v>1</v>
      </c>
      <c r="I644">
        <v>2016</v>
      </c>
      <c r="J644" s="1">
        <v>79700</v>
      </c>
      <c r="K644" s="1">
        <v>106000</v>
      </c>
      <c r="L644" s="1">
        <v>185700</v>
      </c>
      <c r="M644" s="1">
        <v>185700</v>
      </c>
      <c r="N644" s="1">
        <v>185700</v>
      </c>
      <c r="O644" s="4">
        <f>N644/1000*R$1</f>
        <v>4356.5219999999999</v>
      </c>
      <c r="P644" s="4">
        <f>IF(OR(O644=0, D644=0),"-",O644/D644)</f>
        <v>2280.9015706806285</v>
      </c>
      <c r="Q644" s="2"/>
      <c r="S644" s="1"/>
    </row>
    <row r="645" spans="1:19" x14ac:dyDescent="0.2">
      <c r="A645">
        <v>345</v>
      </c>
      <c r="B645" t="s">
        <v>1234</v>
      </c>
      <c r="C645" t="s">
        <v>1235</v>
      </c>
      <c r="D645">
        <v>3.78</v>
      </c>
      <c r="E645">
        <v>1010</v>
      </c>
      <c r="F645" t="s">
        <v>16</v>
      </c>
      <c r="G645" t="s">
        <v>98</v>
      </c>
      <c r="H645">
        <v>1</v>
      </c>
      <c r="I645">
        <v>2016</v>
      </c>
      <c r="J645" s="1">
        <v>248600</v>
      </c>
      <c r="K645" s="1">
        <v>119100</v>
      </c>
      <c r="L645" s="1">
        <v>367700</v>
      </c>
      <c r="M645" s="1">
        <v>367700</v>
      </c>
      <c r="N645" s="1">
        <v>367700</v>
      </c>
      <c r="O645" s="4">
        <f>N645/1000*R$1</f>
        <v>8626.2420000000002</v>
      </c>
      <c r="P645" s="4">
        <f>IF(OR(O645=0, D645=0),"-",O645/D645)</f>
        <v>2282.0746031746035</v>
      </c>
      <c r="Q645" s="2"/>
      <c r="S645" s="1"/>
    </row>
    <row r="646" spans="1:19" x14ac:dyDescent="0.2">
      <c r="A646">
        <v>708</v>
      </c>
      <c r="B646" t="s">
        <v>479</v>
      </c>
      <c r="C646" t="s">
        <v>480</v>
      </c>
      <c r="D646">
        <v>2.8</v>
      </c>
      <c r="E646">
        <v>1010</v>
      </c>
      <c r="F646" t="s">
        <v>16</v>
      </c>
      <c r="G646" t="s">
        <v>98</v>
      </c>
      <c r="H646">
        <v>1</v>
      </c>
      <c r="I646">
        <v>2016</v>
      </c>
      <c r="J646" s="1">
        <v>153200</v>
      </c>
      <c r="K646" s="1">
        <v>119600</v>
      </c>
      <c r="L646" s="1">
        <v>272800</v>
      </c>
      <c r="M646" s="1">
        <v>272800</v>
      </c>
      <c r="N646" s="1">
        <v>272800</v>
      </c>
      <c r="O646" s="4">
        <f>N646/1000*R$1</f>
        <v>6399.8880000000008</v>
      </c>
      <c r="P646" s="4">
        <f>IF(OR(O646=0, D646=0),"-",O646/D646)</f>
        <v>2285.6742857142863</v>
      </c>
      <c r="Q646" s="2"/>
      <c r="S646" s="1"/>
    </row>
    <row r="647" spans="1:19" x14ac:dyDescent="0.2">
      <c r="A647">
        <v>696</v>
      </c>
      <c r="B647" t="s">
        <v>461</v>
      </c>
      <c r="C647" t="s">
        <v>462</v>
      </c>
      <c r="D647">
        <v>4.7</v>
      </c>
      <c r="E647">
        <v>1010</v>
      </c>
      <c r="F647" t="s">
        <v>16</v>
      </c>
      <c r="G647" t="s">
        <v>98</v>
      </c>
      <c r="H647">
        <v>1</v>
      </c>
      <c r="I647">
        <v>2016</v>
      </c>
      <c r="J647" s="1">
        <v>294500</v>
      </c>
      <c r="K647" s="1">
        <v>165700</v>
      </c>
      <c r="L647" s="1">
        <v>460200</v>
      </c>
      <c r="M647" s="1">
        <v>460200</v>
      </c>
      <c r="N647" s="1">
        <v>460200</v>
      </c>
      <c r="O647" s="4">
        <f>N647/1000*R$1</f>
        <v>10796.291999999999</v>
      </c>
      <c r="P647" s="4">
        <f>IF(OR(O647=0, D647=0),"-",O647/D647)</f>
        <v>2297.0834042553188</v>
      </c>
      <c r="Q647" s="2"/>
      <c r="S647" s="1"/>
    </row>
    <row r="648" spans="1:19" x14ac:dyDescent="0.2">
      <c r="A648">
        <v>769</v>
      </c>
      <c r="B648" t="s">
        <v>642</v>
      </c>
      <c r="C648" t="s">
        <v>643</v>
      </c>
      <c r="D648">
        <v>3.15</v>
      </c>
      <c r="E648">
        <v>1010</v>
      </c>
      <c r="F648" t="s">
        <v>16</v>
      </c>
      <c r="G648" t="s">
        <v>98</v>
      </c>
      <c r="H648">
        <v>1</v>
      </c>
      <c r="I648">
        <v>2016</v>
      </c>
      <c r="J648" s="1">
        <v>193700</v>
      </c>
      <c r="K648" s="1">
        <v>115300</v>
      </c>
      <c r="L648" s="1">
        <v>309000</v>
      </c>
      <c r="M648" s="1">
        <v>309000</v>
      </c>
      <c r="N648" s="1">
        <v>309000</v>
      </c>
      <c r="O648" s="4">
        <f>N648/1000*R$1</f>
        <v>7249.14</v>
      </c>
      <c r="P648" s="4">
        <f>IF(OR(O648=0, D648=0),"-",O648/D648)</f>
        <v>2301.3142857142857</v>
      </c>
      <c r="Q648" s="2"/>
      <c r="S648" s="1"/>
    </row>
    <row r="649" spans="1:19" x14ac:dyDescent="0.2">
      <c r="A649">
        <v>1199</v>
      </c>
      <c r="B649" t="s">
        <v>1124</v>
      </c>
      <c r="C649" t="s">
        <v>1125</v>
      </c>
      <c r="D649">
        <v>2.1</v>
      </c>
      <c r="E649">
        <v>1010</v>
      </c>
      <c r="F649" t="s">
        <v>16</v>
      </c>
      <c r="G649" t="s">
        <v>312</v>
      </c>
      <c r="H649">
        <v>1</v>
      </c>
      <c r="I649">
        <v>2016</v>
      </c>
      <c r="J649" s="1">
        <v>106300</v>
      </c>
      <c r="K649" s="1">
        <v>100200</v>
      </c>
      <c r="L649" s="1">
        <v>206500</v>
      </c>
      <c r="M649" s="1">
        <v>206500</v>
      </c>
      <c r="N649" s="1">
        <v>206500</v>
      </c>
      <c r="O649" s="4">
        <f>N649/1000*R$1</f>
        <v>4844.49</v>
      </c>
      <c r="P649" s="4">
        <f>IF(OR(O649=0, D649=0),"-",O649/D649)</f>
        <v>2306.8999999999996</v>
      </c>
      <c r="Q649" s="2"/>
      <c r="S649" s="1"/>
    </row>
    <row r="650" spans="1:19" x14ac:dyDescent="0.2">
      <c r="A650">
        <v>795</v>
      </c>
      <c r="B650" t="s">
        <v>1210</v>
      </c>
      <c r="C650" t="s">
        <v>1211</v>
      </c>
      <c r="D650">
        <v>3.3</v>
      </c>
      <c r="E650">
        <v>1010</v>
      </c>
      <c r="F650" t="s">
        <v>16</v>
      </c>
      <c r="G650" t="s">
        <v>98</v>
      </c>
      <c r="H650">
        <v>1</v>
      </c>
      <c r="I650">
        <v>2016</v>
      </c>
      <c r="J650" s="1">
        <v>200700</v>
      </c>
      <c r="K650" s="1">
        <v>124300</v>
      </c>
      <c r="L650" s="1">
        <v>325000</v>
      </c>
      <c r="M650" s="1">
        <v>325000</v>
      </c>
      <c r="N650" s="1">
        <v>325000</v>
      </c>
      <c r="O650" s="4">
        <f>N650/1000*R$1</f>
        <v>7624.5</v>
      </c>
      <c r="P650" s="4">
        <f>IF(OR(O650=0, D650=0),"-",O650/D650)</f>
        <v>2310.4545454545455</v>
      </c>
      <c r="Q650" s="2"/>
      <c r="S650" s="1"/>
    </row>
    <row r="651" spans="1:19" x14ac:dyDescent="0.2">
      <c r="A651">
        <v>459</v>
      </c>
      <c r="B651" t="s">
        <v>769</v>
      </c>
      <c r="C651" t="s">
        <v>770</v>
      </c>
      <c r="D651">
        <v>4.4800000000000004</v>
      </c>
      <c r="E651">
        <v>1010</v>
      </c>
      <c r="F651" t="s">
        <v>16</v>
      </c>
      <c r="G651" t="s">
        <v>98</v>
      </c>
      <c r="H651">
        <v>1</v>
      </c>
      <c r="I651">
        <v>2016</v>
      </c>
      <c r="J651" s="1">
        <v>235200</v>
      </c>
      <c r="K651" s="1">
        <v>206500</v>
      </c>
      <c r="L651" s="1">
        <v>441700</v>
      </c>
      <c r="M651" s="1">
        <v>441700</v>
      </c>
      <c r="N651" s="1">
        <v>441700</v>
      </c>
      <c r="O651" s="4">
        <f>N651/1000*R$1</f>
        <v>10362.281999999999</v>
      </c>
      <c r="P651" s="4">
        <f>IF(OR(O651=0, D651=0),"-",O651/D651)</f>
        <v>2313.0093749999996</v>
      </c>
      <c r="Q651" s="2"/>
      <c r="S651" s="1"/>
    </row>
    <row r="652" spans="1:19" x14ac:dyDescent="0.2">
      <c r="A652">
        <v>1112</v>
      </c>
      <c r="B652" t="s">
        <v>2151</v>
      </c>
      <c r="C652" t="s">
        <v>2152</v>
      </c>
      <c r="D652">
        <v>3</v>
      </c>
      <c r="E652">
        <v>1010</v>
      </c>
      <c r="F652" t="s">
        <v>16</v>
      </c>
      <c r="G652" t="s">
        <v>98</v>
      </c>
      <c r="H652">
        <v>1</v>
      </c>
      <c r="I652">
        <v>2016</v>
      </c>
      <c r="J652" s="1">
        <v>161500</v>
      </c>
      <c r="K652" s="1">
        <v>134800</v>
      </c>
      <c r="L652" s="1">
        <v>296300</v>
      </c>
      <c r="M652" s="1">
        <v>296300</v>
      </c>
      <c r="N652" s="1">
        <v>296300</v>
      </c>
      <c r="O652" s="4">
        <f>N652/1000*R$1</f>
        <v>6951.1980000000003</v>
      </c>
      <c r="P652" s="4">
        <f>IF(OR(O652=0, D652=0),"-",O652/D652)</f>
        <v>2317.0660000000003</v>
      </c>
      <c r="Q652" s="2"/>
      <c r="S652" s="1"/>
    </row>
    <row r="653" spans="1:19" x14ac:dyDescent="0.2">
      <c r="A653">
        <v>1124</v>
      </c>
      <c r="B653" t="s">
        <v>1928</v>
      </c>
      <c r="C653" t="s">
        <v>1929</v>
      </c>
      <c r="D653">
        <v>1.9</v>
      </c>
      <c r="E653">
        <v>1030</v>
      </c>
      <c r="F653" t="s">
        <v>161</v>
      </c>
      <c r="G653" t="s">
        <v>98</v>
      </c>
      <c r="H653">
        <v>1</v>
      </c>
      <c r="I653">
        <v>2016</v>
      </c>
      <c r="J653" s="1">
        <v>120300</v>
      </c>
      <c r="K653" s="1">
        <v>68900</v>
      </c>
      <c r="L653" s="1">
        <v>189200</v>
      </c>
      <c r="M653" s="1">
        <v>189200</v>
      </c>
      <c r="N653" s="1">
        <v>189200</v>
      </c>
      <c r="O653" s="4">
        <f>N653/1000*R$1</f>
        <v>4438.6319999999996</v>
      </c>
      <c r="P653" s="4">
        <f>IF(OR(O653=0, D653=0),"-",O653/D653)</f>
        <v>2336.1221052631577</v>
      </c>
      <c r="Q653" s="2"/>
      <c r="S653" s="1"/>
    </row>
    <row r="654" spans="1:19" x14ac:dyDescent="0.2">
      <c r="A654">
        <v>1340</v>
      </c>
      <c r="B654" t="s">
        <v>2078</v>
      </c>
      <c r="C654" t="s">
        <v>2079</v>
      </c>
      <c r="D654">
        <v>5.0199999999999996</v>
      </c>
      <c r="E654">
        <v>1040</v>
      </c>
      <c r="F654" t="s">
        <v>289</v>
      </c>
      <c r="G654" t="s">
        <v>98</v>
      </c>
      <c r="H654">
        <v>1</v>
      </c>
      <c r="I654">
        <v>2016</v>
      </c>
      <c r="J654" s="1">
        <v>306100</v>
      </c>
      <c r="K654" s="1">
        <v>194900</v>
      </c>
      <c r="L654" s="1">
        <v>501000</v>
      </c>
      <c r="M654" s="1">
        <v>501000</v>
      </c>
      <c r="N654" s="1">
        <v>501000</v>
      </c>
      <c r="O654" s="4">
        <f>N654/1000*R$1</f>
        <v>11753.460000000001</v>
      </c>
      <c r="P654" s="4">
        <f>IF(OR(O654=0, D654=0),"-",O654/D654)</f>
        <v>2341.3266932270922</v>
      </c>
      <c r="Q654" s="2"/>
      <c r="S654" s="1"/>
    </row>
    <row r="655" spans="1:19" x14ac:dyDescent="0.2">
      <c r="A655">
        <v>1140</v>
      </c>
      <c r="B655" t="s">
        <v>1268</v>
      </c>
      <c r="C655" t="s">
        <v>1269</v>
      </c>
      <c r="D655">
        <v>2.89</v>
      </c>
      <c r="E655">
        <v>1010</v>
      </c>
      <c r="F655" t="s">
        <v>16</v>
      </c>
      <c r="G655" t="s">
        <v>98</v>
      </c>
      <c r="H655">
        <v>1</v>
      </c>
      <c r="I655">
        <v>2016</v>
      </c>
      <c r="J655" s="1">
        <v>211300</v>
      </c>
      <c r="K655" s="1">
        <v>84300</v>
      </c>
      <c r="L655" s="1">
        <v>295600</v>
      </c>
      <c r="M655" s="1">
        <v>295600</v>
      </c>
      <c r="N655" s="1">
        <v>295600</v>
      </c>
      <c r="O655" s="4">
        <f>N655/1000*R$1</f>
        <v>6934.7760000000007</v>
      </c>
      <c r="P655" s="4">
        <f>IF(OR(O655=0, D655=0),"-",O655/D655)</f>
        <v>2399.5764705882352</v>
      </c>
      <c r="Q655" s="2"/>
      <c r="S655" s="1"/>
    </row>
    <row r="656" spans="1:19" x14ac:dyDescent="0.2">
      <c r="A656">
        <v>219</v>
      </c>
      <c r="B656" t="s">
        <v>151</v>
      </c>
      <c r="C656" t="s">
        <v>152</v>
      </c>
      <c r="D656">
        <v>2.82</v>
      </c>
      <c r="E656">
        <v>1010</v>
      </c>
      <c r="F656" t="s">
        <v>16</v>
      </c>
      <c r="G656" t="s">
        <v>98</v>
      </c>
      <c r="H656">
        <v>1</v>
      </c>
      <c r="I656">
        <v>2016</v>
      </c>
      <c r="J656" s="1">
        <v>189400</v>
      </c>
      <c r="K656" s="1">
        <v>99100</v>
      </c>
      <c r="L656" s="1">
        <v>288500</v>
      </c>
      <c r="M656" s="1">
        <v>288500</v>
      </c>
      <c r="N656" s="1">
        <v>288500</v>
      </c>
      <c r="O656" s="4">
        <f>N656/1000*R$1</f>
        <v>6768.21</v>
      </c>
      <c r="P656" s="4">
        <f>IF(OR(O656=0, D656=0),"-",O656/D656)</f>
        <v>2400.0744680851067</v>
      </c>
      <c r="Q656" s="2"/>
      <c r="S656" s="1"/>
    </row>
    <row r="657" spans="1:19" x14ac:dyDescent="0.2">
      <c r="A657">
        <v>23</v>
      </c>
      <c r="B657" t="s">
        <v>227</v>
      </c>
      <c r="C657" t="s">
        <v>228</v>
      </c>
      <c r="D657">
        <v>4.3099999999999996</v>
      </c>
      <c r="E657">
        <v>101</v>
      </c>
      <c r="F657" t="s">
        <v>80</v>
      </c>
      <c r="G657" t="s">
        <v>17</v>
      </c>
      <c r="H657">
        <v>1</v>
      </c>
      <c r="I657">
        <v>2016</v>
      </c>
      <c r="J657" s="1">
        <v>227500</v>
      </c>
      <c r="K657" s="1">
        <v>214300</v>
      </c>
      <c r="L657" s="1">
        <v>441800</v>
      </c>
      <c r="M657" s="1">
        <v>441800</v>
      </c>
      <c r="N657" s="1">
        <v>441800</v>
      </c>
      <c r="O657" s="4">
        <f>N657/1000*R$1</f>
        <v>10364.628000000001</v>
      </c>
      <c r="P657" s="4">
        <f>IF(OR(O657=0, D657=0),"-",O657/D657)</f>
        <v>2404.7860788863113</v>
      </c>
      <c r="Q657" s="2"/>
      <c r="S657" s="1"/>
    </row>
    <row r="658" spans="1:19" x14ac:dyDescent="0.2">
      <c r="A658">
        <v>799</v>
      </c>
      <c r="B658" t="s">
        <v>2054</v>
      </c>
      <c r="C658" t="s">
        <v>2055</v>
      </c>
      <c r="D658">
        <v>5.0999999999999996</v>
      </c>
      <c r="E658">
        <v>1010</v>
      </c>
      <c r="F658" t="s">
        <v>16</v>
      </c>
      <c r="G658" t="s">
        <v>98</v>
      </c>
      <c r="H658">
        <v>1</v>
      </c>
      <c r="I658">
        <v>2016</v>
      </c>
      <c r="J658" s="1">
        <v>363200</v>
      </c>
      <c r="K658" s="1">
        <v>161600</v>
      </c>
      <c r="L658" s="1">
        <v>524800</v>
      </c>
      <c r="M658" s="1">
        <v>524800</v>
      </c>
      <c r="N658" s="1">
        <v>524800</v>
      </c>
      <c r="O658" s="4">
        <f>N658/1000*R$1</f>
        <v>12311.807999999999</v>
      </c>
      <c r="P658" s="4">
        <f>IF(OR(O658=0, D658=0),"-",O658/D658)</f>
        <v>2414.08</v>
      </c>
      <c r="Q658" s="2"/>
      <c r="S658" s="1"/>
    </row>
    <row r="659" spans="1:19" x14ac:dyDescent="0.2">
      <c r="A659">
        <v>319</v>
      </c>
      <c r="B659" t="s">
        <v>667</v>
      </c>
      <c r="C659" t="s">
        <v>668</v>
      </c>
      <c r="D659">
        <v>5.09</v>
      </c>
      <c r="E659">
        <v>1010</v>
      </c>
      <c r="F659" t="s">
        <v>16</v>
      </c>
      <c r="G659" t="s">
        <v>98</v>
      </c>
      <c r="H659">
        <v>1</v>
      </c>
      <c r="I659">
        <v>2016</v>
      </c>
      <c r="J659" s="1">
        <v>351600</v>
      </c>
      <c r="K659" s="1">
        <v>172500</v>
      </c>
      <c r="L659" s="1">
        <v>524100</v>
      </c>
      <c r="M659" s="1">
        <v>524100</v>
      </c>
      <c r="N659" s="1">
        <v>524100</v>
      </c>
      <c r="O659" s="4">
        <f>N659/1000*R$1</f>
        <v>12295.386</v>
      </c>
      <c r="P659" s="4">
        <f>IF(OR(O659=0, D659=0),"-",O659/D659)</f>
        <v>2415.596463654224</v>
      </c>
      <c r="Q659" s="2"/>
      <c r="S659" s="1"/>
    </row>
    <row r="660" spans="1:19" x14ac:dyDescent="0.2">
      <c r="A660">
        <v>249</v>
      </c>
      <c r="B660" t="s">
        <v>113</v>
      </c>
      <c r="C660" t="s">
        <v>114</v>
      </c>
      <c r="D660">
        <v>2.8</v>
      </c>
      <c r="E660">
        <v>1010</v>
      </c>
      <c r="F660" t="s">
        <v>16</v>
      </c>
      <c r="G660" t="s">
        <v>98</v>
      </c>
      <c r="H660">
        <v>1</v>
      </c>
      <c r="I660">
        <v>2016</v>
      </c>
      <c r="J660" s="1">
        <v>167400</v>
      </c>
      <c r="K660" s="1">
        <v>122000</v>
      </c>
      <c r="L660" s="1">
        <v>289400</v>
      </c>
      <c r="M660" s="1">
        <v>289400</v>
      </c>
      <c r="N660" s="1">
        <v>289400</v>
      </c>
      <c r="O660" s="4">
        <f>N660/1000*R$1</f>
        <v>6789.3239999999996</v>
      </c>
      <c r="P660" s="4">
        <f>IF(OR(O660=0, D660=0),"-",O660/D660)</f>
        <v>2424.7585714285715</v>
      </c>
      <c r="Q660" s="2"/>
      <c r="S660" s="1"/>
    </row>
    <row r="661" spans="1:19" x14ac:dyDescent="0.2">
      <c r="A661">
        <v>248</v>
      </c>
      <c r="B661" t="s">
        <v>190</v>
      </c>
      <c r="C661" t="s">
        <v>191</v>
      </c>
      <c r="D661">
        <v>2.4</v>
      </c>
      <c r="E661">
        <v>1010</v>
      </c>
      <c r="F661" t="s">
        <v>16</v>
      </c>
      <c r="G661" t="s">
        <v>98</v>
      </c>
      <c r="H661">
        <v>1</v>
      </c>
      <c r="I661">
        <v>2016</v>
      </c>
      <c r="J661" s="1">
        <v>144000</v>
      </c>
      <c r="K661" s="1">
        <v>105500</v>
      </c>
      <c r="L661" s="1">
        <v>249500</v>
      </c>
      <c r="M661" s="1">
        <v>249500</v>
      </c>
      <c r="N661" s="1">
        <v>249500</v>
      </c>
      <c r="O661" s="4">
        <f>N661/1000*R$1</f>
        <v>5853.27</v>
      </c>
      <c r="P661" s="4">
        <f>IF(OR(O661=0, D661=0),"-",O661/D661)</f>
        <v>2438.8625000000002</v>
      </c>
      <c r="Q661" s="2"/>
      <c r="S661" s="1"/>
    </row>
    <row r="662" spans="1:19" x14ac:dyDescent="0.2">
      <c r="A662">
        <v>702</v>
      </c>
      <c r="B662" t="s">
        <v>471</v>
      </c>
      <c r="C662" t="s">
        <v>472</v>
      </c>
      <c r="D662">
        <v>3.2</v>
      </c>
      <c r="E662">
        <v>1010</v>
      </c>
      <c r="F662" t="s">
        <v>16</v>
      </c>
      <c r="H662">
        <v>1</v>
      </c>
      <c r="I662">
        <v>2016</v>
      </c>
      <c r="J662" s="1">
        <v>213600</v>
      </c>
      <c r="K662" s="1">
        <v>119400</v>
      </c>
      <c r="L662" s="1">
        <v>333000</v>
      </c>
      <c r="M662" s="1">
        <v>333000</v>
      </c>
      <c r="N662" s="1">
        <v>333000</v>
      </c>
      <c r="O662" s="4">
        <f>N662/1000*R$1</f>
        <v>7812.18</v>
      </c>
      <c r="P662" s="4">
        <f>IF(OR(O662=0, D662=0),"-",O662/D662)</f>
        <v>2441.3062500000001</v>
      </c>
      <c r="Q662" s="2"/>
      <c r="S662" s="1"/>
    </row>
    <row r="663" spans="1:19" x14ac:dyDescent="0.2">
      <c r="A663">
        <v>418</v>
      </c>
      <c r="B663" t="s">
        <v>720</v>
      </c>
      <c r="C663" t="s">
        <v>721</v>
      </c>
      <c r="D663">
        <v>5.81</v>
      </c>
      <c r="E663">
        <v>1010</v>
      </c>
      <c r="F663" t="s">
        <v>16</v>
      </c>
      <c r="G663" t="s">
        <v>98</v>
      </c>
      <c r="H663">
        <v>1</v>
      </c>
      <c r="I663">
        <v>2016</v>
      </c>
      <c r="J663" s="1">
        <v>404000</v>
      </c>
      <c r="K663" s="1">
        <v>207500</v>
      </c>
      <c r="L663" s="1">
        <v>611500</v>
      </c>
      <c r="M663" s="1">
        <v>611500</v>
      </c>
      <c r="N663" s="1">
        <v>611500</v>
      </c>
      <c r="O663" s="4">
        <f>N663/1000*R$1</f>
        <v>14345.79</v>
      </c>
      <c r="P663" s="4">
        <f>IF(OR(O663=0, D663=0),"-",O663/D663)</f>
        <v>2469.1549053356284</v>
      </c>
      <c r="Q663" s="2"/>
      <c r="S663" s="1"/>
    </row>
    <row r="664" spans="1:19" x14ac:dyDescent="0.2">
      <c r="A664">
        <v>1233</v>
      </c>
      <c r="B664" t="s">
        <v>2209</v>
      </c>
      <c r="C664" t="s">
        <v>2210</v>
      </c>
      <c r="D664">
        <v>4.2</v>
      </c>
      <c r="E664">
        <v>1010</v>
      </c>
      <c r="F664" t="s">
        <v>16</v>
      </c>
      <c r="G664" t="s">
        <v>98</v>
      </c>
      <c r="H664">
        <v>1</v>
      </c>
      <c r="I664">
        <v>2016</v>
      </c>
      <c r="J664" s="1">
        <v>277100</v>
      </c>
      <c r="K664" s="1">
        <v>166400</v>
      </c>
      <c r="L664" s="1">
        <v>443500</v>
      </c>
      <c r="M664" s="1">
        <v>443500</v>
      </c>
      <c r="N664" s="1">
        <v>443500</v>
      </c>
      <c r="O664" s="4">
        <f>N664/1000*R$1</f>
        <v>10404.51</v>
      </c>
      <c r="P664" s="4">
        <f>IF(OR(O664=0, D664=0),"-",O664/D664)</f>
        <v>2477.2642857142855</v>
      </c>
      <c r="Q664" s="2"/>
      <c r="S664" s="1"/>
    </row>
    <row r="665" spans="1:19" x14ac:dyDescent="0.2">
      <c r="A665">
        <v>1024</v>
      </c>
      <c r="B665" t="s">
        <v>1493</v>
      </c>
      <c r="C665" t="s">
        <v>1494</v>
      </c>
      <c r="D665">
        <v>2.1</v>
      </c>
      <c r="E665">
        <v>1010</v>
      </c>
      <c r="F665" t="s">
        <v>16</v>
      </c>
      <c r="G665" t="s">
        <v>98</v>
      </c>
      <c r="H665">
        <v>1</v>
      </c>
      <c r="I665">
        <v>2016</v>
      </c>
      <c r="J665" s="1">
        <v>121200</v>
      </c>
      <c r="K665" s="1">
        <v>102400</v>
      </c>
      <c r="L665" s="1">
        <v>223600</v>
      </c>
      <c r="M665" s="1">
        <v>223600</v>
      </c>
      <c r="N665" s="1">
        <v>223600</v>
      </c>
      <c r="O665" s="4">
        <f>N665/1000*R$1</f>
        <v>5245.6559999999999</v>
      </c>
      <c r="P665" s="4">
        <f>IF(OR(O665=0, D665=0),"-",O665/D665)</f>
        <v>2497.9314285714286</v>
      </c>
      <c r="Q665" s="2"/>
      <c r="S665" s="1"/>
    </row>
    <row r="666" spans="1:19" x14ac:dyDescent="0.2">
      <c r="A666">
        <v>137</v>
      </c>
      <c r="B666" t="s">
        <v>38</v>
      </c>
      <c r="C666" t="s">
        <v>39</v>
      </c>
      <c r="D666">
        <v>1.85</v>
      </c>
      <c r="E666" t="s">
        <v>40</v>
      </c>
      <c r="F666" t="s">
        <v>41</v>
      </c>
      <c r="G666" t="s">
        <v>17</v>
      </c>
      <c r="H666">
        <v>1</v>
      </c>
      <c r="I666">
        <v>2016</v>
      </c>
      <c r="J666" s="1">
        <v>42400</v>
      </c>
      <c r="K666" s="1">
        <v>154600</v>
      </c>
      <c r="L666" s="1">
        <v>197000</v>
      </c>
      <c r="M666" s="1">
        <v>197000</v>
      </c>
      <c r="N666" s="1">
        <v>197000</v>
      </c>
      <c r="O666" s="4">
        <f>N666/1000*R$1</f>
        <v>4621.62</v>
      </c>
      <c r="P666" s="4">
        <f>IF(OR(O666=0, D666=0),"-",O666/D666)</f>
        <v>2498.1729729729727</v>
      </c>
      <c r="Q666" s="2"/>
      <c r="S666" s="1"/>
    </row>
    <row r="667" spans="1:19" x14ac:dyDescent="0.2">
      <c r="A667">
        <v>800</v>
      </c>
      <c r="B667" t="s">
        <v>1736</v>
      </c>
      <c r="C667" t="s">
        <v>1737</v>
      </c>
      <c r="D667">
        <v>13.49</v>
      </c>
      <c r="E667">
        <v>1010</v>
      </c>
      <c r="F667" t="s">
        <v>16</v>
      </c>
      <c r="G667" t="s">
        <v>98</v>
      </c>
      <c r="H667">
        <v>1</v>
      </c>
      <c r="I667">
        <v>2016</v>
      </c>
      <c r="J667" s="1">
        <v>1126900</v>
      </c>
      <c r="K667" s="1">
        <v>354200</v>
      </c>
      <c r="L667" s="1">
        <v>1481100</v>
      </c>
      <c r="M667" s="1">
        <v>1481100</v>
      </c>
      <c r="N667" s="1">
        <v>1437200</v>
      </c>
      <c r="O667" s="4">
        <f>N667/1000*R$1</f>
        <v>33716.712</v>
      </c>
      <c r="P667" s="4">
        <f>IF(OR(O667=0, D667=0),"-",O667/D667)</f>
        <v>2499.3856189770199</v>
      </c>
      <c r="Q667" s="2"/>
      <c r="S667" s="1"/>
    </row>
    <row r="668" spans="1:19" x14ac:dyDescent="0.2">
      <c r="A668">
        <v>1092</v>
      </c>
      <c r="B668" t="s">
        <v>2127</v>
      </c>
      <c r="C668" t="s">
        <v>2128</v>
      </c>
      <c r="D668">
        <v>4.0599999999999996</v>
      </c>
      <c r="E668">
        <v>1010</v>
      </c>
      <c r="F668" t="s">
        <v>16</v>
      </c>
      <c r="G668" t="s">
        <v>98</v>
      </c>
      <c r="H668">
        <v>1</v>
      </c>
      <c r="I668">
        <v>2016</v>
      </c>
      <c r="J668" s="1">
        <v>308900</v>
      </c>
      <c r="K668" s="1">
        <v>125600</v>
      </c>
      <c r="L668" s="1">
        <v>434500</v>
      </c>
      <c r="M668" s="1">
        <v>434500</v>
      </c>
      <c r="N668" s="1">
        <v>434500</v>
      </c>
      <c r="O668" s="4">
        <f>N668/1000*R$1</f>
        <v>10193.370000000001</v>
      </c>
      <c r="P668" s="4">
        <f>IF(OR(O668=0, D668=0),"-",O668/D668)</f>
        <v>2510.6822660098528</v>
      </c>
      <c r="Q668" s="2"/>
      <c r="S668" s="1"/>
    </row>
    <row r="669" spans="1:19" x14ac:dyDescent="0.2">
      <c r="A669">
        <v>625</v>
      </c>
      <c r="B669" t="s">
        <v>862</v>
      </c>
      <c r="C669" t="s">
        <v>863</v>
      </c>
      <c r="D669">
        <v>7.24</v>
      </c>
      <c r="E669">
        <v>1010</v>
      </c>
      <c r="F669" t="s">
        <v>16</v>
      </c>
      <c r="G669" t="s">
        <v>98</v>
      </c>
      <c r="H669">
        <v>1</v>
      </c>
      <c r="I669">
        <v>2016</v>
      </c>
      <c r="J669" s="1">
        <v>583700</v>
      </c>
      <c r="K669" s="1">
        <v>191200</v>
      </c>
      <c r="L669" s="1">
        <v>774900</v>
      </c>
      <c r="M669" s="1">
        <v>774900</v>
      </c>
      <c r="N669" s="1">
        <v>774900</v>
      </c>
      <c r="O669" s="4">
        <f>N669/1000*R$1</f>
        <v>18179.153999999999</v>
      </c>
      <c r="P669" s="4">
        <f>IF(OR(O669=0, D669=0),"-",O669/D669)</f>
        <v>2510.9328729281765</v>
      </c>
      <c r="Q669" s="2"/>
      <c r="S669" s="1"/>
    </row>
    <row r="670" spans="1:19" x14ac:dyDescent="0.2">
      <c r="A670">
        <v>530</v>
      </c>
      <c r="B670" t="s">
        <v>854</v>
      </c>
      <c r="C670" t="s">
        <v>855</v>
      </c>
      <c r="D670">
        <v>6.91</v>
      </c>
      <c r="E670">
        <v>1010</v>
      </c>
      <c r="F670" t="s">
        <v>16</v>
      </c>
      <c r="G670" t="s">
        <v>98</v>
      </c>
      <c r="H670">
        <v>1</v>
      </c>
      <c r="I670">
        <v>2016</v>
      </c>
      <c r="J670" s="1">
        <v>496700</v>
      </c>
      <c r="K670" s="1">
        <v>258000</v>
      </c>
      <c r="L670" s="1">
        <v>754700</v>
      </c>
      <c r="M670" s="1">
        <v>754700</v>
      </c>
      <c r="N670" s="1">
        <v>744400</v>
      </c>
      <c r="O670" s="4">
        <f>N670/1000*R$1</f>
        <v>17463.624</v>
      </c>
      <c r="P670" s="4">
        <f>IF(OR(O670=0, D670=0),"-",O670/D670)</f>
        <v>2527.2972503617943</v>
      </c>
      <c r="Q670" s="2"/>
      <c r="S670" s="1"/>
    </row>
    <row r="671" spans="1:19" x14ac:dyDescent="0.2">
      <c r="A671">
        <v>917</v>
      </c>
      <c r="B671" t="s">
        <v>1613</v>
      </c>
      <c r="C671" t="s">
        <v>1614</v>
      </c>
      <c r="D671">
        <v>3.8</v>
      </c>
      <c r="E671">
        <v>1090</v>
      </c>
      <c r="F671" t="s">
        <v>24</v>
      </c>
      <c r="G671" t="s">
        <v>98</v>
      </c>
      <c r="H671">
        <v>2</v>
      </c>
      <c r="I671">
        <v>2016</v>
      </c>
      <c r="J671" s="1">
        <v>249900</v>
      </c>
      <c r="K671" s="1">
        <v>163200</v>
      </c>
      <c r="L671" s="1">
        <v>413100</v>
      </c>
      <c r="M671" s="1">
        <v>413100</v>
      </c>
      <c r="N671" s="1">
        <v>413100</v>
      </c>
      <c r="O671" s="4">
        <f>N671/1000*R$1</f>
        <v>9691.3260000000009</v>
      </c>
      <c r="P671" s="4">
        <f>IF(OR(O671=0, D671=0),"-",O671/D671)</f>
        <v>2550.3489473684212</v>
      </c>
      <c r="Q671" s="2"/>
      <c r="S671" s="1"/>
    </row>
    <row r="672" spans="1:19" x14ac:dyDescent="0.2">
      <c r="A672">
        <v>993</v>
      </c>
      <c r="B672" t="s">
        <v>1456</v>
      </c>
      <c r="C672" t="s">
        <v>1457</v>
      </c>
      <c r="D672">
        <v>2.69</v>
      </c>
      <c r="E672">
        <v>1010</v>
      </c>
      <c r="F672" t="s">
        <v>16</v>
      </c>
      <c r="G672" t="s">
        <v>98</v>
      </c>
      <c r="H672">
        <v>1</v>
      </c>
      <c r="I672">
        <v>2016</v>
      </c>
      <c r="J672" s="1">
        <v>194900</v>
      </c>
      <c r="K672" s="1">
        <v>99100</v>
      </c>
      <c r="L672" s="1">
        <v>294000</v>
      </c>
      <c r="M672" s="1">
        <v>294000</v>
      </c>
      <c r="N672" s="1">
        <v>294000</v>
      </c>
      <c r="O672" s="4">
        <f>N672/1000*R$1</f>
        <v>6897.2400000000007</v>
      </c>
      <c r="P672" s="4">
        <f>IF(OR(O672=0, D672=0),"-",O672/D672)</f>
        <v>2564.0297397769518</v>
      </c>
      <c r="Q672" s="2"/>
      <c r="S672" s="1"/>
    </row>
    <row r="673" spans="1:19" x14ac:dyDescent="0.2">
      <c r="A673">
        <v>991</v>
      </c>
      <c r="B673" t="s">
        <v>1452</v>
      </c>
      <c r="C673" t="s">
        <v>1453</v>
      </c>
      <c r="D673">
        <v>1.56</v>
      </c>
      <c r="E673">
        <v>1010</v>
      </c>
      <c r="F673" t="s">
        <v>16</v>
      </c>
      <c r="G673" t="s">
        <v>98</v>
      </c>
      <c r="H673">
        <v>1</v>
      </c>
      <c r="I673">
        <v>2016</v>
      </c>
      <c r="J673" s="1">
        <v>73200</v>
      </c>
      <c r="K673" s="1">
        <v>99300</v>
      </c>
      <c r="L673" s="1">
        <v>172500</v>
      </c>
      <c r="M673" s="1">
        <v>172500</v>
      </c>
      <c r="N673" s="1">
        <v>172500</v>
      </c>
      <c r="O673" s="4">
        <f>N673/1000*R$1</f>
        <v>4046.8500000000004</v>
      </c>
      <c r="P673" s="4">
        <f>IF(OR(O673=0, D673=0),"-",O673/D673)</f>
        <v>2594.1346153846157</v>
      </c>
      <c r="Q673" s="2"/>
      <c r="S673" s="1"/>
    </row>
    <row r="674" spans="1:19" x14ac:dyDescent="0.2">
      <c r="A674">
        <v>1200</v>
      </c>
      <c r="B674" t="s">
        <v>1132</v>
      </c>
      <c r="C674" t="s">
        <v>1133</v>
      </c>
      <c r="D674">
        <v>2</v>
      </c>
      <c r="E674">
        <v>1010</v>
      </c>
      <c r="F674" t="s">
        <v>16</v>
      </c>
      <c r="G674" t="s">
        <v>312</v>
      </c>
      <c r="H674">
        <v>1</v>
      </c>
      <c r="I674">
        <v>2016</v>
      </c>
      <c r="J674" s="1">
        <v>121900</v>
      </c>
      <c r="K674" s="1">
        <v>99800</v>
      </c>
      <c r="L674" s="1">
        <v>221700</v>
      </c>
      <c r="M674" s="1">
        <v>221700</v>
      </c>
      <c r="N674" s="1">
        <v>221700</v>
      </c>
      <c r="O674" s="4">
        <f>N674/1000*R$1</f>
        <v>5201.0820000000003</v>
      </c>
      <c r="P674" s="4">
        <f>IF(OR(O674=0, D674=0),"-",O674/D674)</f>
        <v>2600.5410000000002</v>
      </c>
      <c r="Q674" s="2"/>
      <c r="S674" s="1"/>
    </row>
    <row r="675" spans="1:19" x14ac:dyDescent="0.2">
      <c r="A675">
        <v>102854</v>
      </c>
      <c r="B675" t="s">
        <v>1891</v>
      </c>
      <c r="C675" t="s">
        <v>1892</v>
      </c>
      <c r="D675">
        <v>1.04</v>
      </c>
      <c r="E675">
        <v>1010</v>
      </c>
      <c r="F675" t="s">
        <v>16</v>
      </c>
      <c r="G675" t="s">
        <v>98</v>
      </c>
      <c r="H675">
        <v>1</v>
      </c>
      <c r="I675">
        <v>2016</v>
      </c>
      <c r="J675" s="1">
        <v>45900</v>
      </c>
      <c r="K675" s="1">
        <v>69600</v>
      </c>
      <c r="L675" s="1">
        <v>115500</v>
      </c>
      <c r="M675" s="1">
        <v>115500</v>
      </c>
      <c r="N675" s="1">
        <v>115500</v>
      </c>
      <c r="O675" s="4">
        <f>N675/1000*R$1</f>
        <v>2709.63</v>
      </c>
      <c r="P675" s="4">
        <f>IF(OR(O675=0, D675=0),"-",O675/D675)</f>
        <v>2605.4134615384614</v>
      </c>
      <c r="Q675" s="2"/>
      <c r="S675" s="1"/>
    </row>
    <row r="676" spans="1:19" x14ac:dyDescent="0.2">
      <c r="A676">
        <v>747</v>
      </c>
      <c r="B676" t="s">
        <v>518</v>
      </c>
      <c r="C676" t="s">
        <v>519</v>
      </c>
      <c r="D676">
        <v>5.31</v>
      </c>
      <c r="E676">
        <v>1010</v>
      </c>
      <c r="F676" t="s">
        <v>16</v>
      </c>
      <c r="G676" t="s">
        <v>98</v>
      </c>
      <c r="H676">
        <v>1</v>
      </c>
      <c r="I676">
        <v>2016</v>
      </c>
      <c r="J676" s="1">
        <v>362200</v>
      </c>
      <c r="K676" s="1">
        <v>228900</v>
      </c>
      <c r="L676" s="1">
        <v>591100</v>
      </c>
      <c r="M676" s="1">
        <v>591100</v>
      </c>
      <c r="N676" s="1">
        <v>591100</v>
      </c>
      <c r="O676" s="4">
        <f>N676/1000*R$1</f>
        <v>13867.206</v>
      </c>
      <c r="P676" s="4">
        <f>IF(OR(O676=0, D676=0),"-",O676/D676)</f>
        <v>2611.5265536723168</v>
      </c>
      <c r="Q676" s="2"/>
      <c r="S676" s="1"/>
    </row>
    <row r="677" spans="1:19" x14ac:dyDescent="0.2">
      <c r="A677">
        <v>68</v>
      </c>
      <c r="B677" t="s">
        <v>391</v>
      </c>
      <c r="C677" t="s">
        <v>392</v>
      </c>
      <c r="D677">
        <v>2.2999999999999998</v>
      </c>
      <c r="E677">
        <v>1010</v>
      </c>
      <c r="F677" t="s">
        <v>16</v>
      </c>
      <c r="G677" t="s">
        <v>98</v>
      </c>
      <c r="H677">
        <v>1</v>
      </c>
      <c r="I677">
        <v>2016</v>
      </c>
      <c r="J677" s="1">
        <v>136000</v>
      </c>
      <c r="K677" s="1">
        <v>120600</v>
      </c>
      <c r="L677" s="1">
        <v>256600</v>
      </c>
      <c r="M677" s="1">
        <v>256600</v>
      </c>
      <c r="N677" s="1">
        <v>256600</v>
      </c>
      <c r="O677" s="4">
        <f>N677/1000*R$1</f>
        <v>6019.8360000000011</v>
      </c>
      <c r="P677" s="4">
        <f>IF(OR(O677=0, D677=0),"-",O677/D677)</f>
        <v>2617.3200000000006</v>
      </c>
      <c r="Q677" s="2"/>
      <c r="S677" s="1"/>
    </row>
    <row r="678" spans="1:19" x14ac:dyDescent="0.2">
      <c r="A678">
        <v>220</v>
      </c>
      <c r="B678" t="s">
        <v>153</v>
      </c>
      <c r="C678" t="s">
        <v>154</v>
      </c>
      <c r="D678">
        <v>2</v>
      </c>
      <c r="E678">
        <v>1010</v>
      </c>
      <c r="F678" t="s">
        <v>16</v>
      </c>
      <c r="G678" t="s">
        <v>98</v>
      </c>
      <c r="H678">
        <v>1</v>
      </c>
      <c r="I678">
        <v>2016</v>
      </c>
      <c r="J678" s="1">
        <v>140700</v>
      </c>
      <c r="K678" s="1">
        <v>82700</v>
      </c>
      <c r="L678" s="1">
        <v>223400</v>
      </c>
      <c r="M678" s="1">
        <v>223400</v>
      </c>
      <c r="N678" s="1">
        <v>223400</v>
      </c>
      <c r="O678" s="4">
        <f>N678/1000*R$1</f>
        <v>5240.9639999999999</v>
      </c>
      <c r="P678" s="4">
        <f>IF(OR(O678=0, D678=0),"-",O678/D678)</f>
        <v>2620.482</v>
      </c>
      <c r="Q678" s="2"/>
      <c r="S678" s="1"/>
    </row>
    <row r="679" spans="1:19" x14ac:dyDescent="0.2">
      <c r="A679">
        <v>328</v>
      </c>
      <c r="B679" t="s">
        <v>1338</v>
      </c>
      <c r="C679" t="s">
        <v>1339</v>
      </c>
      <c r="D679">
        <v>2.9</v>
      </c>
      <c r="E679">
        <v>1010</v>
      </c>
      <c r="F679" t="s">
        <v>16</v>
      </c>
      <c r="G679" t="s">
        <v>98</v>
      </c>
      <c r="H679">
        <v>2</v>
      </c>
      <c r="I679">
        <v>2016</v>
      </c>
      <c r="J679" s="1">
        <v>201300</v>
      </c>
      <c r="K679" s="1">
        <v>124200</v>
      </c>
      <c r="L679" s="1">
        <v>325500</v>
      </c>
      <c r="M679" s="1">
        <v>325500</v>
      </c>
      <c r="N679" s="1">
        <v>325500</v>
      </c>
      <c r="O679" s="4">
        <f>N679/1000*R$1</f>
        <v>7636.2300000000005</v>
      </c>
      <c r="P679" s="4">
        <f>IF(OR(O679=0, D679=0),"-",O679/D679)</f>
        <v>2633.18275862069</v>
      </c>
      <c r="Q679" s="2"/>
      <c r="S679" s="1"/>
    </row>
    <row r="680" spans="1:19" x14ac:dyDescent="0.2">
      <c r="A680">
        <v>746</v>
      </c>
      <c r="B680" t="s">
        <v>516</v>
      </c>
      <c r="C680" t="s">
        <v>517</v>
      </c>
      <c r="D680">
        <v>7.74</v>
      </c>
      <c r="E680">
        <v>1010</v>
      </c>
      <c r="F680" t="s">
        <v>16</v>
      </c>
      <c r="G680" t="s">
        <v>98</v>
      </c>
      <c r="H680">
        <v>1</v>
      </c>
      <c r="I680">
        <v>2016</v>
      </c>
      <c r="J680" s="1">
        <v>609500</v>
      </c>
      <c r="K680" s="1">
        <v>263000</v>
      </c>
      <c r="L680" s="1">
        <v>872500</v>
      </c>
      <c r="M680" s="1">
        <v>872500</v>
      </c>
      <c r="N680" s="1">
        <v>872500</v>
      </c>
      <c r="O680" s="4">
        <f>N680/1000*R$1</f>
        <v>20468.850000000002</v>
      </c>
      <c r="P680" s="4">
        <f>IF(OR(O680=0, D680=0),"-",O680/D680)</f>
        <v>2644.5542635658917</v>
      </c>
      <c r="Q680" s="2"/>
      <c r="S680" s="1"/>
    </row>
    <row r="681" spans="1:19" x14ac:dyDescent="0.2">
      <c r="A681">
        <v>978</v>
      </c>
      <c r="B681" t="s">
        <v>1118</v>
      </c>
      <c r="C681" t="s">
        <v>1119</v>
      </c>
      <c r="D681">
        <v>1.1000000000000001</v>
      </c>
      <c r="E681">
        <v>1010</v>
      </c>
      <c r="F681" t="s">
        <v>16</v>
      </c>
      <c r="G681" t="s">
        <v>98</v>
      </c>
      <c r="H681">
        <v>1</v>
      </c>
      <c r="I681">
        <v>2016</v>
      </c>
      <c r="J681" s="1">
        <v>22400</v>
      </c>
      <c r="K681" s="1">
        <v>101900</v>
      </c>
      <c r="L681" s="1">
        <v>124300</v>
      </c>
      <c r="M681" s="1">
        <v>124300</v>
      </c>
      <c r="N681" s="1">
        <v>124300</v>
      </c>
      <c r="O681" s="4">
        <f>N681/1000*R$1</f>
        <v>2916.078</v>
      </c>
      <c r="P681" s="4">
        <f>IF(OR(O681=0, D681=0),"-",O681/D681)</f>
        <v>2650.9799999999996</v>
      </c>
      <c r="Q681" s="2"/>
      <c r="S681" s="1"/>
    </row>
    <row r="682" spans="1:19" x14ac:dyDescent="0.2">
      <c r="A682">
        <v>519</v>
      </c>
      <c r="B682" t="s">
        <v>843</v>
      </c>
      <c r="C682" t="s">
        <v>844</v>
      </c>
      <c r="D682">
        <v>2.2000000000000002</v>
      </c>
      <c r="E682">
        <v>1010</v>
      </c>
      <c r="F682" t="s">
        <v>16</v>
      </c>
      <c r="G682" t="s">
        <v>98</v>
      </c>
      <c r="H682">
        <v>1</v>
      </c>
      <c r="I682">
        <v>2016</v>
      </c>
      <c r="J682" s="1">
        <v>124600</v>
      </c>
      <c r="K682" s="1">
        <v>125100</v>
      </c>
      <c r="L682" s="1">
        <v>249700</v>
      </c>
      <c r="M682" s="1">
        <v>249700</v>
      </c>
      <c r="N682" s="1">
        <v>249700</v>
      </c>
      <c r="O682" s="4">
        <f>N682/1000*R$1</f>
        <v>5857.9619999999995</v>
      </c>
      <c r="P682" s="4">
        <f>IF(OR(O682=0, D682=0),"-",O682/D682)</f>
        <v>2662.7099999999996</v>
      </c>
      <c r="Q682" s="2"/>
      <c r="S682" s="1"/>
    </row>
    <row r="683" spans="1:19" x14ac:dyDescent="0.2">
      <c r="A683">
        <v>9</v>
      </c>
      <c r="B683" t="s">
        <v>206</v>
      </c>
      <c r="C683" t="s">
        <v>207</v>
      </c>
      <c r="D683">
        <v>1.85</v>
      </c>
      <c r="E683">
        <v>1010</v>
      </c>
      <c r="F683" t="s">
        <v>16</v>
      </c>
      <c r="G683" t="s">
        <v>17</v>
      </c>
      <c r="H683">
        <v>1</v>
      </c>
      <c r="I683">
        <v>2016</v>
      </c>
      <c r="J683" s="1">
        <v>89500</v>
      </c>
      <c r="K683" s="1">
        <v>121300</v>
      </c>
      <c r="L683" s="1">
        <v>210800</v>
      </c>
      <c r="M683" s="1">
        <v>210800</v>
      </c>
      <c r="N683" s="1">
        <v>210800</v>
      </c>
      <c r="O683" s="4">
        <f>N683/1000*R$1</f>
        <v>4945.3680000000004</v>
      </c>
      <c r="P683" s="4">
        <f>IF(OR(O683=0, D683=0),"-",O683/D683)</f>
        <v>2673.1718918918918</v>
      </c>
      <c r="Q683" s="2"/>
      <c r="S683" s="1"/>
    </row>
    <row r="684" spans="1:19" x14ac:dyDescent="0.2">
      <c r="A684">
        <v>1342</v>
      </c>
      <c r="B684" t="s">
        <v>1804</v>
      </c>
      <c r="C684" t="s">
        <v>1805</v>
      </c>
      <c r="D684">
        <v>5.28</v>
      </c>
      <c r="E684">
        <v>1010</v>
      </c>
      <c r="F684" t="s">
        <v>16</v>
      </c>
      <c r="G684" t="s">
        <v>98</v>
      </c>
      <c r="H684">
        <v>1</v>
      </c>
      <c r="I684">
        <v>2016</v>
      </c>
      <c r="J684" s="1">
        <v>405700</v>
      </c>
      <c r="K684" s="1">
        <v>196500</v>
      </c>
      <c r="L684" s="1">
        <v>602200</v>
      </c>
      <c r="M684" s="1">
        <v>602200</v>
      </c>
      <c r="N684" s="1">
        <v>602200</v>
      </c>
      <c r="O684" s="4">
        <f>N684/1000*R$1</f>
        <v>14127.612000000001</v>
      </c>
      <c r="P684" s="4">
        <f>IF(OR(O684=0, D684=0),"-",O684/D684)</f>
        <v>2675.6840909090911</v>
      </c>
      <c r="Q684" s="2"/>
      <c r="S684" s="1"/>
    </row>
    <row r="685" spans="1:19" x14ac:dyDescent="0.2">
      <c r="A685">
        <v>331</v>
      </c>
      <c r="B685" t="s">
        <v>1344</v>
      </c>
      <c r="C685" t="s">
        <v>1345</v>
      </c>
      <c r="D685">
        <v>1.5</v>
      </c>
      <c r="E685">
        <v>1010</v>
      </c>
      <c r="F685" t="s">
        <v>16</v>
      </c>
      <c r="G685" t="s">
        <v>98</v>
      </c>
      <c r="H685">
        <v>1</v>
      </c>
      <c r="I685">
        <v>2016</v>
      </c>
      <c r="J685" s="1">
        <v>75800</v>
      </c>
      <c r="K685" s="1">
        <v>95300</v>
      </c>
      <c r="L685" s="1">
        <v>171100</v>
      </c>
      <c r="M685" s="1">
        <v>171100</v>
      </c>
      <c r="N685" s="1">
        <v>171100</v>
      </c>
      <c r="O685" s="4">
        <f>N685/1000*R$1</f>
        <v>4014.0059999999999</v>
      </c>
      <c r="P685" s="4">
        <f>IF(OR(O685=0, D685=0),"-",O685/D685)</f>
        <v>2676.0039999999999</v>
      </c>
      <c r="Q685" s="2"/>
      <c r="S685" s="1"/>
    </row>
    <row r="686" spans="1:19" x14ac:dyDescent="0.2">
      <c r="A686">
        <v>862</v>
      </c>
      <c r="B686" t="s">
        <v>1297</v>
      </c>
      <c r="C686" t="s">
        <v>1298</v>
      </c>
      <c r="D686">
        <v>8.9700000000000006</v>
      </c>
      <c r="E686" t="s">
        <v>40</v>
      </c>
      <c r="F686" t="s">
        <v>41</v>
      </c>
      <c r="G686" t="s">
        <v>98</v>
      </c>
      <c r="H686">
        <v>1</v>
      </c>
      <c r="I686">
        <v>2016</v>
      </c>
      <c r="J686" s="1">
        <v>750000</v>
      </c>
      <c r="K686" s="1">
        <v>273400</v>
      </c>
      <c r="L686" s="1">
        <v>1023400</v>
      </c>
      <c r="M686" s="1">
        <v>1023400</v>
      </c>
      <c r="N686" s="1">
        <v>1023400</v>
      </c>
      <c r="O686" s="4">
        <f>N686/1000*R$1</f>
        <v>24008.964</v>
      </c>
      <c r="P686" s="4">
        <f>IF(OR(O686=0, D686=0),"-",O686/D686)</f>
        <v>2676.5846153846151</v>
      </c>
      <c r="Q686" s="2"/>
      <c r="S686" s="1"/>
    </row>
    <row r="687" spans="1:19" x14ac:dyDescent="0.2">
      <c r="A687">
        <v>323</v>
      </c>
      <c r="B687" t="s">
        <v>675</v>
      </c>
      <c r="C687" t="s">
        <v>676</v>
      </c>
      <c r="D687">
        <v>2</v>
      </c>
      <c r="E687">
        <v>1010</v>
      </c>
      <c r="F687" t="s">
        <v>16</v>
      </c>
      <c r="G687" t="s">
        <v>98</v>
      </c>
      <c r="H687">
        <v>1</v>
      </c>
      <c r="I687">
        <v>2016</v>
      </c>
      <c r="J687" s="1">
        <v>119400</v>
      </c>
      <c r="K687" s="1">
        <v>110400</v>
      </c>
      <c r="L687" s="1">
        <v>229800</v>
      </c>
      <c r="M687" s="1">
        <v>229800</v>
      </c>
      <c r="N687" s="1">
        <v>229800</v>
      </c>
      <c r="O687" s="4">
        <f>N687/1000*R$1</f>
        <v>5391.1080000000002</v>
      </c>
      <c r="P687" s="4">
        <f>IF(OR(O687=0, D687=0),"-",O687/D687)</f>
        <v>2695.5540000000001</v>
      </c>
      <c r="Q687" s="2"/>
      <c r="S687" s="1"/>
    </row>
    <row r="688" spans="1:19" x14ac:dyDescent="0.2">
      <c r="A688">
        <v>1016</v>
      </c>
      <c r="B688" t="s">
        <v>1485</v>
      </c>
      <c r="C688" t="s">
        <v>1486</v>
      </c>
      <c r="D688">
        <v>2</v>
      </c>
      <c r="E688">
        <v>1010</v>
      </c>
      <c r="F688" t="s">
        <v>16</v>
      </c>
      <c r="G688" t="s">
        <v>98</v>
      </c>
      <c r="H688">
        <v>1</v>
      </c>
      <c r="I688">
        <v>2016</v>
      </c>
      <c r="J688" s="1">
        <v>111500</v>
      </c>
      <c r="K688" s="1">
        <v>118800</v>
      </c>
      <c r="L688" s="1">
        <v>230300</v>
      </c>
      <c r="M688" s="1">
        <v>230300</v>
      </c>
      <c r="N688" s="1">
        <v>230300</v>
      </c>
      <c r="O688" s="4">
        <f>N688/1000*R$1</f>
        <v>5402.8380000000006</v>
      </c>
      <c r="P688" s="4">
        <f>IF(OR(O688=0, D688=0),"-",O688/D688)</f>
        <v>2701.4190000000003</v>
      </c>
      <c r="Q688" s="2"/>
      <c r="S688" s="1"/>
    </row>
    <row r="689" spans="1:19" x14ac:dyDescent="0.2">
      <c r="A689">
        <v>1136</v>
      </c>
      <c r="B689" t="s">
        <v>303</v>
      </c>
      <c r="C689" t="s">
        <v>304</v>
      </c>
      <c r="D689">
        <v>1.2</v>
      </c>
      <c r="E689">
        <v>1030</v>
      </c>
      <c r="F689" t="s">
        <v>161</v>
      </c>
      <c r="G689" t="s">
        <v>98</v>
      </c>
      <c r="H689">
        <v>1</v>
      </c>
      <c r="I689">
        <v>2016</v>
      </c>
      <c r="J689" s="1">
        <v>68400</v>
      </c>
      <c r="K689" s="1">
        <v>70500</v>
      </c>
      <c r="L689" s="1">
        <v>138900</v>
      </c>
      <c r="M689" s="1">
        <v>138900</v>
      </c>
      <c r="N689" s="1">
        <v>138900</v>
      </c>
      <c r="O689" s="4">
        <f>N689/1000*R$1</f>
        <v>3258.5940000000001</v>
      </c>
      <c r="P689" s="4">
        <f>IF(OR(O689=0, D689=0),"-",O689/D689)</f>
        <v>2715.4950000000003</v>
      </c>
      <c r="Q689" s="2"/>
      <c r="S689" s="1"/>
    </row>
    <row r="690" spans="1:19" x14ac:dyDescent="0.2">
      <c r="A690">
        <v>774</v>
      </c>
      <c r="B690" t="s">
        <v>2173</v>
      </c>
      <c r="C690" t="s">
        <v>2174</v>
      </c>
      <c r="D690">
        <v>2</v>
      </c>
      <c r="E690">
        <v>1010</v>
      </c>
      <c r="F690" t="s">
        <v>16</v>
      </c>
      <c r="G690" t="s">
        <v>98</v>
      </c>
      <c r="H690">
        <v>1</v>
      </c>
      <c r="I690">
        <v>2016</v>
      </c>
      <c r="J690" s="1">
        <v>125900</v>
      </c>
      <c r="K690" s="1">
        <v>107500</v>
      </c>
      <c r="L690" s="1">
        <v>233400</v>
      </c>
      <c r="M690" s="1">
        <v>233400</v>
      </c>
      <c r="N690" s="1">
        <v>233400</v>
      </c>
      <c r="O690" s="4">
        <f>N690/1000*R$1</f>
        <v>5475.5640000000003</v>
      </c>
      <c r="P690" s="4">
        <f>IF(OR(O690=0, D690=0),"-",O690/D690)</f>
        <v>2737.7820000000002</v>
      </c>
      <c r="Q690" s="2"/>
      <c r="S690" s="1"/>
    </row>
    <row r="691" spans="1:19" x14ac:dyDescent="0.2">
      <c r="A691">
        <v>578</v>
      </c>
      <c r="B691" t="s">
        <v>260</v>
      </c>
      <c r="C691" t="s">
        <v>261</v>
      </c>
      <c r="D691">
        <v>12.58</v>
      </c>
      <c r="E691">
        <v>1013</v>
      </c>
      <c r="F691" t="s">
        <v>246</v>
      </c>
      <c r="G691" t="s">
        <v>98</v>
      </c>
      <c r="H691">
        <v>1</v>
      </c>
      <c r="I691">
        <v>2016</v>
      </c>
      <c r="J691" s="1">
        <v>931500</v>
      </c>
      <c r="K691" s="1">
        <v>654800</v>
      </c>
      <c r="L691" s="1">
        <v>1586300</v>
      </c>
      <c r="M691" s="1">
        <v>1586300</v>
      </c>
      <c r="N691" s="1">
        <v>1471300</v>
      </c>
      <c r="O691" s="4">
        <f>N691/1000*R$1</f>
        <v>34516.697999999997</v>
      </c>
      <c r="P691" s="4">
        <f>IF(OR(O691=0, D691=0),"-",O691/D691)</f>
        <v>2743.7756756756753</v>
      </c>
      <c r="Q691" s="2"/>
      <c r="S691" s="1"/>
    </row>
    <row r="692" spans="1:19" x14ac:dyDescent="0.2">
      <c r="A692">
        <v>622</v>
      </c>
      <c r="B692" t="s">
        <v>1006</v>
      </c>
      <c r="C692" t="s">
        <v>1007</v>
      </c>
      <c r="D692">
        <v>1.75</v>
      </c>
      <c r="E692">
        <v>1010</v>
      </c>
      <c r="F692" t="s">
        <v>16</v>
      </c>
      <c r="G692" t="s">
        <v>98</v>
      </c>
      <c r="H692">
        <v>1</v>
      </c>
      <c r="I692">
        <v>2016</v>
      </c>
      <c r="J692" s="1">
        <v>94200</v>
      </c>
      <c r="K692" s="1">
        <v>110600</v>
      </c>
      <c r="L692" s="1">
        <v>204800</v>
      </c>
      <c r="M692" s="1">
        <v>204800</v>
      </c>
      <c r="N692" s="1">
        <v>204800</v>
      </c>
      <c r="O692" s="4">
        <f>N692/1000*R$1</f>
        <v>4804.6080000000002</v>
      </c>
      <c r="P692" s="4">
        <f>IF(OR(O692=0, D692=0),"-",O692/D692)</f>
        <v>2745.4902857142856</v>
      </c>
      <c r="Q692" s="2"/>
      <c r="S692" s="1"/>
    </row>
    <row r="693" spans="1:19" x14ac:dyDescent="0.2">
      <c r="A693">
        <v>522</v>
      </c>
      <c r="B693" t="s">
        <v>848</v>
      </c>
      <c r="C693" t="s">
        <v>849</v>
      </c>
      <c r="D693">
        <v>2</v>
      </c>
      <c r="E693">
        <v>1010</v>
      </c>
      <c r="F693" t="s">
        <v>16</v>
      </c>
      <c r="G693" t="s">
        <v>98</v>
      </c>
      <c r="H693">
        <v>1</v>
      </c>
      <c r="I693">
        <v>2016</v>
      </c>
      <c r="J693" s="1">
        <v>118100</v>
      </c>
      <c r="K693" s="1">
        <v>116600</v>
      </c>
      <c r="L693" s="1">
        <v>234700</v>
      </c>
      <c r="M693" s="1">
        <v>234700</v>
      </c>
      <c r="N693" s="1">
        <v>234700</v>
      </c>
      <c r="O693" s="4">
        <f>N693/1000*R$1</f>
        <v>5506.0619999999999</v>
      </c>
      <c r="P693" s="4">
        <f>IF(OR(O693=0, D693=0),"-",O693/D693)</f>
        <v>2753.0309999999999</v>
      </c>
      <c r="Q693" s="2"/>
      <c r="S693" s="1"/>
    </row>
    <row r="694" spans="1:19" x14ac:dyDescent="0.2">
      <c r="A694">
        <v>1101</v>
      </c>
      <c r="B694" t="s">
        <v>1926</v>
      </c>
      <c r="C694" t="s">
        <v>1927</v>
      </c>
      <c r="D694">
        <v>2.0699999999999998</v>
      </c>
      <c r="E694">
        <v>1010</v>
      </c>
      <c r="F694" t="s">
        <v>16</v>
      </c>
      <c r="G694" t="s">
        <v>98</v>
      </c>
      <c r="H694">
        <v>1</v>
      </c>
      <c r="I694">
        <v>2016</v>
      </c>
      <c r="J694" s="1">
        <v>157500</v>
      </c>
      <c r="K694" s="1">
        <v>86200</v>
      </c>
      <c r="L694" s="1">
        <v>243700</v>
      </c>
      <c r="M694" s="1">
        <v>243700</v>
      </c>
      <c r="N694" s="1">
        <v>243700</v>
      </c>
      <c r="O694" s="4">
        <f>N694/1000*R$1</f>
        <v>5717.2020000000002</v>
      </c>
      <c r="P694" s="4">
        <f>IF(OR(O694=0, D694=0),"-",O694/D694)</f>
        <v>2761.9333333333338</v>
      </c>
      <c r="Q694" s="2"/>
      <c r="S694" s="1"/>
    </row>
    <row r="695" spans="1:19" x14ac:dyDescent="0.2">
      <c r="A695">
        <v>1126</v>
      </c>
      <c r="B695" t="s">
        <v>305</v>
      </c>
      <c r="C695" t="s">
        <v>306</v>
      </c>
      <c r="D695">
        <v>2.1</v>
      </c>
      <c r="E695">
        <v>1040</v>
      </c>
      <c r="F695" t="s">
        <v>289</v>
      </c>
      <c r="G695" t="s">
        <v>98</v>
      </c>
      <c r="H695">
        <v>1</v>
      </c>
      <c r="I695">
        <v>2016</v>
      </c>
      <c r="J695" s="1">
        <v>168200</v>
      </c>
      <c r="K695" s="1">
        <v>79300</v>
      </c>
      <c r="L695" s="1">
        <v>247500</v>
      </c>
      <c r="M695" s="1">
        <v>247500</v>
      </c>
      <c r="N695" s="1">
        <v>247500</v>
      </c>
      <c r="O695" s="4">
        <f>N695/1000*R$1</f>
        <v>5806.35</v>
      </c>
      <c r="P695" s="4">
        <f>IF(OR(O695=0, D695=0),"-",O695/D695)</f>
        <v>2764.9285714285716</v>
      </c>
      <c r="Q695" s="2"/>
      <c r="S695" s="1"/>
    </row>
    <row r="696" spans="1:19" x14ac:dyDescent="0.2">
      <c r="A696">
        <v>1019</v>
      </c>
      <c r="B696" t="s">
        <v>1924</v>
      </c>
      <c r="C696" t="s">
        <v>1925</v>
      </c>
      <c r="D696">
        <v>3.2</v>
      </c>
      <c r="E696">
        <v>1010</v>
      </c>
      <c r="F696" t="s">
        <v>16</v>
      </c>
      <c r="G696" t="s">
        <v>98</v>
      </c>
      <c r="H696">
        <v>1</v>
      </c>
      <c r="I696">
        <v>2016</v>
      </c>
      <c r="J696" s="1">
        <v>253200</v>
      </c>
      <c r="K696" s="1">
        <v>126000</v>
      </c>
      <c r="L696" s="1">
        <v>379200</v>
      </c>
      <c r="M696" s="1">
        <v>379200</v>
      </c>
      <c r="N696" s="1">
        <v>379200</v>
      </c>
      <c r="O696" s="4">
        <f>N696/1000*R$1</f>
        <v>8896.0319999999992</v>
      </c>
      <c r="P696" s="4">
        <f>IF(OR(O696=0, D696=0),"-",O696/D696)</f>
        <v>2780.0099999999998</v>
      </c>
      <c r="Q696" s="2"/>
      <c r="S696" s="1"/>
    </row>
    <row r="697" spans="1:19" x14ac:dyDescent="0.2">
      <c r="A697">
        <v>1265</v>
      </c>
      <c r="B697" t="s">
        <v>1660</v>
      </c>
      <c r="C697" t="s">
        <v>1661</v>
      </c>
      <c r="D697">
        <v>3.1</v>
      </c>
      <c r="E697">
        <v>1010</v>
      </c>
      <c r="F697" t="s">
        <v>16</v>
      </c>
      <c r="H697">
        <v>1</v>
      </c>
      <c r="I697">
        <v>2016</v>
      </c>
      <c r="J697" s="1">
        <v>249900</v>
      </c>
      <c r="K697" s="1">
        <v>118100</v>
      </c>
      <c r="L697" s="1">
        <v>368000</v>
      </c>
      <c r="M697" s="1">
        <v>368000</v>
      </c>
      <c r="N697" s="1">
        <v>368000</v>
      </c>
      <c r="O697" s="4">
        <f>N697/1000*R$1</f>
        <v>8633.2800000000007</v>
      </c>
      <c r="P697" s="4">
        <f>IF(OR(O697=0, D697=0),"-",O697/D697)</f>
        <v>2784.9290322580646</v>
      </c>
      <c r="Q697" s="2"/>
      <c r="S697" s="1"/>
    </row>
    <row r="698" spans="1:19" x14ac:dyDescent="0.2">
      <c r="A698">
        <v>306</v>
      </c>
      <c r="B698" t="s">
        <v>651</v>
      </c>
      <c r="C698" t="s">
        <v>652</v>
      </c>
      <c r="D698">
        <v>3.1</v>
      </c>
      <c r="E698">
        <v>1010</v>
      </c>
      <c r="F698" t="s">
        <v>16</v>
      </c>
      <c r="G698" t="s">
        <v>98</v>
      </c>
      <c r="H698">
        <v>1</v>
      </c>
      <c r="I698">
        <v>2016</v>
      </c>
      <c r="J698" s="1">
        <v>173800</v>
      </c>
      <c r="K698" s="1">
        <v>201400</v>
      </c>
      <c r="L698" s="1">
        <v>375200</v>
      </c>
      <c r="M698" s="1">
        <v>375200</v>
      </c>
      <c r="N698" s="1">
        <v>375200</v>
      </c>
      <c r="O698" s="4">
        <f>N698/1000*R$1</f>
        <v>8802.1920000000009</v>
      </c>
      <c r="P698" s="4">
        <f>IF(OR(O698=0, D698=0),"-",O698/D698)</f>
        <v>2839.4167741935485</v>
      </c>
      <c r="Q698" s="2"/>
      <c r="S698" s="1"/>
    </row>
    <row r="699" spans="1:19" x14ac:dyDescent="0.2">
      <c r="A699">
        <v>688</v>
      </c>
      <c r="B699" t="s">
        <v>1052</v>
      </c>
      <c r="C699" t="s">
        <v>1053</v>
      </c>
      <c r="D699">
        <v>0.43</v>
      </c>
      <c r="E699">
        <v>1060</v>
      </c>
      <c r="F699" t="s">
        <v>112</v>
      </c>
      <c r="G699" t="s">
        <v>98</v>
      </c>
      <c r="H699">
        <v>1</v>
      </c>
      <c r="I699">
        <v>2016</v>
      </c>
      <c r="J699" s="1">
        <v>2300</v>
      </c>
      <c r="K699" s="1">
        <v>50000</v>
      </c>
      <c r="L699" s="1">
        <v>52300</v>
      </c>
      <c r="M699" s="1">
        <v>52300</v>
      </c>
      <c r="N699" s="1">
        <v>52300</v>
      </c>
      <c r="O699" s="4">
        <f>N699/1000*R$1</f>
        <v>1226.9580000000001</v>
      </c>
      <c r="P699" s="4">
        <f>IF(OR(O699=0, D699=0),"-",O699/D699)</f>
        <v>2853.3906976744188</v>
      </c>
      <c r="Q699" s="2"/>
      <c r="S699" s="1"/>
    </row>
    <row r="700" spans="1:19" x14ac:dyDescent="0.2">
      <c r="A700">
        <v>776</v>
      </c>
      <c r="B700" t="s">
        <v>2177</v>
      </c>
      <c r="C700" t="s">
        <v>2178</v>
      </c>
      <c r="D700">
        <v>4.0999999999999996</v>
      </c>
      <c r="E700">
        <v>1010</v>
      </c>
      <c r="F700" t="s">
        <v>16</v>
      </c>
      <c r="G700" t="s">
        <v>98</v>
      </c>
      <c r="H700">
        <v>1</v>
      </c>
      <c r="I700">
        <v>2016</v>
      </c>
      <c r="J700" s="1">
        <v>370200</v>
      </c>
      <c r="K700" s="1">
        <v>131400</v>
      </c>
      <c r="L700" s="1">
        <v>501600</v>
      </c>
      <c r="M700" s="1">
        <v>501600</v>
      </c>
      <c r="N700" s="1">
        <v>501600</v>
      </c>
      <c r="O700" s="4">
        <f>N700/1000*R$1</f>
        <v>11767.536</v>
      </c>
      <c r="P700" s="4">
        <f>IF(OR(O700=0, D700=0),"-",O700/D700)</f>
        <v>2870.1307317073174</v>
      </c>
      <c r="Q700" s="2"/>
      <c r="S700" s="1"/>
    </row>
    <row r="701" spans="1:19" x14ac:dyDescent="0.2">
      <c r="A701">
        <v>231</v>
      </c>
      <c r="B701" t="s">
        <v>1942</v>
      </c>
      <c r="C701" t="s">
        <v>1943</v>
      </c>
      <c r="D701">
        <v>1.03</v>
      </c>
      <c r="E701">
        <v>1010</v>
      </c>
      <c r="F701" t="s">
        <v>16</v>
      </c>
      <c r="G701" t="s">
        <v>98</v>
      </c>
      <c r="H701">
        <v>1</v>
      </c>
      <c r="I701">
        <v>2016</v>
      </c>
      <c r="J701" s="1">
        <v>57100</v>
      </c>
      <c r="K701" s="1">
        <v>69500</v>
      </c>
      <c r="L701" s="1">
        <v>126600</v>
      </c>
      <c r="M701" s="1">
        <v>126600</v>
      </c>
      <c r="N701" s="1">
        <v>126600</v>
      </c>
      <c r="O701" s="4">
        <f>N701/1000*R$1</f>
        <v>2970.0360000000001</v>
      </c>
      <c r="P701" s="4">
        <f>IF(OR(O701=0, D701=0),"-",O701/D701)</f>
        <v>2883.5300970873786</v>
      </c>
      <c r="Q701" s="2"/>
      <c r="S701" s="1"/>
    </row>
    <row r="702" spans="1:19" x14ac:dyDescent="0.2">
      <c r="A702">
        <v>101642</v>
      </c>
      <c r="B702" t="s">
        <v>240</v>
      </c>
      <c r="C702" t="s">
        <v>241</v>
      </c>
      <c r="D702">
        <v>3.01</v>
      </c>
      <c r="E702">
        <v>1010</v>
      </c>
      <c r="F702" t="s">
        <v>16</v>
      </c>
      <c r="G702" t="s">
        <v>98</v>
      </c>
      <c r="H702">
        <v>1</v>
      </c>
      <c r="I702">
        <v>2016</v>
      </c>
      <c r="J702" s="1">
        <v>260900</v>
      </c>
      <c r="K702" s="1">
        <v>111600</v>
      </c>
      <c r="L702" s="1">
        <v>372500</v>
      </c>
      <c r="M702" s="1">
        <v>372500</v>
      </c>
      <c r="N702" s="1">
        <v>372500</v>
      </c>
      <c r="O702" s="4">
        <f>N702/1000*R$1</f>
        <v>8738.85</v>
      </c>
      <c r="P702" s="4">
        <f>IF(OR(O702=0, D702=0),"-",O702/D702)</f>
        <v>2903.2724252491698</v>
      </c>
      <c r="Q702" s="2"/>
      <c r="S702" s="1"/>
    </row>
    <row r="703" spans="1:19" x14ac:dyDescent="0.2">
      <c r="A703">
        <v>1457</v>
      </c>
      <c r="B703" t="s">
        <v>1564</v>
      </c>
      <c r="C703" t="s">
        <v>1565</v>
      </c>
      <c r="D703">
        <v>2.06</v>
      </c>
      <c r="E703">
        <v>1013</v>
      </c>
      <c r="F703" t="s">
        <v>246</v>
      </c>
      <c r="G703" t="s">
        <v>312</v>
      </c>
      <c r="H703">
        <v>1</v>
      </c>
      <c r="I703">
        <v>2016</v>
      </c>
      <c r="J703" s="1">
        <v>123200</v>
      </c>
      <c r="K703" s="1">
        <v>132400</v>
      </c>
      <c r="L703" s="1">
        <v>255600</v>
      </c>
      <c r="M703" s="1">
        <v>255600</v>
      </c>
      <c r="N703" s="1">
        <v>255600</v>
      </c>
      <c r="O703" s="4">
        <f>N703/1000*R$1</f>
        <v>5996.3760000000002</v>
      </c>
      <c r="P703" s="4">
        <f>IF(OR(O703=0, D703=0),"-",O703/D703)</f>
        <v>2910.8621359223303</v>
      </c>
      <c r="Q703" s="2"/>
      <c r="S703" s="1"/>
    </row>
    <row r="704" spans="1:19" x14ac:dyDescent="0.2">
      <c r="A704">
        <v>515</v>
      </c>
      <c r="B704" t="s">
        <v>839</v>
      </c>
      <c r="C704" t="s">
        <v>840</v>
      </c>
      <c r="D704">
        <v>2.7</v>
      </c>
      <c r="E704">
        <v>1010</v>
      </c>
      <c r="F704" t="s">
        <v>16</v>
      </c>
      <c r="G704" t="s">
        <v>98</v>
      </c>
      <c r="H704">
        <v>1</v>
      </c>
      <c r="I704">
        <v>2016</v>
      </c>
      <c r="J704" s="1">
        <v>156900</v>
      </c>
      <c r="K704" s="1">
        <v>180400</v>
      </c>
      <c r="L704" s="1">
        <v>337300</v>
      </c>
      <c r="M704" s="1">
        <v>337300</v>
      </c>
      <c r="N704" s="1">
        <v>337300</v>
      </c>
      <c r="O704" s="4">
        <f>N704/1000*R$1</f>
        <v>7913.0580000000009</v>
      </c>
      <c r="P704" s="4">
        <f>IF(OR(O704=0, D704=0),"-",O704/D704)</f>
        <v>2930.7622222222226</v>
      </c>
      <c r="Q704" s="2"/>
      <c r="S704" s="1"/>
    </row>
    <row r="705" spans="1:19" x14ac:dyDescent="0.2">
      <c r="A705">
        <v>947</v>
      </c>
      <c r="B705" t="s">
        <v>1633</v>
      </c>
      <c r="C705" t="s">
        <v>1634</v>
      </c>
      <c r="D705">
        <v>3.24</v>
      </c>
      <c r="E705">
        <v>1010</v>
      </c>
      <c r="F705" t="s">
        <v>16</v>
      </c>
      <c r="G705" t="s">
        <v>98</v>
      </c>
      <c r="H705">
        <v>1</v>
      </c>
      <c r="I705">
        <v>2016</v>
      </c>
      <c r="J705" s="1">
        <v>311900</v>
      </c>
      <c r="K705" s="1">
        <v>93500</v>
      </c>
      <c r="L705" s="1">
        <v>405400</v>
      </c>
      <c r="M705" s="1">
        <v>405400</v>
      </c>
      <c r="N705" s="1">
        <v>405400</v>
      </c>
      <c r="O705" s="4">
        <f>N705/1000*R$1</f>
        <v>9510.6839999999993</v>
      </c>
      <c r="P705" s="4">
        <f>IF(OR(O705=0, D705=0),"-",O705/D705)</f>
        <v>2935.396296296296</v>
      </c>
      <c r="Q705" s="2"/>
      <c r="S705" s="1"/>
    </row>
    <row r="706" spans="1:19" x14ac:dyDescent="0.2">
      <c r="A706">
        <v>772</v>
      </c>
      <c r="B706" t="s">
        <v>649</v>
      </c>
      <c r="C706" t="s">
        <v>650</v>
      </c>
      <c r="D706">
        <v>3</v>
      </c>
      <c r="E706">
        <v>1010</v>
      </c>
      <c r="F706" t="s">
        <v>16</v>
      </c>
      <c r="G706" t="s">
        <v>98</v>
      </c>
      <c r="H706">
        <v>1</v>
      </c>
      <c r="I706">
        <v>2016</v>
      </c>
      <c r="J706" s="1">
        <v>250900</v>
      </c>
      <c r="K706" s="1">
        <v>124800</v>
      </c>
      <c r="L706" s="1">
        <v>375700</v>
      </c>
      <c r="M706" s="1">
        <v>375700</v>
      </c>
      <c r="N706" s="1">
        <v>375700</v>
      </c>
      <c r="O706" s="4">
        <f>N706/1000*R$1</f>
        <v>8813.9220000000005</v>
      </c>
      <c r="P706" s="4">
        <f>IF(OR(O706=0, D706=0),"-",O706/D706)</f>
        <v>2937.9740000000002</v>
      </c>
      <c r="Q706" s="2"/>
      <c r="S706" s="1"/>
    </row>
    <row r="707" spans="1:19" x14ac:dyDescent="0.2">
      <c r="A707">
        <v>973</v>
      </c>
      <c r="B707" t="s">
        <v>1430</v>
      </c>
      <c r="C707" t="s">
        <v>1431</v>
      </c>
      <c r="D707">
        <v>2.9</v>
      </c>
      <c r="E707">
        <v>1010</v>
      </c>
      <c r="F707" t="s">
        <v>16</v>
      </c>
      <c r="G707" t="s">
        <v>98</v>
      </c>
      <c r="H707">
        <v>1</v>
      </c>
      <c r="I707">
        <v>2016</v>
      </c>
      <c r="J707" s="1">
        <v>246700</v>
      </c>
      <c r="K707" s="1">
        <v>116700</v>
      </c>
      <c r="L707" s="1">
        <v>363400</v>
      </c>
      <c r="M707" s="1">
        <v>363400</v>
      </c>
      <c r="N707" s="1">
        <v>363400</v>
      </c>
      <c r="O707" s="4">
        <f>N707/1000*R$1</f>
        <v>8525.3639999999996</v>
      </c>
      <c r="P707" s="4">
        <f>IF(OR(O707=0, D707=0),"-",O707/D707)</f>
        <v>2939.7806896551724</v>
      </c>
      <c r="Q707" s="2"/>
      <c r="S707" s="1"/>
    </row>
    <row r="708" spans="1:19" x14ac:dyDescent="0.2">
      <c r="A708">
        <v>734</v>
      </c>
      <c r="B708" t="s">
        <v>485</v>
      </c>
      <c r="C708" t="s">
        <v>486</v>
      </c>
      <c r="D708">
        <v>6.01</v>
      </c>
      <c r="E708">
        <v>1010</v>
      </c>
      <c r="F708" t="s">
        <v>16</v>
      </c>
      <c r="G708" t="s">
        <v>98</v>
      </c>
      <c r="H708">
        <v>1</v>
      </c>
      <c r="I708">
        <v>2016</v>
      </c>
      <c r="J708" s="1">
        <v>527600</v>
      </c>
      <c r="K708" s="1">
        <v>227300</v>
      </c>
      <c r="L708" s="1">
        <v>754900</v>
      </c>
      <c r="M708" s="1">
        <v>754900</v>
      </c>
      <c r="N708" s="1">
        <v>754900</v>
      </c>
      <c r="O708" s="4">
        <f>N708/1000*R$1</f>
        <v>17709.954000000002</v>
      </c>
      <c r="P708" s="4">
        <f>IF(OR(O708=0, D708=0),"-",O708/D708)</f>
        <v>2946.7477537437608</v>
      </c>
      <c r="Q708" s="2"/>
      <c r="S708" s="1"/>
    </row>
    <row r="709" spans="1:19" x14ac:dyDescent="0.2">
      <c r="A709">
        <v>1137</v>
      </c>
      <c r="B709" t="s">
        <v>1264</v>
      </c>
      <c r="C709" t="s">
        <v>1265</v>
      </c>
      <c r="D709">
        <v>0.6</v>
      </c>
      <c r="E709">
        <v>1030</v>
      </c>
      <c r="F709" t="s">
        <v>161</v>
      </c>
      <c r="G709" t="s">
        <v>98</v>
      </c>
      <c r="H709">
        <v>1</v>
      </c>
      <c r="I709">
        <v>2016</v>
      </c>
      <c r="J709" s="1">
        <v>12800</v>
      </c>
      <c r="K709" s="1">
        <v>62700</v>
      </c>
      <c r="L709" s="1">
        <v>75500</v>
      </c>
      <c r="M709" s="1">
        <v>75500</v>
      </c>
      <c r="N709" s="1">
        <v>75500</v>
      </c>
      <c r="O709" s="4">
        <f>N709/1000*R$1</f>
        <v>1771.23</v>
      </c>
      <c r="P709" s="4">
        <f>IF(OR(O709=0, D709=0),"-",O709/D709)</f>
        <v>2952.05</v>
      </c>
      <c r="Q709" s="2"/>
      <c r="S709" s="1"/>
    </row>
    <row r="710" spans="1:19" x14ac:dyDescent="0.2">
      <c r="A710">
        <v>351</v>
      </c>
      <c r="B710" t="s">
        <v>1246</v>
      </c>
      <c r="C710" t="s">
        <v>1247</v>
      </c>
      <c r="D710">
        <v>3.1</v>
      </c>
      <c r="E710">
        <v>1010</v>
      </c>
      <c r="F710" t="s">
        <v>16</v>
      </c>
      <c r="G710" t="s">
        <v>98</v>
      </c>
      <c r="H710">
        <v>1</v>
      </c>
      <c r="I710">
        <v>2016</v>
      </c>
      <c r="J710" s="1">
        <v>276100</v>
      </c>
      <c r="K710" s="1">
        <v>115000</v>
      </c>
      <c r="L710" s="1">
        <v>391100</v>
      </c>
      <c r="M710" s="1">
        <v>391100</v>
      </c>
      <c r="N710" s="1">
        <v>391100</v>
      </c>
      <c r="O710" s="4">
        <f>N710/1000*R$1</f>
        <v>9175.2060000000001</v>
      </c>
      <c r="P710" s="4">
        <f>IF(OR(O710=0, D710=0),"-",O710/D710)</f>
        <v>2959.7438709677417</v>
      </c>
      <c r="Q710" s="2"/>
      <c r="S710" s="1"/>
    </row>
    <row r="711" spans="1:19" x14ac:dyDescent="0.2">
      <c r="A711">
        <v>1341</v>
      </c>
      <c r="B711" t="s">
        <v>2080</v>
      </c>
      <c r="C711" t="s">
        <v>2081</v>
      </c>
      <c r="D711">
        <v>6.11</v>
      </c>
      <c r="E711">
        <v>1010</v>
      </c>
      <c r="F711" t="s">
        <v>16</v>
      </c>
      <c r="G711" t="s">
        <v>98</v>
      </c>
      <c r="H711">
        <v>1</v>
      </c>
      <c r="I711">
        <v>2016</v>
      </c>
      <c r="J711" s="1">
        <v>540800</v>
      </c>
      <c r="K711" s="1">
        <v>231100</v>
      </c>
      <c r="L711" s="1">
        <v>771900</v>
      </c>
      <c r="M711" s="1">
        <v>771900</v>
      </c>
      <c r="N711" s="1">
        <v>771900</v>
      </c>
      <c r="O711" s="4">
        <f>N711/1000*R$1</f>
        <v>18108.774000000001</v>
      </c>
      <c r="P711" s="4">
        <f>IF(OR(O711=0, D711=0),"-",O711/D711)</f>
        <v>2963.7927986906711</v>
      </c>
      <c r="Q711" s="2"/>
      <c r="S711" s="1"/>
    </row>
    <row r="712" spans="1:19" x14ac:dyDescent="0.2">
      <c r="A712">
        <v>253</v>
      </c>
      <c r="B712" t="s">
        <v>328</v>
      </c>
      <c r="C712" t="s">
        <v>329</v>
      </c>
      <c r="D712">
        <v>2.4</v>
      </c>
      <c r="E712">
        <v>1010</v>
      </c>
      <c r="F712" t="s">
        <v>16</v>
      </c>
      <c r="G712" t="s">
        <v>98</v>
      </c>
      <c r="H712">
        <v>1</v>
      </c>
      <c r="I712">
        <v>2016</v>
      </c>
      <c r="J712" s="1">
        <v>187200</v>
      </c>
      <c r="K712" s="1">
        <v>116400</v>
      </c>
      <c r="L712" s="1">
        <v>303600</v>
      </c>
      <c r="M712" s="1">
        <v>303600</v>
      </c>
      <c r="N712" s="1">
        <v>303600</v>
      </c>
      <c r="O712" s="4">
        <f>N712/1000*R$1</f>
        <v>7122.456000000001</v>
      </c>
      <c r="P712" s="4">
        <f>IF(OR(O712=0, D712=0),"-",O712/D712)</f>
        <v>2967.6900000000005</v>
      </c>
      <c r="Q712" s="2"/>
      <c r="S712" s="1"/>
    </row>
    <row r="713" spans="1:19" x14ac:dyDescent="0.2">
      <c r="A713">
        <v>711</v>
      </c>
      <c r="B713" t="s">
        <v>1730</v>
      </c>
      <c r="C713" t="s">
        <v>1731</v>
      </c>
      <c r="D713">
        <v>2</v>
      </c>
      <c r="E713">
        <v>1010</v>
      </c>
      <c r="F713" t="s">
        <v>16</v>
      </c>
      <c r="G713" t="s">
        <v>98</v>
      </c>
      <c r="H713">
        <v>2</v>
      </c>
      <c r="I713">
        <v>2016</v>
      </c>
      <c r="J713" s="1">
        <v>157400</v>
      </c>
      <c r="K713" s="1">
        <v>96300</v>
      </c>
      <c r="L713" s="1">
        <v>253700</v>
      </c>
      <c r="M713" s="1">
        <v>253700</v>
      </c>
      <c r="N713" s="1">
        <v>253700</v>
      </c>
      <c r="O713" s="4">
        <f>N713/1000*R$1</f>
        <v>5951.8019999999997</v>
      </c>
      <c r="P713" s="4">
        <f>IF(OR(O713=0, D713=0),"-",O713/D713)</f>
        <v>2975.9009999999998</v>
      </c>
      <c r="Q713" s="2"/>
      <c r="S713" s="1"/>
    </row>
    <row r="714" spans="1:19" x14ac:dyDescent="0.2">
      <c r="A714">
        <v>755</v>
      </c>
      <c r="B714" t="s">
        <v>534</v>
      </c>
      <c r="C714" t="s">
        <v>535</v>
      </c>
      <c r="D714">
        <v>2</v>
      </c>
      <c r="E714">
        <v>1010</v>
      </c>
      <c r="F714" t="s">
        <v>16</v>
      </c>
      <c r="H714">
        <v>1</v>
      </c>
      <c r="I714">
        <v>2016</v>
      </c>
      <c r="J714" s="1">
        <v>139600</v>
      </c>
      <c r="K714" s="1">
        <v>115500</v>
      </c>
      <c r="L714" s="1">
        <v>255100</v>
      </c>
      <c r="M714" s="1">
        <v>255100</v>
      </c>
      <c r="N714" s="1">
        <v>255100</v>
      </c>
      <c r="O714" s="4">
        <f>N714/1000*R$1</f>
        <v>5984.6459999999997</v>
      </c>
      <c r="P714" s="4">
        <f>IF(OR(O714=0, D714=0),"-",O714/D714)</f>
        <v>2992.3229999999999</v>
      </c>
      <c r="Q714" s="2"/>
      <c r="S714" s="1"/>
    </row>
    <row r="715" spans="1:19" x14ac:dyDescent="0.2">
      <c r="A715">
        <v>1338</v>
      </c>
      <c r="B715" t="s">
        <v>1802</v>
      </c>
      <c r="C715" t="s">
        <v>1803</v>
      </c>
      <c r="D715">
        <v>5.28</v>
      </c>
      <c r="E715">
        <v>1010</v>
      </c>
      <c r="F715" t="s">
        <v>16</v>
      </c>
      <c r="G715" t="s">
        <v>98</v>
      </c>
      <c r="H715">
        <v>1</v>
      </c>
      <c r="I715">
        <v>2016</v>
      </c>
      <c r="J715" s="1">
        <v>518300</v>
      </c>
      <c r="K715" s="1">
        <v>174200</v>
      </c>
      <c r="L715" s="1">
        <v>692500</v>
      </c>
      <c r="M715" s="1">
        <v>692500</v>
      </c>
      <c r="N715" s="1">
        <v>673600</v>
      </c>
      <c r="O715" s="4">
        <f>N715/1000*R$1</f>
        <v>15802.656000000001</v>
      </c>
      <c r="P715" s="4">
        <f>IF(OR(O715=0, D715=0),"-",O715/D715)</f>
        <v>2992.9272727272728</v>
      </c>
      <c r="Q715" s="2"/>
      <c r="S715" s="1"/>
    </row>
    <row r="716" spans="1:19" x14ac:dyDescent="0.2">
      <c r="A716">
        <v>432</v>
      </c>
      <c r="B716" t="s">
        <v>722</v>
      </c>
      <c r="C716" t="s">
        <v>723</v>
      </c>
      <c r="D716">
        <v>0.15</v>
      </c>
      <c r="E716">
        <v>1320</v>
      </c>
      <c r="F716" t="s">
        <v>107</v>
      </c>
      <c r="G716" t="s">
        <v>98</v>
      </c>
      <c r="H716">
        <v>1</v>
      </c>
      <c r="I716">
        <v>2016</v>
      </c>
      <c r="J716" s="1">
        <v>0</v>
      </c>
      <c r="K716" s="1">
        <v>19200</v>
      </c>
      <c r="L716" s="1">
        <v>19200</v>
      </c>
      <c r="M716" s="1">
        <v>19200</v>
      </c>
      <c r="N716" s="1">
        <v>19200</v>
      </c>
      <c r="O716" s="4">
        <f>N716/1000*R$1</f>
        <v>450.43200000000002</v>
      </c>
      <c r="P716" s="4">
        <f>IF(OR(O716=0, D716=0),"-",O716/D716)</f>
        <v>3002.88</v>
      </c>
      <c r="Q716" s="2"/>
      <c r="S716" s="1"/>
    </row>
    <row r="717" spans="1:19" x14ac:dyDescent="0.2">
      <c r="A717">
        <v>308</v>
      </c>
      <c r="B717" t="s">
        <v>655</v>
      </c>
      <c r="C717" t="s">
        <v>656</v>
      </c>
      <c r="D717">
        <v>3.31</v>
      </c>
      <c r="E717">
        <v>1010</v>
      </c>
      <c r="F717" t="s">
        <v>16</v>
      </c>
      <c r="G717" t="s">
        <v>98</v>
      </c>
      <c r="H717">
        <v>1</v>
      </c>
      <c r="I717">
        <v>2016</v>
      </c>
      <c r="J717" s="1">
        <v>274500</v>
      </c>
      <c r="K717" s="1">
        <v>150300</v>
      </c>
      <c r="L717" s="1">
        <v>424800</v>
      </c>
      <c r="M717" s="1">
        <v>424800</v>
      </c>
      <c r="N717" s="1">
        <v>424800</v>
      </c>
      <c r="O717" s="4">
        <f>N717/1000*R$1</f>
        <v>9965.8080000000009</v>
      </c>
      <c r="P717" s="4">
        <f>IF(OR(O717=0, D717=0),"-",O717/D717)</f>
        <v>3010.8181268882176</v>
      </c>
      <c r="Q717" s="2"/>
      <c r="S717" s="1"/>
    </row>
    <row r="718" spans="1:19" x14ac:dyDescent="0.2">
      <c r="A718">
        <v>986</v>
      </c>
      <c r="B718" t="s">
        <v>1446</v>
      </c>
      <c r="C718" t="s">
        <v>1447</v>
      </c>
      <c r="D718">
        <v>1.7</v>
      </c>
      <c r="E718">
        <v>1010</v>
      </c>
      <c r="F718" t="s">
        <v>16</v>
      </c>
      <c r="G718" t="s">
        <v>98</v>
      </c>
      <c r="H718">
        <v>1</v>
      </c>
      <c r="I718">
        <v>2016</v>
      </c>
      <c r="J718" s="1">
        <v>122600</v>
      </c>
      <c r="K718" s="1">
        <v>96500</v>
      </c>
      <c r="L718" s="1">
        <v>219100</v>
      </c>
      <c r="M718" s="1">
        <v>219100</v>
      </c>
      <c r="N718" s="1">
        <v>219100</v>
      </c>
      <c r="O718" s="4">
        <f>N718/1000*R$1</f>
        <v>5140.0860000000002</v>
      </c>
      <c r="P718" s="4">
        <f>IF(OR(O718=0, D718=0),"-",O718/D718)</f>
        <v>3023.5800000000004</v>
      </c>
      <c r="Q718" s="2"/>
      <c r="S718" s="1"/>
    </row>
    <row r="719" spans="1:19" x14ac:dyDescent="0.2">
      <c r="A719">
        <v>935</v>
      </c>
      <c r="B719" t="s">
        <v>1621</v>
      </c>
      <c r="C719" t="s">
        <v>1622</v>
      </c>
      <c r="D719">
        <v>5</v>
      </c>
      <c r="E719">
        <v>1010</v>
      </c>
      <c r="F719" t="s">
        <v>16</v>
      </c>
      <c r="G719" t="s">
        <v>98</v>
      </c>
      <c r="H719">
        <v>2</v>
      </c>
      <c r="I719">
        <v>2016</v>
      </c>
      <c r="J719" s="1">
        <v>412900</v>
      </c>
      <c r="K719" s="1">
        <v>232400</v>
      </c>
      <c r="L719" s="1">
        <v>645300</v>
      </c>
      <c r="M719" s="1">
        <v>645300</v>
      </c>
      <c r="N719" s="1">
        <v>645300</v>
      </c>
      <c r="O719" s="4">
        <f>N719/1000*R$1</f>
        <v>15138.737999999999</v>
      </c>
      <c r="P719" s="4">
        <f>IF(OR(O719=0, D719=0),"-",O719/D719)</f>
        <v>3027.7475999999997</v>
      </c>
      <c r="Q719" s="2"/>
      <c r="S719" s="1"/>
    </row>
    <row r="720" spans="1:19" x14ac:dyDescent="0.2">
      <c r="A720">
        <v>1450</v>
      </c>
      <c r="B720" t="s">
        <v>1556</v>
      </c>
      <c r="C720" t="s">
        <v>1557</v>
      </c>
      <c r="D720">
        <v>0.62</v>
      </c>
      <c r="E720">
        <v>1060</v>
      </c>
      <c r="F720" t="s">
        <v>112</v>
      </c>
      <c r="G720" t="s">
        <v>312</v>
      </c>
      <c r="H720">
        <v>1</v>
      </c>
      <c r="I720">
        <v>2016</v>
      </c>
      <c r="J720" s="1">
        <v>16600</v>
      </c>
      <c r="K720" s="1">
        <v>64000</v>
      </c>
      <c r="L720" s="1">
        <v>80600</v>
      </c>
      <c r="M720" s="1">
        <v>80600</v>
      </c>
      <c r="N720" s="1">
        <v>80600</v>
      </c>
      <c r="O720" s="4">
        <f>N720/1000*R$1</f>
        <v>1890.876</v>
      </c>
      <c r="P720" s="4">
        <f>IF(OR(O720=0, D720=0),"-",O720/D720)</f>
        <v>3049.8</v>
      </c>
      <c r="Q720" s="2"/>
      <c r="S720" s="1"/>
    </row>
    <row r="721" spans="1:19" x14ac:dyDescent="0.2">
      <c r="A721">
        <v>255</v>
      </c>
      <c r="B721" t="s">
        <v>332</v>
      </c>
      <c r="C721" t="s">
        <v>333</v>
      </c>
      <c r="D721">
        <v>2.2000000000000002</v>
      </c>
      <c r="E721">
        <v>1010</v>
      </c>
      <c r="F721" t="s">
        <v>16</v>
      </c>
      <c r="G721" t="s">
        <v>98</v>
      </c>
      <c r="H721">
        <v>1</v>
      </c>
      <c r="I721">
        <v>2016</v>
      </c>
      <c r="J721" s="1">
        <v>188200</v>
      </c>
      <c r="K721" s="1">
        <v>99500</v>
      </c>
      <c r="L721" s="1">
        <v>287700</v>
      </c>
      <c r="M721" s="1">
        <v>287700</v>
      </c>
      <c r="N721" s="1">
        <v>287700</v>
      </c>
      <c r="O721" s="4">
        <f>N721/1000*R$1</f>
        <v>6749.442</v>
      </c>
      <c r="P721" s="4">
        <f>IF(OR(O721=0, D721=0),"-",O721/D721)</f>
        <v>3067.9281818181817</v>
      </c>
      <c r="Q721" s="2"/>
      <c r="S721" s="1"/>
    </row>
    <row r="722" spans="1:19" x14ac:dyDescent="0.2">
      <c r="A722">
        <v>348</v>
      </c>
      <c r="B722" t="s">
        <v>1240</v>
      </c>
      <c r="C722" t="s">
        <v>1241</v>
      </c>
      <c r="D722">
        <v>3.18</v>
      </c>
      <c r="E722">
        <v>1010</v>
      </c>
      <c r="F722" t="s">
        <v>16</v>
      </c>
      <c r="G722" t="s">
        <v>98</v>
      </c>
      <c r="H722">
        <v>1</v>
      </c>
      <c r="I722">
        <v>2016</v>
      </c>
      <c r="J722" s="1">
        <v>301800</v>
      </c>
      <c r="K722" s="1">
        <v>115500</v>
      </c>
      <c r="L722" s="1">
        <v>417300</v>
      </c>
      <c r="M722" s="1">
        <v>417300</v>
      </c>
      <c r="N722" s="1">
        <v>417300</v>
      </c>
      <c r="O722" s="4">
        <f>N722/1000*R$1</f>
        <v>9789.8580000000002</v>
      </c>
      <c r="P722" s="4">
        <f>IF(OR(O722=0, D722=0),"-",O722/D722)</f>
        <v>3078.5716981132073</v>
      </c>
      <c r="Q722" s="2"/>
      <c r="S722" s="1"/>
    </row>
    <row r="723" spans="1:19" x14ac:dyDescent="0.2">
      <c r="A723">
        <v>739</v>
      </c>
      <c r="B723" t="s">
        <v>1748</v>
      </c>
      <c r="C723" t="s">
        <v>1749</v>
      </c>
      <c r="D723">
        <v>5.08</v>
      </c>
      <c r="E723">
        <v>1090</v>
      </c>
      <c r="F723" t="s">
        <v>24</v>
      </c>
      <c r="G723" t="s">
        <v>98</v>
      </c>
      <c r="H723">
        <v>2</v>
      </c>
      <c r="I723">
        <v>2016</v>
      </c>
      <c r="J723" s="1">
        <v>409400</v>
      </c>
      <c r="K723" s="1">
        <v>265000</v>
      </c>
      <c r="L723" s="1">
        <v>674400</v>
      </c>
      <c r="M723" s="1">
        <v>674400</v>
      </c>
      <c r="N723" s="1">
        <v>674400</v>
      </c>
      <c r="O723" s="4">
        <f>N723/1000*R$1</f>
        <v>15821.424000000001</v>
      </c>
      <c r="P723" s="4">
        <f>IF(OR(O723=0, D723=0),"-",O723/D723)</f>
        <v>3114.4535433070869</v>
      </c>
      <c r="Q723" s="2"/>
      <c r="S723" s="1"/>
    </row>
    <row r="724" spans="1:19" x14ac:dyDescent="0.2">
      <c r="A724">
        <v>979</v>
      </c>
      <c r="B724" t="s">
        <v>1438</v>
      </c>
      <c r="C724" t="s">
        <v>1439</v>
      </c>
      <c r="D724">
        <v>1.4</v>
      </c>
      <c r="E724">
        <v>1010</v>
      </c>
      <c r="F724" t="s">
        <v>16</v>
      </c>
      <c r="G724" t="s">
        <v>98</v>
      </c>
      <c r="H724">
        <v>1</v>
      </c>
      <c r="I724">
        <v>2016</v>
      </c>
      <c r="J724" s="1">
        <v>87600</v>
      </c>
      <c r="K724" s="1">
        <v>98700</v>
      </c>
      <c r="L724" s="1">
        <v>186300</v>
      </c>
      <c r="M724" s="1">
        <v>186300</v>
      </c>
      <c r="N724" s="1">
        <v>186300</v>
      </c>
      <c r="O724" s="4">
        <f>N724/1000*R$1</f>
        <v>4370.5980000000009</v>
      </c>
      <c r="P724" s="4">
        <f>IF(OR(O724=0, D724=0),"-",O724/D724)</f>
        <v>3121.8557142857153</v>
      </c>
      <c r="Q724" s="2"/>
      <c r="S724" s="1"/>
    </row>
    <row r="725" spans="1:19" x14ac:dyDescent="0.2">
      <c r="A725">
        <v>176</v>
      </c>
      <c r="B725" t="s">
        <v>94</v>
      </c>
      <c r="C725" t="s">
        <v>95</v>
      </c>
      <c r="D725">
        <v>1.66</v>
      </c>
      <c r="E725">
        <v>1010</v>
      </c>
      <c r="F725" t="s">
        <v>16</v>
      </c>
      <c r="G725" t="s">
        <v>17</v>
      </c>
      <c r="H725">
        <v>1</v>
      </c>
      <c r="I725">
        <v>2016</v>
      </c>
      <c r="J725" s="1">
        <v>116500</v>
      </c>
      <c r="K725" s="1">
        <v>105000</v>
      </c>
      <c r="L725" s="1">
        <v>221500</v>
      </c>
      <c r="M725" s="1">
        <v>221500</v>
      </c>
      <c r="N725" s="1">
        <v>221500</v>
      </c>
      <c r="O725" s="4">
        <f>N725/1000*R$1</f>
        <v>5196.3900000000003</v>
      </c>
      <c r="P725" s="4">
        <f>IF(OR(O725=0, D725=0),"-",O725/D725)</f>
        <v>3130.3554216867474</v>
      </c>
      <c r="Q725" s="2"/>
      <c r="S725" s="1"/>
    </row>
    <row r="726" spans="1:19" x14ac:dyDescent="0.2">
      <c r="A726">
        <v>1082</v>
      </c>
      <c r="B726" t="s">
        <v>2114</v>
      </c>
      <c r="C726" t="s">
        <v>2115</v>
      </c>
      <c r="D726">
        <v>0.91</v>
      </c>
      <c r="E726">
        <v>1010</v>
      </c>
      <c r="F726" t="s">
        <v>16</v>
      </c>
      <c r="G726" t="s">
        <v>98</v>
      </c>
      <c r="H726">
        <v>1</v>
      </c>
      <c r="I726">
        <v>2016</v>
      </c>
      <c r="J726" s="1">
        <v>49500</v>
      </c>
      <c r="K726" s="1">
        <v>72100</v>
      </c>
      <c r="L726" s="1">
        <v>121600</v>
      </c>
      <c r="M726" s="1">
        <v>121600</v>
      </c>
      <c r="N726" s="1">
        <v>121600</v>
      </c>
      <c r="O726" s="4">
        <f>N726/1000*R$1</f>
        <v>2852.7359999999999</v>
      </c>
      <c r="P726" s="4">
        <f>IF(OR(O726=0, D726=0),"-",O726/D726)</f>
        <v>3134.8747252747248</v>
      </c>
      <c r="Q726" s="2"/>
      <c r="S726" s="1"/>
    </row>
    <row r="727" spans="1:19" x14ac:dyDescent="0.2">
      <c r="A727">
        <v>380</v>
      </c>
      <c r="B727" t="s">
        <v>600</v>
      </c>
      <c r="C727" t="s">
        <v>601</v>
      </c>
      <c r="D727">
        <v>2.1</v>
      </c>
      <c r="E727">
        <v>1010</v>
      </c>
      <c r="F727" t="s">
        <v>16</v>
      </c>
      <c r="G727" t="s">
        <v>98</v>
      </c>
      <c r="H727">
        <v>1</v>
      </c>
      <c r="I727">
        <v>2016</v>
      </c>
      <c r="J727" s="1">
        <v>156000</v>
      </c>
      <c r="K727" s="1">
        <v>125500</v>
      </c>
      <c r="L727" s="1">
        <v>281500</v>
      </c>
      <c r="M727" s="1">
        <v>281500</v>
      </c>
      <c r="N727" s="1">
        <v>281500</v>
      </c>
      <c r="O727" s="4">
        <f>N727/1000*R$1</f>
        <v>6603.9900000000007</v>
      </c>
      <c r="P727" s="4">
        <f>IF(OR(O727=0, D727=0),"-",O727/D727)</f>
        <v>3144.7571428571432</v>
      </c>
      <c r="Q727" s="2"/>
      <c r="S727" s="1"/>
    </row>
    <row r="728" spans="1:19" x14ac:dyDescent="0.2">
      <c r="A728">
        <v>1203</v>
      </c>
      <c r="B728" t="s">
        <v>1793</v>
      </c>
      <c r="C728" t="s">
        <v>1794</v>
      </c>
      <c r="D728">
        <v>2</v>
      </c>
      <c r="E728">
        <v>1010</v>
      </c>
      <c r="F728" t="s">
        <v>16</v>
      </c>
      <c r="G728" t="s">
        <v>312</v>
      </c>
      <c r="H728">
        <v>1</v>
      </c>
      <c r="I728">
        <v>2016</v>
      </c>
      <c r="J728" s="1">
        <v>169000</v>
      </c>
      <c r="K728" s="1">
        <v>99800</v>
      </c>
      <c r="L728" s="1">
        <v>268800</v>
      </c>
      <c r="M728" s="1">
        <v>268800</v>
      </c>
      <c r="N728" s="1">
        <v>268800</v>
      </c>
      <c r="O728" s="4">
        <f>N728/1000*R$1</f>
        <v>6306.0480000000007</v>
      </c>
      <c r="P728" s="4">
        <f>IF(OR(O728=0, D728=0),"-",O728/D728)</f>
        <v>3153.0240000000003</v>
      </c>
      <c r="Q728" s="2"/>
      <c r="S728" s="1"/>
    </row>
    <row r="729" spans="1:19" x14ac:dyDescent="0.2">
      <c r="A729">
        <v>544</v>
      </c>
      <c r="B729" t="s">
        <v>880</v>
      </c>
      <c r="C729" t="s">
        <v>881</v>
      </c>
      <c r="D729">
        <v>1.2</v>
      </c>
      <c r="E729">
        <v>1030</v>
      </c>
      <c r="F729" t="s">
        <v>161</v>
      </c>
      <c r="G729" t="s">
        <v>98</v>
      </c>
      <c r="H729">
        <v>1</v>
      </c>
      <c r="I729">
        <v>2016</v>
      </c>
      <c r="J729" s="1">
        <v>47900</v>
      </c>
      <c r="K729" s="1">
        <v>113500</v>
      </c>
      <c r="L729" s="1">
        <v>161400</v>
      </c>
      <c r="M729" s="1">
        <v>161400</v>
      </c>
      <c r="N729" s="1">
        <v>161400</v>
      </c>
      <c r="O729" s="4">
        <f>N729/1000*R$1</f>
        <v>3786.4440000000004</v>
      </c>
      <c r="P729" s="4">
        <f>IF(OR(O729=0, D729=0),"-",O729/D729)</f>
        <v>3155.3700000000003</v>
      </c>
      <c r="Q729" s="2"/>
      <c r="S729" s="1"/>
    </row>
    <row r="730" spans="1:19" x14ac:dyDescent="0.2">
      <c r="A730">
        <v>209</v>
      </c>
      <c r="B730" t="s">
        <v>141</v>
      </c>
      <c r="C730" t="s">
        <v>142</v>
      </c>
      <c r="D730">
        <v>1.5</v>
      </c>
      <c r="E730">
        <v>1010</v>
      </c>
      <c r="F730" t="s">
        <v>16</v>
      </c>
      <c r="G730" t="s">
        <v>98</v>
      </c>
      <c r="H730">
        <v>1</v>
      </c>
      <c r="I730">
        <v>2016</v>
      </c>
      <c r="J730" s="1">
        <v>102800</v>
      </c>
      <c r="K730" s="1">
        <v>99100</v>
      </c>
      <c r="L730" s="1">
        <v>201900</v>
      </c>
      <c r="M730" s="1">
        <v>201900</v>
      </c>
      <c r="N730" s="1">
        <v>201900</v>
      </c>
      <c r="O730" s="4">
        <f>N730/1000*R$1</f>
        <v>4736.5740000000005</v>
      </c>
      <c r="P730" s="4">
        <f>IF(OR(O730=0, D730=0),"-",O730/D730)</f>
        <v>3157.7160000000003</v>
      </c>
      <c r="Q730" s="2"/>
      <c r="S730" s="1"/>
    </row>
    <row r="731" spans="1:19" x14ac:dyDescent="0.2">
      <c r="A731">
        <v>121</v>
      </c>
      <c r="B731" t="s">
        <v>451</v>
      </c>
      <c r="C731" t="s">
        <v>452</v>
      </c>
      <c r="D731">
        <v>1.4</v>
      </c>
      <c r="E731">
        <v>1010</v>
      </c>
      <c r="F731" t="s">
        <v>16</v>
      </c>
      <c r="G731" t="s">
        <v>17</v>
      </c>
      <c r="H731">
        <v>1</v>
      </c>
      <c r="I731">
        <v>2016</v>
      </c>
      <c r="J731" s="1">
        <v>73600</v>
      </c>
      <c r="K731" s="1">
        <v>115200</v>
      </c>
      <c r="L731" s="1">
        <v>188800</v>
      </c>
      <c r="M731" s="1">
        <v>188800</v>
      </c>
      <c r="N731" s="1">
        <v>188800</v>
      </c>
      <c r="O731" s="4">
        <f>N731/1000*R$1</f>
        <v>4429.2480000000005</v>
      </c>
      <c r="P731" s="4">
        <f>IF(OR(O731=0, D731=0),"-",O731/D731)</f>
        <v>3163.7485714285722</v>
      </c>
      <c r="Q731" s="2"/>
      <c r="S731" s="1"/>
    </row>
    <row r="732" spans="1:19" x14ac:dyDescent="0.2">
      <c r="A732">
        <v>1267</v>
      </c>
      <c r="B732" t="s">
        <v>1664</v>
      </c>
      <c r="C732" t="s">
        <v>1665</v>
      </c>
      <c r="D732">
        <v>2.3199999999999998</v>
      </c>
      <c r="E732">
        <v>1010</v>
      </c>
      <c r="F732" t="s">
        <v>16</v>
      </c>
      <c r="G732" t="s">
        <v>98</v>
      </c>
      <c r="H732">
        <v>1</v>
      </c>
      <c r="I732">
        <v>2016</v>
      </c>
      <c r="J732" s="1">
        <v>209900</v>
      </c>
      <c r="K732" s="1">
        <v>103700</v>
      </c>
      <c r="L732" s="1">
        <v>313600</v>
      </c>
      <c r="M732" s="1">
        <v>313600</v>
      </c>
      <c r="N732" s="1">
        <v>313600</v>
      </c>
      <c r="O732" s="4">
        <f>N732/1000*R$1</f>
        <v>7357.0560000000005</v>
      </c>
      <c r="P732" s="4">
        <f>IF(OR(O732=0, D732=0),"-",O732/D732)</f>
        <v>3171.1448275862072</v>
      </c>
      <c r="Q732" s="2"/>
      <c r="S732" s="1"/>
    </row>
    <row r="733" spans="1:19" x14ac:dyDescent="0.2">
      <c r="A733">
        <v>637</v>
      </c>
      <c r="B733" t="s">
        <v>1025</v>
      </c>
      <c r="C733" t="s">
        <v>1026</v>
      </c>
      <c r="D733">
        <v>2</v>
      </c>
      <c r="E733">
        <v>1010</v>
      </c>
      <c r="F733" t="s">
        <v>16</v>
      </c>
      <c r="G733" t="s">
        <v>98</v>
      </c>
      <c r="H733">
        <v>1</v>
      </c>
      <c r="I733">
        <v>2016</v>
      </c>
      <c r="J733" s="1">
        <v>224000</v>
      </c>
      <c r="K733" s="1">
        <v>48100</v>
      </c>
      <c r="L733" s="1">
        <v>272100</v>
      </c>
      <c r="M733" s="1">
        <v>272100</v>
      </c>
      <c r="N733" s="1">
        <v>272100</v>
      </c>
      <c r="O733" s="4">
        <f>N733/1000*R$1</f>
        <v>6383.4660000000003</v>
      </c>
      <c r="P733" s="4">
        <f>IF(OR(O733=0, D733=0),"-",O733/D733)</f>
        <v>3191.7330000000002</v>
      </c>
      <c r="Q733" s="2"/>
      <c r="S733" s="1"/>
    </row>
    <row r="734" spans="1:19" x14ac:dyDescent="0.2">
      <c r="A734">
        <v>1250</v>
      </c>
      <c r="B734" t="s">
        <v>1687</v>
      </c>
      <c r="C734" t="s">
        <v>1688</v>
      </c>
      <c r="D734">
        <v>3</v>
      </c>
      <c r="E734">
        <v>1010</v>
      </c>
      <c r="F734" t="s">
        <v>16</v>
      </c>
      <c r="G734" t="s">
        <v>98</v>
      </c>
      <c r="H734">
        <v>1</v>
      </c>
      <c r="I734">
        <v>2016</v>
      </c>
      <c r="J734" s="1">
        <v>275100</v>
      </c>
      <c r="K734" s="1">
        <v>134800</v>
      </c>
      <c r="L734" s="1">
        <v>409900</v>
      </c>
      <c r="M734" s="1">
        <v>409900</v>
      </c>
      <c r="N734" s="1">
        <v>409900</v>
      </c>
      <c r="O734" s="4">
        <f>N734/1000*R$1</f>
        <v>9616.253999999999</v>
      </c>
      <c r="P734" s="4">
        <f>IF(OR(O734=0, D734=0),"-",O734/D734)</f>
        <v>3205.4179999999997</v>
      </c>
      <c r="Q734" s="2"/>
      <c r="S734" s="1"/>
    </row>
    <row r="735" spans="1:19" x14ac:dyDescent="0.2">
      <c r="A735">
        <v>694</v>
      </c>
      <c r="B735" t="s">
        <v>2147</v>
      </c>
      <c r="C735" t="s">
        <v>2148</v>
      </c>
      <c r="D735">
        <v>2.0299999999999998</v>
      </c>
      <c r="E735">
        <v>1010</v>
      </c>
      <c r="F735" t="s">
        <v>16</v>
      </c>
      <c r="G735" t="s">
        <v>98</v>
      </c>
      <c r="H735">
        <v>1</v>
      </c>
      <c r="I735">
        <v>2016</v>
      </c>
      <c r="J735" s="1">
        <v>163000</v>
      </c>
      <c r="K735" s="1">
        <v>114700</v>
      </c>
      <c r="L735" s="1">
        <v>277700</v>
      </c>
      <c r="M735" s="1">
        <v>277700</v>
      </c>
      <c r="N735" s="1">
        <v>277700</v>
      </c>
      <c r="O735" s="4">
        <f>N735/1000*R$1</f>
        <v>6514.8419999999996</v>
      </c>
      <c r="P735" s="4">
        <f>IF(OR(O735=0, D735=0),"-",O735/D735)</f>
        <v>3209.281773399015</v>
      </c>
      <c r="Q735" s="2"/>
      <c r="S735" s="1"/>
    </row>
    <row r="736" spans="1:19" x14ac:dyDescent="0.2">
      <c r="A736">
        <v>698</v>
      </c>
      <c r="B736" t="s">
        <v>465</v>
      </c>
      <c r="C736" t="s">
        <v>466</v>
      </c>
      <c r="D736">
        <v>4.7</v>
      </c>
      <c r="E736">
        <v>1040</v>
      </c>
      <c r="F736" t="s">
        <v>289</v>
      </c>
      <c r="H736">
        <v>1</v>
      </c>
      <c r="I736">
        <v>2016</v>
      </c>
      <c r="J736" s="1">
        <v>463100</v>
      </c>
      <c r="K736" s="1">
        <v>180800</v>
      </c>
      <c r="L736" s="1">
        <v>643900</v>
      </c>
      <c r="M736" s="1">
        <v>643900</v>
      </c>
      <c r="N736" s="1">
        <v>643900</v>
      </c>
      <c r="O736" s="4">
        <f>N736/1000*R$1</f>
        <v>15105.894</v>
      </c>
      <c r="P736" s="4">
        <f>IF(OR(O736=0, D736=0),"-",O736/D736)</f>
        <v>3214.02</v>
      </c>
      <c r="Q736" s="2"/>
      <c r="S736" s="1"/>
    </row>
    <row r="737" spans="1:19" x14ac:dyDescent="0.2">
      <c r="A737">
        <v>177</v>
      </c>
      <c r="B737" t="s">
        <v>99</v>
      </c>
      <c r="C737" t="s">
        <v>100</v>
      </c>
      <c r="D737">
        <v>1.3</v>
      </c>
      <c r="E737">
        <v>1010</v>
      </c>
      <c r="F737" t="s">
        <v>16</v>
      </c>
      <c r="G737" t="s">
        <v>17</v>
      </c>
      <c r="H737">
        <v>1</v>
      </c>
      <c r="I737">
        <v>2016</v>
      </c>
      <c r="J737" s="1">
        <v>92300</v>
      </c>
      <c r="K737" s="1">
        <v>88300</v>
      </c>
      <c r="L737" s="1">
        <v>180600</v>
      </c>
      <c r="M737" s="1">
        <v>180600</v>
      </c>
      <c r="N737" s="1">
        <v>180600</v>
      </c>
      <c r="O737" s="4">
        <f>N737/1000*R$1</f>
        <v>4236.8760000000002</v>
      </c>
      <c r="P737" s="4">
        <f>IF(OR(O737=0, D737=0),"-",O737/D737)</f>
        <v>3259.1353846153847</v>
      </c>
      <c r="Q737" s="2"/>
      <c r="S737" s="1"/>
    </row>
    <row r="738" spans="1:19" x14ac:dyDescent="0.2">
      <c r="A738">
        <v>12</v>
      </c>
      <c r="B738" t="s">
        <v>210</v>
      </c>
      <c r="C738" t="s">
        <v>211</v>
      </c>
      <c r="D738">
        <v>3.11</v>
      </c>
      <c r="E738">
        <v>1010</v>
      </c>
      <c r="F738" t="s">
        <v>16</v>
      </c>
      <c r="G738" t="s">
        <v>17</v>
      </c>
      <c r="H738">
        <v>1</v>
      </c>
      <c r="I738">
        <v>2016</v>
      </c>
      <c r="J738" s="1">
        <v>260800</v>
      </c>
      <c r="K738" s="1">
        <v>171900</v>
      </c>
      <c r="L738" s="1">
        <v>432700</v>
      </c>
      <c r="M738" s="1">
        <v>432700</v>
      </c>
      <c r="N738" s="1">
        <v>432700</v>
      </c>
      <c r="O738" s="4">
        <f>N738/1000*R$1</f>
        <v>10151.142</v>
      </c>
      <c r="P738" s="4">
        <f>IF(OR(O738=0, D738=0),"-",O738/D738)</f>
        <v>3264.0327974276529</v>
      </c>
      <c r="Q738" s="2"/>
      <c r="S738" s="1"/>
    </row>
    <row r="739" spans="1:19" x14ac:dyDescent="0.2">
      <c r="A739">
        <v>178</v>
      </c>
      <c r="B739" t="s">
        <v>101</v>
      </c>
      <c r="C739" t="s">
        <v>102</v>
      </c>
      <c r="D739">
        <v>2.17</v>
      </c>
      <c r="E739">
        <v>1010</v>
      </c>
      <c r="F739" t="s">
        <v>16</v>
      </c>
      <c r="G739" t="s">
        <v>17</v>
      </c>
      <c r="H739">
        <v>1</v>
      </c>
      <c r="I739">
        <v>2016</v>
      </c>
      <c r="J739" s="1">
        <v>205300</v>
      </c>
      <c r="K739" s="1">
        <v>97000</v>
      </c>
      <c r="L739" s="1">
        <v>302300</v>
      </c>
      <c r="M739" s="1">
        <v>302300</v>
      </c>
      <c r="N739" s="1">
        <v>302300</v>
      </c>
      <c r="O739" s="4">
        <f>N739/1000*R$1</f>
        <v>7091.9580000000005</v>
      </c>
      <c r="P739" s="4">
        <f>IF(OR(O739=0, D739=0),"-",O739/D739)</f>
        <v>3268.1834101382492</v>
      </c>
      <c r="Q739" s="2"/>
      <c r="S739" s="1"/>
    </row>
    <row r="740" spans="1:19" x14ac:dyDescent="0.2">
      <c r="A740">
        <v>797</v>
      </c>
      <c r="B740" t="s">
        <v>1214</v>
      </c>
      <c r="C740" t="s">
        <v>1215</v>
      </c>
      <c r="D740">
        <v>5.0999999999999996</v>
      </c>
      <c r="E740">
        <v>1080</v>
      </c>
      <c r="F740" t="s">
        <v>820</v>
      </c>
      <c r="G740" t="s">
        <v>98</v>
      </c>
      <c r="H740">
        <v>1</v>
      </c>
      <c r="I740">
        <v>2016</v>
      </c>
      <c r="J740" s="1">
        <v>529200</v>
      </c>
      <c r="K740" s="1">
        <v>183900</v>
      </c>
      <c r="L740" s="1">
        <v>713100</v>
      </c>
      <c r="M740" s="1">
        <v>713100</v>
      </c>
      <c r="N740" s="1">
        <v>713100</v>
      </c>
      <c r="O740" s="4">
        <f>N740/1000*R$1</f>
        <v>16729.326000000001</v>
      </c>
      <c r="P740" s="4">
        <f>IF(OR(O740=0, D740=0),"-",O740/D740)</f>
        <v>3280.26</v>
      </c>
      <c r="Q740" s="2"/>
      <c r="S740" s="1"/>
    </row>
    <row r="741" spans="1:19" x14ac:dyDescent="0.2">
      <c r="A741">
        <v>764</v>
      </c>
      <c r="B741" t="s">
        <v>1754</v>
      </c>
      <c r="C741" t="s">
        <v>1755</v>
      </c>
      <c r="D741">
        <v>1</v>
      </c>
      <c r="E741">
        <v>1010</v>
      </c>
      <c r="F741" t="s">
        <v>16</v>
      </c>
      <c r="H741">
        <v>1</v>
      </c>
      <c r="I741">
        <v>2016</v>
      </c>
      <c r="J741" s="1">
        <v>55500</v>
      </c>
      <c r="K741" s="1">
        <v>84500</v>
      </c>
      <c r="L741" s="1">
        <v>140000</v>
      </c>
      <c r="M741" s="1">
        <v>140000</v>
      </c>
      <c r="N741" s="1">
        <v>140000</v>
      </c>
      <c r="O741" s="4">
        <f>N741/1000*R$1</f>
        <v>3284.4</v>
      </c>
      <c r="P741" s="4">
        <f>IF(OR(O741=0, D741=0),"-",O741/D741)</f>
        <v>3284.4</v>
      </c>
      <c r="Q741" s="2"/>
      <c r="S741" s="1"/>
    </row>
    <row r="742" spans="1:19" x14ac:dyDescent="0.2">
      <c r="A742">
        <v>1472</v>
      </c>
      <c r="B742" t="s">
        <v>1058</v>
      </c>
      <c r="C742" t="s">
        <v>1059</v>
      </c>
      <c r="D742">
        <v>1.43</v>
      </c>
      <c r="E742">
        <v>1013</v>
      </c>
      <c r="F742" t="s">
        <v>246</v>
      </c>
      <c r="G742" t="s">
        <v>312</v>
      </c>
      <c r="H742">
        <v>1</v>
      </c>
      <c r="I742">
        <v>2016</v>
      </c>
      <c r="J742" s="1">
        <v>44100</v>
      </c>
      <c r="K742" s="1">
        <v>156400</v>
      </c>
      <c r="L742" s="1">
        <v>200500</v>
      </c>
      <c r="M742" s="1">
        <v>200500</v>
      </c>
      <c r="N742" s="1">
        <v>200500</v>
      </c>
      <c r="O742" s="4">
        <f>N742/1000*R$1</f>
        <v>4703.7300000000005</v>
      </c>
      <c r="P742" s="4">
        <f>IF(OR(O742=0, D742=0),"-",O742/D742)</f>
        <v>3289.321678321679</v>
      </c>
      <c r="Q742" s="2"/>
      <c r="S742" s="1"/>
    </row>
    <row r="743" spans="1:19" x14ac:dyDescent="0.2">
      <c r="A743">
        <v>736</v>
      </c>
      <c r="B743" t="s">
        <v>1756</v>
      </c>
      <c r="C743" t="s">
        <v>1757</v>
      </c>
      <c r="D743">
        <v>8.91</v>
      </c>
      <c r="E743">
        <v>1010</v>
      </c>
      <c r="F743" t="s">
        <v>16</v>
      </c>
      <c r="G743" t="s">
        <v>1758</v>
      </c>
      <c r="H743">
        <v>2</v>
      </c>
      <c r="I743">
        <v>2016</v>
      </c>
      <c r="J743" s="1">
        <v>977700</v>
      </c>
      <c r="K743" s="1">
        <v>289500</v>
      </c>
      <c r="L743" s="1">
        <v>1267200</v>
      </c>
      <c r="M743" s="1">
        <v>1267200</v>
      </c>
      <c r="N743" s="1">
        <v>1267200</v>
      </c>
      <c r="O743" s="4">
        <f>N743/1000*R$1</f>
        <v>29728.512000000002</v>
      </c>
      <c r="P743" s="4">
        <f>IF(OR(O743=0, D743=0),"-",O743/D743)</f>
        <v>3336.5333333333338</v>
      </c>
      <c r="Q743" s="2"/>
      <c r="S743" s="1"/>
    </row>
    <row r="744" spans="1:19" x14ac:dyDescent="0.2">
      <c r="A744">
        <v>28</v>
      </c>
      <c r="B744" t="s">
        <v>233</v>
      </c>
      <c r="C744" t="s">
        <v>234</v>
      </c>
      <c r="D744">
        <v>3.5</v>
      </c>
      <c r="E744">
        <v>1010</v>
      </c>
      <c r="F744" t="s">
        <v>16</v>
      </c>
      <c r="G744" t="s">
        <v>17</v>
      </c>
      <c r="H744">
        <v>1</v>
      </c>
      <c r="I744">
        <v>2016</v>
      </c>
      <c r="J744" s="1">
        <v>284900</v>
      </c>
      <c r="K744" s="1">
        <v>215400</v>
      </c>
      <c r="L744" s="1">
        <v>500300</v>
      </c>
      <c r="M744" s="1">
        <v>500300</v>
      </c>
      <c r="N744" s="1">
        <v>500300</v>
      </c>
      <c r="O744" s="4">
        <f>N744/1000*R$1</f>
        <v>11737.038</v>
      </c>
      <c r="P744" s="4">
        <f>IF(OR(O744=0, D744=0),"-",O744/D744)</f>
        <v>3353.4394285714288</v>
      </c>
      <c r="Q744" s="2"/>
      <c r="S744" s="1"/>
    </row>
    <row r="745" spans="1:19" x14ac:dyDescent="0.2">
      <c r="A745">
        <v>379</v>
      </c>
      <c r="B745" t="s">
        <v>1190</v>
      </c>
      <c r="C745" t="s">
        <v>1191</v>
      </c>
      <c r="D745">
        <v>1</v>
      </c>
      <c r="E745">
        <v>1030</v>
      </c>
      <c r="F745" t="s">
        <v>161</v>
      </c>
      <c r="G745" t="s">
        <v>98</v>
      </c>
      <c r="H745">
        <v>1</v>
      </c>
      <c r="I745">
        <v>2016</v>
      </c>
      <c r="J745" s="1">
        <v>39200</v>
      </c>
      <c r="K745" s="1">
        <v>104100</v>
      </c>
      <c r="L745" s="1">
        <v>143300</v>
      </c>
      <c r="M745" s="1">
        <v>143300</v>
      </c>
      <c r="N745" s="1">
        <v>143300</v>
      </c>
      <c r="O745" s="4">
        <f>N745/1000*R$1</f>
        <v>3361.8180000000002</v>
      </c>
      <c r="P745" s="4">
        <f>IF(OR(O745=0, D745=0),"-",O745/D745)</f>
        <v>3361.8180000000002</v>
      </c>
      <c r="Q745" s="2"/>
      <c r="S745" s="1"/>
    </row>
    <row r="746" spans="1:19" x14ac:dyDescent="0.2">
      <c r="A746">
        <v>977</v>
      </c>
      <c r="B746" t="s">
        <v>2029</v>
      </c>
      <c r="C746" t="s">
        <v>2030</v>
      </c>
      <c r="D746">
        <v>5</v>
      </c>
      <c r="E746">
        <v>1010</v>
      </c>
      <c r="F746" t="s">
        <v>16</v>
      </c>
      <c r="G746" t="s">
        <v>98</v>
      </c>
      <c r="H746">
        <v>1</v>
      </c>
      <c r="I746">
        <v>2016</v>
      </c>
      <c r="J746" s="1">
        <v>565300</v>
      </c>
      <c r="K746" s="1">
        <v>152800</v>
      </c>
      <c r="L746" s="1">
        <v>718100</v>
      </c>
      <c r="M746" s="1">
        <v>718100</v>
      </c>
      <c r="N746" s="1">
        <v>718100</v>
      </c>
      <c r="O746" s="4">
        <f>N746/1000*R$1</f>
        <v>16846.626</v>
      </c>
      <c r="P746" s="4">
        <f>IF(OR(O746=0, D746=0),"-",O746/D746)</f>
        <v>3369.3252000000002</v>
      </c>
      <c r="Q746" s="2"/>
      <c r="S746" s="1"/>
    </row>
    <row r="747" spans="1:19" x14ac:dyDescent="0.2">
      <c r="A747">
        <v>845</v>
      </c>
      <c r="B747" t="s">
        <v>622</v>
      </c>
      <c r="C747" t="s">
        <v>623</v>
      </c>
      <c r="D747">
        <v>2</v>
      </c>
      <c r="E747">
        <v>1010</v>
      </c>
      <c r="F747" t="s">
        <v>16</v>
      </c>
      <c r="G747" t="s">
        <v>98</v>
      </c>
      <c r="H747">
        <v>1</v>
      </c>
      <c r="I747">
        <v>2016</v>
      </c>
      <c r="J747" s="1">
        <v>180800</v>
      </c>
      <c r="K747" s="1">
        <v>108400</v>
      </c>
      <c r="L747" s="1">
        <v>289200</v>
      </c>
      <c r="M747" s="1">
        <v>289200</v>
      </c>
      <c r="N747" s="1">
        <v>289200</v>
      </c>
      <c r="O747" s="4">
        <f>N747/1000*R$1</f>
        <v>6784.6319999999996</v>
      </c>
      <c r="P747" s="4">
        <f>IF(OR(O747=0, D747=0),"-",O747/D747)</f>
        <v>3392.3159999999998</v>
      </c>
      <c r="Q747" s="2"/>
      <c r="S747" s="1"/>
    </row>
    <row r="748" spans="1:19" x14ac:dyDescent="0.2">
      <c r="A748">
        <v>179</v>
      </c>
      <c r="B748" t="s">
        <v>103</v>
      </c>
      <c r="C748" t="s">
        <v>104</v>
      </c>
      <c r="D748">
        <v>1.7</v>
      </c>
      <c r="E748">
        <v>1010</v>
      </c>
      <c r="F748" t="s">
        <v>16</v>
      </c>
      <c r="G748" t="s">
        <v>17</v>
      </c>
      <c r="H748">
        <v>1</v>
      </c>
      <c r="I748">
        <v>2016</v>
      </c>
      <c r="J748" s="1">
        <v>140700</v>
      </c>
      <c r="K748" s="1">
        <v>105200</v>
      </c>
      <c r="L748" s="1">
        <v>245900</v>
      </c>
      <c r="M748" s="1">
        <v>245900</v>
      </c>
      <c r="N748" s="1">
        <v>245900</v>
      </c>
      <c r="O748" s="4">
        <f>N748/1000*R$1</f>
        <v>5768.8140000000003</v>
      </c>
      <c r="P748" s="4">
        <f>IF(OR(O748=0, D748=0),"-",O748/D748)</f>
        <v>3393.42</v>
      </c>
      <c r="Q748" s="2"/>
      <c r="S748" s="1"/>
    </row>
    <row r="749" spans="1:19" x14ac:dyDescent="0.2">
      <c r="A749">
        <v>221</v>
      </c>
      <c r="B749" t="s">
        <v>155</v>
      </c>
      <c r="C749" t="s">
        <v>156</v>
      </c>
      <c r="D749">
        <v>1.7</v>
      </c>
      <c r="E749">
        <v>1010</v>
      </c>
      <c r="F749" t="s">
        <v>16</v>
      </c>
      <c r="G749" t="s">
        <v>98</v>
      </c>
      <c r="H749">
        <v>1</v>
      </c>
      <c r="I749">
        <v>2016</v>
      </c>
      <c r="J749" s="1">
        <v>173600</v>
      </c>
      <c r="K749" s="1">
        <v>73500</v>
      </c>
      <c r="L749" s="1">
        <v>247100</v>
      </c>
      <c r="M749" s="1">
        <v>247100</v>
      </c>
      <c r="N749" s="1">
        <v>247100</v>
      </c>
      <c r="O749" s="4">
        <f>N749/1000*R$1</f>
        <v>5796.9660000000003</v>
      </c>
      <c r="P749" s="4">
        <f>IF(OR(O749=0, D749=0),"-",O749/D749)</f>
        <v>3409.9800000000005</v>
      </c>
      <c r="Q749" s="2"/>
      <c r="S749" s="1"/>
    </row>
    <row r="750" spans="1:19" x14ac:dyDescent="0.2">
      <c r="A750">
        <v>162</v>
      </c>
      <c r="B750" t="s">
        <v>72</v>
      </c>
      <c r="C750" t="s">
        <v>73</v>
      </c>
      <c r="D750">
        <v>1.8</v>
      </c>
      <c r="E750">
        <v>1010</v>
      </c>
      <c r="F750" t="s">
        <v>16</v>
      </c>
      <c r="G750" t="s">
        <v>17</v>
      </c>
      <c r="H750">
        <v>1</v>
      </c>
      <c r="I750">
        <v>2016</v>
      </c>
      <c r="J750" s="1">
        <v>165400</v>
      </c>
      <c r="K750" s="1">
        <v>97100</v>
      </c>
      <c r="L750" s="1">
        <v>262500</v>
      </c>
      <c r="M750" s="1">
        <v>262500</v>
      </c>
      <c r="N750" s="1">
        <v>262500</v>
      </c>
      <c r="O750" s="4">
        <f>N750/1000*R$1</f>
        <v>6158.25</v>
      </c>
      <c r="P750" s="4">
        <f>IF(OR(O750=0, D750=0),"-",O750/D750)</f>
        <v>3421.25</v>
      </c>
      <c r="Q750" s="2"/>
      <c r="S750" s="1"/>
    </row>
    <row r="751" spans="1:19" x14ac:dyDescent="0.2">
      <c r="A751">
        <v>913</v>
      </c>
      <c r="B751" t="s">
        <v>1607</v>
      </c>
      <c r="C751" t="s">
        <v>1608</v>
      </c>
      <c r="D751">
        <v>0.87</v>
      </c>
      <c r="E751">
        <v>1010</v>
      </c>
      <c r="F751" t="s">
        <v>16</v>
      </c>
      <c r="G751" t="s">
        <v>98</v>
      </c>
      <c r="H751">
        <v>1</v>
      </c>
      <c r="I751">
        <v>2016</v>
      </c>
      <c r="J751" s="1">
        <v>26500</v>
      </c>
      <c r="K751" s="1">
        <v>100800</v>
      </c>
      <c r="L751" s="1">
        <v>127300</v>
      </c>
      <c r="M751" s="1">
        <v>127300</v>
      </c>
      <c r="N751" s="1">
        <v>127300</v>
      </c>
      <c r="O751" s="4">
        <f>N751/1000*R$1</f>
        <v>2986.4580000000001</v>
      </c>
      <c r="P751" s="4">
        <f>IF(OR(O751=0, D751=0),"-",O751/D751)</f>
        <v>3432.7103448275861</v>
      </c>
      <c r="Q751" s="2"/>
      <c r="S751" s="1"/>
    </row>
    <row r="752" spans="1:19" x14ac:dyDescent="0.2">
      <c r="A752">
        <v>520</v>
      </c>
      <c r="B752" t="s">
        <v>846</v>
      </c>
      <c r="C752" t="s">
        <v>847</v>
      </c>
      <c r="D752">
        <v>3.8</v>
      </c>
      <c r="E752">
        <v>1010</v>
      </c>
      <c r="F752" t="s">
        <v>16</v>
      </c>
      <c r="G752" t="s">
        <v>98</v>
      </c>
      <c r="H752">
        <v>1</v>
      </c>
      <c r="I752">
        <v>2016</v>
      </c>
      <c r="J752" s="1">
        <v>392700</v>
      </c>
      <c r="K752" s="1">
        <v>164000</v>
      </c>
      <c r="L752" s="1">
        <v>556700</v>
      </c>
      <c r="M752" s="1">
        <v>556700</v>
      </c>
      <c r="N752" s="1">
        <v>556700</v>
      </c>
      <c r="O752" s="4">
        <f>N752/1000*R$1</f>
        <v>13060.182000000001</v>
      </c>
      <c r="P752" s="4">
        <f>IF(OR(O752=0, D752=0),"-",O752/D752)</f>
        <v>3436.8900000000003</v>
      </c>
      <c r="Q752" s="2"/>
      <c r="S752" s="1"/>
    </row>
    <row r="753" spans="1:19" x14ac:dyDescent="0.2">
      <c r="A753">
        <v>1046</v>
      </c>
      <c r="B753" t="s">
        <v>1107</v>
      </c>
      <c r="C753" t="s">
        <v>1108</v>
      </c>
      <c r="D753">
        <v>1.5</v>
      </c>
      <c r="E753">
        <v>1010</v>
      </c>
      <c r="F753" t="s">
        <v>16</v>
      </c>
      <c r="H753">
        <v>1</v>
      </c>
      <c r="I753">
        <v>2016</v>
      </c>
      <c r="J753" s="1">
        <v>121700</v>
      </c>
      <c r="K753" s="1">
        <v>99600</v>
      </c>
      <c r="L753" s="1">
        <v>221300</v>
      </c>
      <c r="M753" s="1">
        <v>221300</v>
      </c>
      <c r="N753" s="1">
        <v>221300</v>
      </c>
      <c r="O753" s="4">
        <f>N753/1000*R$1</f>
        <v>5191.6980000000003</v>
      </c>
      <c r="P753" s="4">
        <f>IF(OR(O753=0, D753=0),"-",O753/D753)</f>
        <v>3461.1320000000001</v>
      </c>
      <c r="Q753" s="2"/>
      <c r="S753" s="1"/>
    </row>
    <row r="754" spans="1:19" x14ac:dyDescent="0.2">
      <c r="A754">
        <v>607</v>
      </c>
      <c r="B754" t="s">
        <v>991</v>
      </c>
      <c r="C754" t="s">
        <v>992</v>
      </c>
      <c r="D754">
        <v>2.5</v>
      </c>
      <c r="E754">
        <v>101</v>
      </c>
      <c r="F754" t="s">
        <v>80</v>
      </c>
      <c r="G754" t="s">
        <v>98</v>
      </c>
      <c r="H754">
        <v>2</v>
      </c>
      <c r="I754">
        <v>2016</v>
      </c>
      <c r="J754" s="1">
        <v>236400</v>
      </c>
      <c r="K754" s="1">
        <v>133400</v>
      </c>
      <c r="L754" s="1">
        <v>369800</v>
      </c>
      <c r="M754" s="1">
        <v>369800</v>
      </c>
      <c r="N754" s="1">
        <v>369800</v>
      </c>
      <c r="O754" s="4">
        <f>N754/1000*R$1</f>
        <v>8675.5079999999998</v>
      </c>
      <c r="P754" s="4">
        <f>IF(OR(O754=0, D754=0),"-",O754/D754)</f>
        <v>3470.2031999999999</v>
      </c>
      <c r="Q754" s="2"/>
      <c r="S754" s="1"/>
    </row>
    <row r="755" spans="1:19" x14ac:dyDescent="0.2">
      <c r="A755">
        <v>427</v>
      </c>
      <c r="B755" t="s">
        <v>724</v>
      </c>
      <c r="C755" t="s">
        <v>725</v>
      </c>
      <c r="D755">
        <v>2.63</v>
      </c>
      <c r="E755">
        <v>1010</v>
      </c>
      <c r="F755" t="s">
        <v>16</v>
      </c>
      <c r="G755" t="s">
        <v>98</v>
      </c>
      <c r="H755">
        <v>1</v>
      </c>
      <c r="I755">
        <v>2016</v>
      </c>
      <c r="J755" s="1">
        <v>260700</v>
      </c>
      <c r="K755" s="1">
        <v>131000</v>
      </c>
      <c r="L755" s="1">
        <v>391700</v>
      </c>
      <c r="M755" s="1">
        <v>391700</v>
      </c>
      <c r="N755" s="1">
        <v>391700</v>
      </c>
      <c r="O755" s="4">
        <f>N755/1000*R$1</f>
        <v>9189.2819999999992</v>
      </c>
      <c r="P755" s="4">
        <f>IF(OR(O755=0, D755=0),"-",O755/D755)</f>
        <v>3494.0235741444867</v>
      </c>
      <c r="Q755" s="2"/>
      <c r="S755" s="1"/>
    </row>
    <row r="756" spans="1:19" x14ac:dyDescent="0.2">
      <c r="A756">
        <v>576</v>
      </c>
      <c r="B756" t="s">
        <v>319</v>
      </c>
      <c r="C756" t="s">
        <v>320</v>
      </c>
      <c r="D756">
        <v>18.43</v>
      </c>
      <c r="E756">
        <v>1013</v>
      </c>
      <c r="F756" t="s">
        <v>246</v>
      </c>
      <c r="H756">
        <v>5</v>
      </c>
      <c r="I756">
        <v>2016</v>
      </c>
      <c r="J756" s="1">
        <v>1802900</v>
      </c>
      <c r="K756" s="1">
        <v>943100</v>
      </c>
      <c r="L756" s="1">
        <v>2746000</v>
      </c>
      <c r="M756" s="1">
        <v>2746000</v>
      </c>
      <c r="N756" s="1">
        <v>2746000</v>
      </c>
      <c r="O756" s="4">
        <f>N756/1000*R$1</f>
        <v>64421.16</v>
      </c>
      <c r="P756" s="4">
        <f>IF(OR(O756=0, D756=0),"-",O756/D756)</f>
        <v>3495.4508952794358</v>
      </c>
      <c r="Q756" s="2"/>
      <c r="S756" s="1"/>
    </row>
    <row r="757" spans="1:19" x14ac:dyDescent="0.2">
      <c r="A757">
        <v>125</v>
      </c>
      <c r="B757" t="s">
        <v>18</v>
      </c>
      <c r="C757" t="s">
        <v>19</v>
      </c>
      <c r="D757">
        <v>2.2999999999999998</v>
      </c>
      <c r="E757">
        <v>1010</v>
      </c>
      <c r="F757" t="s">
        <v>16</v>
      </c>
      <c r="G757" t="s">
        <v>17</v>
      </c>
      <c r="H757">
        <v>1</v>
      </c>
      <c r="I757">
        <v>2016</v>
      </c>
      <c r="J757" s="1">
        <v>227400</v>
      </c>
      <c r="K757" s="1">
        <v>119300</v>
      </c>
      <c r="L757" s="1">
        <v>346700</v>
      </c>
      <c r="M757" s="1">
        <v>346700</v>
      </c>
      <c r="N757" s="1">
        <v>346700</v>
      </c>
      <c r="O757" s="4">
        <f>N757/1000*R$1</f>
        <v>8133.5820000000003</v>
      </c>
      <c r="P757" s="4">
        <f>IF(OR(O757=0, D757=0),"-",O757/D757)</f>
        <v>3536.3400000000006</v>
      </c>
      <c r="Q757" s="2"/>
      <c r="S757" s="1"/>
    </row>
    <row r="758" spans="1:19" x14ac:dyDescent="0.2">
      <c r="A758">
        <v>321</v>
      </c>
      <c r="B758" t="s">
        <v>671</v>
      </c>
      <c r="C758" t="s">
        <v>672</v>
      </c>
      <c r="D758">
        <v>1.1000000000000001</v>
      </c>
      <c r="E758">
        <v>1010</v>
      </c>
      <c r="F758" t="s">
        <v>16</v>
      </c>
      <c r="G758" t="s">
        <v>98</v>
      </c>
      <c r="H758">
        <v>1</v>
      </c>
      <c r="I758">
        <v>2016</v>
      </c>
      <c r="J758" s="1">
        <v>67200</v>
      </c>
      <c r="K758" s="1">
        <v>99000</v>
      </c>
      <c r="L758" s="1">
        <v>166200</v>
      </c>
      <c r="M758" s="1">
        <v>166200</v>
      </c>
      <c r="N758" s="1">
        <v>166200</v>
      </c>
      <c r="O758" s="4">
        <f>N758/1000*R$1</f>
        <v>3899.0519999999997</v>
      </c>
      <c r="P758" s="4">
        <f>IF(OR(O758=0, D758=0),"-",O758/D758)</f>
        <v>3544.5927272727267</v>
      </c>
      <c r="Q758" s="2"/>
      <c r="S758" s="1"/>
    </row>
    <row r="759" spans="1:19" x14ac:dyDescent="0.2">
      <c r="A759">
        <v>63</v>
      </c>
      <c r="B759" t="s">
        <v>383</v>
      </c>
      <c r="C759" t="s">
        <v>384</v>
      </c>
      <c r="D759">
        <v>2.5499999999999998</v>
      </c>
      <c r="E759" t="s">
        <v>385</v>
      </c>
      <c r="F759" t="s">
        <v>386</v>
      </c>
      <c r="G759" t="s">
        <v>17</v>
      </c>
      <c r="H759">
        <v>1</v>
      </c>
      <c r="I759">
        <v>2016</v>
      </c>
      <c r="J759" s="1">
        <v>182300</v>
      </c>
      <c r="K759" s="1">
        <v>204300</v>
      </c>
      <c r="L759" s="1">
        <v>386600</v>
      </c>
      <c r="M759" s="1">
        <v>386600</v>
      </c>
      <c r="N759" s="1">
        <v>386600</v>
      </c>
      <c r="O759" s="4">
        <f>N759/1000*R$1</f>
        <v>9069.6360000000004</v>
      </c>
      <c r="P759" s="4">
        <f>IF(OR(O759=0, D759=0),"-",O759/D759)</f>
        <v>3556.7200000000003</v>
      </c>
      <c r="Q759" s="2"/>
      <c r="S759" s="1"/>
    </row>
    <row r="760" spans="1:19" x14ac:dyDescent="0.2">
      <c r="A760">
        <v>229</v>
      </c>
      <c r="B760" t="s">
        <v>162</v>
      </c>
      <c r="C760" t="s">
        <v>163</v>
      </c>
      <c r="D760">
        <v>2.6</v>
      </c>
      <c r="E760">
        <v>1010</v>
      </c>
      <c r="F760" t="s">
        <v>16</v>
      </c>
      <c r="G760" t="s">
        <v>98</v>
      </c>
      <c r="H760">
        <v>1</v>
      </c>
      <c r="I760">
        <v>2016</v>
      </c>
      <c r="J760" s="1">
        <v>290000</v>
      </c>
      <c r="K760" s="1">
        <v>105400</v>
      </c>
      <c r="L760" s="1">
        <v>395400</v>
      </c>
      <c r="M760" s="1">
        <v>395400</v>
      </c>
      <c r="N760" s="1">
        <v>395400</v>
      </c>
      <c r="O760" s="4">
        <f>N760/1000*R$1</f>
        <v>9276.0839999999989</v>
      </c>
      <c r="P760" s="4">
        <f>IF(OR(O760=0, D760=0),"-",O760/D760)</f>
        <v>3567.7246153846149</v>
      </c>
      <c r="Q760" s="2"/>
      <c r="S760" s="1"/>
    </row>
    <row r="761" spans="1:19" x14ac:dyDescent="0.2">
      <c r="A761">
        <v>174</v>
      </c>
      <c r="B761" t="s">
        <v>92</v>
      </c>
      <c r="C761" t="s">
        <v>93</v>
      </c>
      <c r="D761">
        <v>1.56</v>
      </c>
      <c r="E761">
        <v>1010</v>
      </c>
      <c r="F761" t="s">
        <v>16</v>
      </c>
      <c r="G761" t="s">
        <v>17</v>
      </c>
      <c r="H761">
        <v>1</v>
      </c>
      <c r="I761">
        <v>2016</v>
      </c>
      <c r="J761" s="1">
        <v>136900</v>
      </c>
      <c r="K761" s="1">
        <v>100500</v>
      </c>
      <c r="L761" s="1">
        <v>237400</v>
      </c>
      <c r="M761" s="1">
        <v>237400</v>
      </c>
      <c r="N761" s="1">
        <v>237400</v>
      </c>
      <c r="O761" s="4">
        <f>N761/1000*R$1</f>
        <v>5569.4040000000005</v>
      </c>
      <c r="P761" s="4">
        <f>IF(OR(O761=0, D761=0),"-",O761/D761)</f>
        <v>3570.1307692307696</v>
      </c>
      <c r="Q761" s="2"/>
      <c r="S761" s="1"/>
    </row>
    <row r="762" spans="1:19" x14ac:dyDescent="0.2">
      <c r="A762">
        <v>833</v>
      </c>
      <c r="B762" t="s">
        <v>1744</v>
      </c>
      <c r="C762" t="s">
        <v>1745</v>
      </c>
      <c r="D762">
        <v>2.67</v>
      </c>
      <c r="E762">
        <v>1090</v>
      </c>
      <c r="F762" t="s">
        <v>24</v>
      </c>
      <c r="G762" t="s">
        <v>98</v>
      </c>
      <c r="H762">
        <v>2</v>
      </c>
      <c r="I762">
        <v>2016</v>
      </c>
      <c r="J762" s="1">
        <v>287200</v>
      </c>
      <c r="K762" s="1">
        <v>122800</v>
      </c>
      <c r="L762" s="1">
        <v>410000</v>
      </c>
      <c r="M762" s="1">
        <v>410000</v>
      </c>
      <c r="N762" s="1">
        <v>410000</v>
      </c>
      <c r="O762" s="4">
        <f>N762/1000*R$1</f>
        <v>9618.6</v>
      </c>
      <c r="P762" s="4">
        <f>IF(OR(O762=0, D762=0),"-",O762/D762)</f>
        <v>3602.4719101123596</v>
      </c>
      <c r="Q762" s="2"/>
      <c r="S762" s="1"/>
    </row>
    <row r="763" spans="1:19" x14ac:dyDescent="0.2">
      <c r="A763">
        <v>359</v>
      </c>
      <c r="B763" t="s">
        <v>583</v>
      </c>
      <c r="C763" t="s">
        <v>584</v>
      </c>
      <c r="D763">
        <v>1.1000000000000001</v>
      </c>
      <c r="E763">
        <v>1010</v>
      </c>
      <c r="F763" t="s">
        <v>16</v>
      </c>
      <c r="G763" t="s">
        <v>98</v>
      </c>
      <c r="H763">
        <v>1</v>
      </c>
      <c r="I763">
        <v>2016</v>
      </c>
      <c r="J763" s="1">
        <v>71900</v>
      </c>
      <c r="K763" s="1">
        <v>97200</v>
      </c>
      <c r="L763" s="1">
        <v>169100</v>
      </c>
      <c r="M763" s="1">
        <v>169100</v>
      </c>
      <c r="N763" s="1">
        <v>169100</v>
      </c>
      <c r="O763" s="4">
        <f>N763/1000*R$1</f>
        <v>3967.0859999999998</v>
      </c>
      <c r="P763" s="4">
        <f>IF(OR(O763=0, D763=0),"-",O763/D763)</f>
        <v>3606.4418181818178</v>
      </c>
      <c r="Q763" s="2"/>
      <c r="S763" s="1"/>
    </row>
    <row r="764" spans="1:19" x14ac:dyDescent="0.2">
      <c r="A764">
        <v>29</v>
      </c>
      <c r="B764" t="s">
        <v>2013</v>
      </c>
      <c r="C764" t="s">
        <v>2014</v>
      </c>
      <c r="D764">
        <v>3.91</v>
      </c>
      <c r="E764">
        <v>1010</v>
      </c>
      <c r="F764" t="s">
        <v>16</v>
      </c>
      <c r="G764" t="s">
        <v>17</v>
      </c>
      <c r="H764">
        <v>1</v>
      </c>
      <c r="I764">
        <v>2016</v>
      </c>
      <c r="J764" s="1">
        <v>393200</v>
      </c>
      <c r="K764" s="1">
        <v>207900</v>
      </c>
      <c r="L764" s="1">
        <v>601100</v>
      </c>
      <c r="M764" s="1">
        <v>601100</v>
      </c>
      <c r="N764" s="1">
        <v>601100</v>
      </c>
      <c r="O764" s="4">
        <f>N764/1000*R$1</f>
        <v>14101.806</v>
      </c>
      <c r="P764" s="4">
        <f>IF(OR(O764=0, D764=0),"-",O764/D764)</f>
        <v>3606.6</v>
      </c>
      <c r="Q764" s="2"/>
      <c r="S764" s="1"/>
    </row>
    <row r="765" spans="1:19" x14ac:dyDescent="0.2">
      <c r="A765">
        <v>101462</v>
      </c>
      <c r="B765" t="s">
        <v>1586</v>
      </c>
      <c r="C765" t="s">
        <v>1587</v>
      </c>
      <c r="D765">
        <v>6.6</v>
      </c>
      <c r="E765">
        <v>1010</v>
      </c>
      <c r="F765" t="s">
        <v>16</v>
      </c>
      <c r="G765" t="s">
        <v>98</v>
      </c>
      <c r="H765">
        <v>1</v>
      </c>
      <c r="I765">
        <v>2016</v>
      </c>
      <c r="J765" s="1">
        <v>840900</v>
      </c>
      <c r="K765" s="1">
        <v>176500</v>
      </c>
      <c r="L765" s="1">
        <v>1017400</v>
      </c>
      <c r="M765" s="1">
        <v>1017400</v>
      </c>
      <c r="N765" s="1">
        <v>1017400</v>
      </c>
      <c r="O765" s="4">
        <f>N765/1000*R$1</f>
        <v>23868.204000000002</v>
      </c>
      <c r="P765" s="4">
        <f>IF(OR(O765=0, D765=0),"-",O765/D765)</f>
        <v>3616.394545454546</v>
      </c>
      <c r="Q765" s="2"/>
      <c r="S765" s="1"/>
    </row>
    <row r="766" spans="1:19" x14ac:dyDescent="0.2">
      <c r="A766">
        <v>1234</v>
      </c>
      <c r="B766" t="s">
        <v>2211</v>
      </c>
      <c r="C766" t="s">
        <v>2212</v>
      </c>
      <c r="D766">
        <v>1.26</v>
      </c>
      <c r="E766">
        <v>1010</v>
      </c>
      <c r="F766" t="s">
        <v>16</v>
      </c>
      <c r="G766" t="s">
        <v>98</v>
      </c>
      <c r="H766">
        <v>1</v>
      </c>
      <c r="I766">
        <v>2016</v>
      </c>
      <c r="J766" s="1">
        <v>100400</v>
      </c>
      <c r="K766" s="1">
        <v>93900</v>
      </c>
      <c r="L766" s="1">
        <v>194300</v>
      </c>
      <c r="M766" s="1">
        <v>194300</v>
      </c>
      <c r="N766" s="1">
        <v>194300</v>
      </c>
      <c r="O766" s="4">
        <f>N766/1000*R$1</f>
        <v>4558.2780000000002</v>
      </c>
      <c r="P766" s="4">
        <f>IF(OR(O766=0, D766=0),"-",O766/D766)</f>
        <v>3617.6809523809525</v>
      </c>
      <c r="Q766" s="2"/>
      <c r="S766" s="1"/>
    </row>
    <row r="767" spans="1:19" x14ac:dyDescent="0.2">
      <c r="A767">
        <v>325</v>
      </c>
      <c r="B767" t="s">
        <v>1207</v>
      </c>
      <c r="C767" t="s">
        <v>1208</v>
      </c>
      <c r="D767">
        <v>5.9</v>
      </c>
      <c r="E767">
        <v>3560</v>
      </c>
      <c r="F767" t="s">
        <v>1209</v>
      </c>
      <c r="G767" t="s">
        <v>98</v>
      </c>
      <c r="H767">
        <v>1</v>
      </c>
      <c r="I767">
        <v>2016</v>
      </c>
      <c r="J767" s="1">
        <v>713100</v>
      </c>
      <c r="K767" s="1">
        <v>197900</v>
      </c>
      <c r="L767" s="1">
        <v>911000</v>
      </c>
      <c r="M767" s="1">
        <v>911000</v>
      </c>
      <c r="N767" s="1">
        <v>911000</v>
      </c>
      <c r="O767" s="4">
        <f>N767/1000*R$1</f>
        <v>21372.06</v>
      </c>
      <c r="P767" s="4">
        <f>IF(OR(O767=0, D767=0),"-",O767/D767)</f>
        <v>3622.3830508474575</v>
      </c>
      <c r="Q767" s="2"/>
      <c r="S767" s="1"/>
    </row>
    <row r="768" spans="1:19" x14ac:dyDescent="0.2">
      <c r="A768">
        <v>10</v>
      </c>
      <c r="B768" t="s">
        <v>208</v>
      </c>
      <c r="C768" t="s">
        <v>209</v>
      </c>
      <c r="D768">
        <v>2.46</v>
      </c>
      <c r="E768">
        <v>1010</v>
      </c>
      <c r="F768" t="s">
        <v>16</v>
      </c>
      <c r="G768" t="s">
        <v>17</v>
      </c>
      <c r="H768">
        <v>1</v>
      </c>
      <c r="I768">
        <v>2016</v>
      </c>
      <c r="J768" s="1">
        <v>254100</v>
      </c>
      <c r="K768" s="1">
        <v>125900</v>
      </c>
      <c r="L768" s="1">
        <v>380000</v>
      </c>
      <c r="M768" s="1">
        <v>380000</v>
      </c>
      <c r="N768" s="1">
        <v>380000</v>
      </c>
      <c r="O768" s="4">
        <f>N768/1000*R$1</f>
        <v>8914.8000000000011</v>
      </c>
      <c r="P768" s="4">
        <f>IF(OR(O768=0, D768=0),"-",O768/D768)</f>
        <v>3623.9024390243908</v>
      </c>
      <c r="Q768" s="2"/>
      <c r="S768" s="1"/>
    </row>
    <row r="769" spans="1:19" x14ac:dyDescent="0.2">
      <c r="A769">
        <v>511</v>
      </c>
      <c r="B769" t="s">
        <v>1180</v>
      </c>
      <c r="C769" t="s">
        <v>1181</v>
      </c>
      <c r="D769">
        <v>2.5</v>
      </c>
      <c r="E769">
        <v>1010</v>
      </c>
      <c r="F769" t="s">
        <v>16</v>
      </c>
      <c r="G769" t="s">
        <v>98</v>
      </c>
      <c r="H769">
        <v>1</v>
      </c>
      <c r="I769">
        <v>2016</v>
      </c>
      <c r="J769" s="1">
        <v>190500</v>
      </c>
      <c r="K769" s="1">
        <v>202000</v>
      </c>
      <c r="L769" s="1">
        <v>392500</v>
      </c>
      <c r="M769" s="1">
        <v>392500</v>
      </c>
      <c r="N769" s="1">
        <v>392500</v>
      </c>
      <c r="O769" s="4">
        <f>N769/1000*R$1</f>
        <v>9208.0500000000011</v>
      </c>
      <c r="P769" s="4">
        <f>IF(OR(O769=0, D769=0),"-",O769/D769)</f>
        <v>3683.2200000000003</v>
      </c>
      <c r="Q769" s="2"/>
      <c r="S769" s="1"/>
    </row>
    <row r="770" spans="1:19" x14ac:dyDescent="0.2">
      <c r="A770">
        <v>1456</v>
      </c>
      <c r="B770" t="s">
        <v>1562</v>
      </c>
      <c r="C770" t="s">
        <v>1563</v>
      </c>
      <c r="D770">
        <v>0.88</v>
      </c>
      <c r="E770">
        <v>1013</v>
      </c>
      <c r="F770" t="s">
        <v>246</v>
      </c>
      <c r="G770" t="s">
        <v>312</v>
      </c>
      <c r="H770">
        <v>1</v>
      </c>
      <c r="I770">
        <v>2016</v>
      </c>
      <c r="J770" s="1">
        <v>27700</v>
      </c>
      <c r="K770" s="1">
        <v>110900</v>
      </c>
      <c r="L770" s="1">
        <v>138600</v>
      </c>
      <c r="M770" s="1">
        <v>138600</v>
      </c>
      <c r="N770" s="1">
        <v>138600</v>
      </c>
      <c r="O770" s="4">
        <f>N770/1000*R$1</f>
        <v>3251.556</v>
      </c>
      <c r="P770" s="4">
        <f>IF(OR(O770=0, D770=0),"-",O770/D770)</f>
        <v>3694.95</v>
      </c>
      <c r="Q770" s="2"/>
      <c r="S770" s="1"/>
    </row>
    <row r="771" spans="1:19" x14ac:dyDescent="0.2">
      <c r="A771">
        <v>560</v>
      </c>
      <c r="B771" t="s">
        <v>900</v>
      </c>
      <c r="C771" t="s">
        <v>901</v>
      </c>
      <c r="D771">
        <v>1.6</v>
      </c>
      <c r="E771">
        <v>1010</v>
      </c>
      <c r="F771" t="s">
        <v>16</v>
      </c>
      <c r="G771" t="s">
        <v>98</v>
      </c>
      <c r="H771">
        <v>1</v>
      </c>
      <c r="I771">
        <v>2016</v>
      </c>
      <c r="J771" s="1">
        <v>123500</v>
      </c>
      <c r="K771" s="1">
        <v>128700</v>
      </c>
      <c r="L771" s="1">
        <v>252200</v>
      </c>
      <c r="M771" s="1">
        <v>252200</v>
      </c>
      <c r="N771" s="1">
        <v>252200</v>
      </c>
      <c r="O771" s="4">
        <f>N771/1000*R$1</f>
        <v>5916.6120000000001</v>
      </c>
      <c r="P771" s="4">
        <f>IF(OR(O771=0, D771=0),"-",O771/D771)</f>
        <v>3697.8824999999997</v>
      </c>
      <c r="Q771" s="2"/>
      <c r="S771" s="1"/>
    </row>
    <row r="772" spans="1:19" x14ac:dyDescent="0.2">
      <c r="A772">
        <v>102</v>
      </c>
      <c r="B772" t="s">
        <v>1936</v>
      </c>
      <c r="C772" t="s">
        <v>1937</v>
      </c>
      <c r="D772">
        <v>0.63</v>
      </c>
      <c r="E772">
        <v>9010</v>
      </c>
      <c r="F772" t="s">
        <v>69</v>
      </c>
      <c r="G772" t="s">
        <v>17</v>
      </c>
      <c r="H772">
        <v>1</v>
      </c>
      <c r="I772">
        <v>2016</v>
      </c>
      <c r="J772" s="1">
        <v>7500</v>
      </c>
      <c r="K772" s="1">
        <v>91900</v>
      </c>
      <c r="L772" s="1">
        <v>99400</v>
      </c>
      <c r="M772" s="1">
        <v>99400</v>
      </c>
      <c r="N772" s="1">
        <v>99400</v>
      </c>
      <c r="O772" s="4">
        <f>N772/1000*R$1</f>
        <v>2331.9240000000004</v>
      </c>
      <c r="P772" s="4">
        <f>IF(OR(O772=0, D772=0),"-",O772/D772)</f>
        <v>3701.4666666666672</v>
      </c>
      <c r="Q772" s="2"/>
      <c r="S772" s="1"/>
    </row>
    <row r="773" spans="1:19" x14ac:dyDescent="0.2">
      <c r="A773">
        <v>572</v>
      </c>
      <c r="B773" t="s">
        <v>249</v>
      </c>
      <c r="C773" t="s">
        <v>250</v>
      </c>
      <c r="D773">
        <v>0.93</v>
      </c>
      <c r="E773">
        <v>1030</v>
      </c>
      <c r="F773" t="s">
        <v>161</v>
      </c>
      <c r="G773" t="s">
        <v>98</v>
      </c>
      <c r="H773">
        <v>1</v>
      </c>
      <c r="I773">
        <v>2016</v>
      </c>
      <c r="J773" s="1">
        <v>31500</v>
      </c>
      <c r="K773" s="1">
        <v>117100</v>
      </c>
      <c r="L773" s="1">
        <v>148600</v>
      </c>
      <c r="M773" s="1">
        <v>148600</v>
      </c>
      <c r="N773" s="1">
        <v>148600</v>
      </c>
      <c r="O773" s="4">
        <f>N773/1000*R$1</f>
        <v>3486.1559999999999</v>
      </c>
      <c r="P773" s="4">
        <f>IF(OR(O773=0, D773=0),"-",O773/D773)</f>
        <v>3748.5548387096774</v>
      </c>
      <c r="Q773" s="2"/>
      <c r="S773" s="1"/>
    </row>
    <row r="774" spans="1:19" x14ac:dyDescent="0.2">
      <c r="A774">
        <v>1213</v>
      </c>
      <c r="B774" t="s">
        <v>2189</v>
      </c>
      <c r="C774" t="s">
        <v>2190</v>
      </c>
      <c r="D774">
        <v>3.46</v>
      </c>
      <c r="E774">
        <v>1010</v>
      </c>
      <c r="F774" t="s">
        <v>16</v>
      </c>
      <c r="H774">
        <v>1</v>
      </c>
      <c r="I774">
        <v>2016</v>
      </c>
      <c r="J774" s="1">
        <v>393500</v>
      </c>
      <c r="K774" s="1">
        <v>160800</v>
      </c>
      <c r="L774" s="1">
        <v>554300</v>
      </c>
      <c r="M774" s="1">
        <v>554300</v>
      </c>
      <c r="N774" s="1">
        <v>554300</v>
      </c>
      <c r="O774" s="4">
        <f>N774/1000*R$1</f>
        <v>13003.877999999999</v>
      </c>
      <c r="P774" s="4">
        <f>IF(OR(O774=0, D774=0),"-",O774/D774)</f>
        <v>3758.3462427745662</v>
      </c>
      <c r="Q774" s="2"/>
      <c r="S774" s="1"/>
    </row>
    <row r="775" spans="1:19" x14ac:dyDescent="0.2">
      <c r="A775">
        <v>645</v>
      </c>
      <c r="B775" t="s">
        <v>1029</v>
      </c>
      <c r="C775" t="s">
        <v>1030</v>
      </c>
      <c r="D775">
        <v>2.1</v>
      </c>
      <c r="E775">
        <v>1010</v>
      </c>
      <c r="F775" t="s">
        <v>16</v>
      </c>
      <c r="G775" t="s">
        <v>98</v>
      </c>
      <c r="H775">
        <v>1</v>
      </c>
      <c r="I775">
        <v>2016</v>
      </c>
      <c r="J775" s="1">
        <v>240600</v>
      </c>
      <c r="K775" s="1">
        <v>101500</v>
      </c>
      <c r="L775" s="1">
        <v>342100</v>
      </c>
      <c r="M775" s="1">
        <v>342100</v>
      </c>
      <c r="N775" s="1">
        <v>342100</v>
      </c>
      <c r="O775" s="4">
        <f>N775/1000*R$1</f>
        <v>8025.6660000000011</v>
      </c>
      <c r="P775" s="4">
        <f>IF(OR(O775=0, D775=0),"-",O775/D775)</f>
        <v>3821.7457142857147</v>
      </c>
      <c r="Q775" s="2"/>
      <c r="S775" s="1"/>
    </row>
    <row r="776" spans="1:19" x14ac:dyDescent="0.2">
      <c r="A776">
        <v>168</v>
      </c>
      <c r="B776" t="s">
        <v>81</v>
      </c>
      <c r="C776" t="s">
        <v>82</v>
      </c>
      <c r="D776">
        <v>1.5</v>
      </c>
      <c r="E776">
        <v>1010</v>
      </c>
      <c r="F776" t="s">
        <v>16</v>
      </c>
      <c r="G776" t="s">
        <v>17</v>
      </c>
      <c r="H776">
        <v>1</v>
      </c>
      <c r="I776">
        <v>2016</v>
      </c>
      <c r="J776" s="1">
        <v>146700</v>
      </c>
      <c r="K776" s="1">
        <v>98800</v>
      </c>
      <c r="L776" s="1">
        <v>245500</v>
      </c>
      <c r="M776" s="1">
        <v>245500</v>
      </c>
      <c r="N776" s="1">
        <v>245500</v>
      </c>
      <c r="O776" s="4">
        <f>N776/1000*R$1</f>
        <v>5759.43</v>
      </c>
      <c r="P776" s="4">
        <f>IF(OR(O776=0, D776=0),"-",O776/D776)</f>
        <v>3839.6200000000003</v>
      </c>
      <c r="Q776" s="2"/>
      <c r="S776" s="1"/>
    </row>
    <row r="777" spans="1:19" x14ac:dyDescent="0.2">
      <c r="A777">
        <v>542</v>
      </c>
      <c r="B777" t="s">
        <v>876</v>
      </c>
      <c r="C777" t="s">
        <v>877</v>
      </c>
      <c r="D777">
        <v>1.8</v>
      </c>
      <c r="E777">
        <v>1010</v>
      </c>
      <c r="F777" t="s">
        <v>16</v>
      </c>
      <c r="G777" t="s">
        <v>98</v>
      </c>
      <c r="H777">
        <v>1</v>
      </c>
      <c r="I777">
        <v>2016</v>
      </c>
      <c r="J777" s="1">
        <v>164900</v>
      </c>
      <c r="K777" s="1">
        <v>130300</v>
      </c>
      <c r="L777" s="1">
        <v>295200</v>
      </c>
      <c r="M777" s="1">
        <v>295200</v>
      </c>
      <c r="N777" s="1">
        <v>295200</v>
      </c>
      <c r="O777" s="4">
        <f>N777/1000*R$1</f>
        <v>6925.3919999999998</v>
      </c>
      <c r="P777" s="4">
        <f>IF(OR(O777=0, D777=0),"-",O777/D777)</f>
        <v>3847.4399999999996</v>
      </c>
      <c r="Q777" s="2"/>
      <c r="S777" s="1"/>
    </row>
    <row r="778" spans="1:19" x14ac:dyDescent="0.2">
      <c r="A778">
        <v>64</v>
      </c>
      <c r="B778" t="s">
        <v>387</v>
      </c>
      <c r="C778" t="s">
        <v>388</v>
      </c>
      <c r="D778">
        <v>1.6</v>
      </c>
      <c r="E778">
        <v>1010</v>
      </c>
      <c r="F778" t="s">
        <v>16</v>
      </c>
      <c r="G778" t="s">
        <v>17</v>
      </c>
      <c r="H778">
        <v>1</v>
      </c>
      <c r="I778">
        <v>2016</v>
      </c>
      <c r="J778" s="1">
        <v>100700</v>
      </c>
      <c r="K778" s="1">
        <v>161800</v>
      </c>
      <c r="L778" s="1">
        <v>262500</v>
      </c>
      <c r="M778" s="1">
        <v>262500</v>
      </c>
      <c r="N778" s="1">
        <v>262500</v>
      </c>
      <c r="O778" s="4">
        <f>N778/1000*R$1</f>
        <v>6158.25</v>
      </c>
      <c r="P778" s="4">
        <f>IF(OR(O778=0, D778=0),"-",O778/D778)</f>
        <v>3848.90625</v>
      </c>
      <c r="Q778" s="2"/>
      <c r="S778" s="1"/>
    </row>
    <row r="779" spans="1:19" x14ac:dyDescent="0.2">
      <c r="A779">
        <v>116</v>
      </c>
      <c r="B779" t="s">
        <v>591</v>
      </c>
      <c r="C779" t="s">
        <v>592</v>
      </c>
      <c r="D779">
        <v>2.08</v>
      </c>
      <c r="E779">
        <v>1010</v>
      </c>
      <c r="F779" t="s">
        <v>16</v>
      </c>
      <c r="G779" t="s">
        <v>17</v>
      </c>
      <c r="H779">
        <v>1</v>
      </c>
      <c r="I779">
        <v>2016</v>
      </c>
      <c r="J779" s="1">
        <v>222400</v>
      </c>
      <c r="K779" s="1">
        <v>119300</v>
      </c>
      <c r="L779" s="1">
        <v>341700</v>
      </c>
      <c r="M779" s="1">
        <v>341700</v>
      </c>
      <c r="N779" s="1">
        <v>341700</v>
      </c>
      <c r="O779" s="4">
        <f>N779/1000*R$1</f>
        <v>8016.2820000000002</v>
      </c>
      <c r="P779" s="4">
        <f>IF(OR(O779=0, D779=0),"-",O779/D779)</f>
        <v>3853.9817307692306</v>
      </c>
      <c r="Q779" s="2"/>
      <c r="S779" s="1"/>
    </row>
    <row r="780" spans="1:19" x14ac:dyDescent="0.2">
      <c r="A780">
        <v>1204</v>
      </c>
      <c r="B780" t="s">
        <v>1795</v>
      </c>
      <c r="C780" t="s">
        <v>1796</v>
      </c>
      <c r="D780">
        <v>2</v>
      </c>
      <c r="E780">
        <v>1010</v>
      </c>
      <c r="F780" t="s">
        <v>16</v>
      </c>
      <c r="G780" t="s">
        <v>312</v>
      </c>
      <c r="H780">
        <v>1</v>
      </c>
      <c r="I780">
        <v>2016</v>
      </c>
      <c r="J780" s="1">
        <v>223100</v>
      </c>
      <c r="K780" s="1">
        <v>105500</v>
      </c>
      <c r="L780" s="1">
        <v>328600</v>
      </c>
      <c r="M780" s="1">
        <v>328600</v>
      </c>
      <c r="N780" s="1">
        <v>328600</v>
      </c>
      <c r="O780" s="4">
        <f>N780/1000*R$1</f>
        <v>7708.956000000001</v>
      </c>
      <c r="P780" s="4">
        <f>IF(OR(O780=0, D780=0),"-",O780/D780)</f>
        <v>3854.4780000000005</v>
      </c>
      <c r="Q780" s="2"/>
      <c r="S780" s="1"/>
    </row>
    <row r="781" spans="1:19" x14ac:dyDescent="0.2">
      <c r="A781">
        <v>234</v>
      </c>
      <c r="B781" t="s">
        <v>1958</v>
      </c>
      <c r="C781" t="s">
        <v>1959</v>
      </c>
      <c r="D781">
        <v>1.9</v>
      </c>
      <c r="E781">
        <v>1010</v>
      </c>
      <c r="F781" t="s">
        <v>16</v>
      </c>
      <c r="G781" t="s">
        <v>98</v>
      </c>
      <c r="H781">
        <v>1</v>
      </c>
      <c r="I781">
        <v>2016</v>
      </c>
      <c r="J781" s="1">
        <v>234500</v>
      </c>
      <c r="K781" s="1">
        <v>78100</v>
      </c>
      <c r="L781" s="1">
        <v>312600</v>
      </c>
      <c r="M781" s="1">
        <v>312600</v>
      </c>
      <c r="N781" s="1">
        <v>312600</v>
      </c>
      <c r="O781" s="4">
        <f>N781/1000*R$1</f>
        <v>7333.5960000000005</v>
      </c>
      <c r="P781" s="4">
        <f>IF(OR(O781=0, D781=0),"-",O781/D781)</f>
        <v>3859.7873684210531</v>
      </c>
      <c r="Q781" s="2"/>
      <c r="S781" s="1"/>
    </row>
    <row r="782" spans="1:19" x14ac:dyDescent="0.2">
      <c r="A782">
        <v>1235</v>
      </c>
      <c r="B782" t="s">
        <v>1724</v>
      </c>
      <c r="C782" t="s">
        <v>1725</v>
      </c>
      <c r="D782">
        <v>0.97</v>
      </c>
      <c r="E782">
        <v>1010</v>
      </c>
      <c r="F782" t="s">
        <v>16</v>
      </c>
      <c r="G782" t="s">
        <v>98</v>
      </c>
      <c r="H782">
        <v>1</v>
      </c>
      <c r="I782">
        <v>2016</v>
      </c>
      <c r="J782" s="1">
        <v>71100</v>
      </c>
      <c r="K782" s="1">
        <v>91700</v>
      </c>
      <c r="L782" s="1">
        <v>162800</v>
      </c>
      <c r="M782" s="1">
        <v>162800</v>
      </c>
      <c r="N782" s="1">
        <v>162800</v>
      </c>
      <c r="O782" s="4">
        <f>N782/1000*R$1</f>
        <v>3819.2880000000005</v>
      </c>
      <c r="P782" s="4">
        <f>IF(OR(O782=0, D782=0),"-",O782/D782)</f>
        <v>3937.4103092783512</v>
      </c>
      <c r="Q782" s="2"/>
      <c r="S782" s="1"/>
    </row>
    <row r="783" spans="1:19" x14ac:dyDescent="0.2">
      <c r="A783">
        <v>875</v>
      </c>
      <c r="B783" t="s">
        <v>2033</v>
      </c>
      <c r="C783" t="s">
        <v>2034</v>
      </c>
      <c r="D783">
        <v>3.65</v>
      </c>
      <c r="E783">
        <v>1010</v>
      </c>
      <c r="F783" t="s">
        <v>16</v>
      </c>
      <c r="G783" t="s">
        <v>98</v>
      </c>
      <c r="H783">
        <v>1</v>
      </c>
      <c r="I783">
        <v>2016</v>
      </c>
      <c r="J783" s="1">
        <v>411400</v>
      </c>
      <c r="K783" s="1">
        <v>201500</v>
      </c>
      <c r="L783" s="1">
        <v>612900</v>
      </c>
      <c r="M783" s="1">
        <v>612900</v>
      </c>
      <c r="N783" s="1">
        <v>612900</v>
      </c>
      <c r="O783" s="4">
        <f>N783/1000*R$1</f>
        <v>14378.634</v>
      </c>
      <c r="P783" s="4">
        <f>IF(OR(O783=0, D783=0),"-",O783/D783)</f>
        <v>3939.3517808219181</v>
      </c>
      <c r="Q783" s="2"/>
      <c r="S783" s="1"/>
    </row>
    <row r="784" spans="1:19" x14ac:dyDescent="0.2">
      <c r="A784">
        <v>102771</v>
      </c>
      <c r="B784" t="s">
        <v>364</v>
      </c>
      <c r="C784" t="s">
        <v>365</v>
      </c>
      <c r="D784">
        <v>1.4</v>
      </c>
      <c r="E784">
        <v>1010</v>
      </c>
      <c r="F784" t="s">
        <v>16</v>
      </c>
      <c r="H784">
        <v>1</v>
      </c>
      <c r="I784">
        <v>2016</v>
      </c>
      <c r="J784" s="1">
        <v>142000</v>
      </c>
      <c r="K784" s="1">
        <v>93900</v>
      </c>
      <c r="L784" s="1">
        <v>235900</v>
      </c>
      <c r="M784" s="1">
        <v>235900</v>
      </c>
      <c r="N784" s="1">
        <v>235900</v>
      </c>
      <c r="O784" s="4">
        <f>N784/1000*R$1</f>
        <v>5534.2139999999999</v>
      </c>
      <c r="P784" s="4">
        <f>IF(OR(O784=0, D784=0),"-",O784/D784)</f>
        <v>3953.01</v>
      </c>
      <c r="Q784" s="2"/>
      <c r="S784" s="1"/>
    </row>
    <row r="785" spans="1:19" x14ac:dyDescent="0.2">
      <c r="A785">
        <v>1471</v>
      </c>
      <c r="B785" t="s">
        <v>1056</v>
      </c>
      <c r="C785" t="s">
        <v>1057</v>
      </c>
      <c r="D785">
        <v>0.47</v>
      </c>
      <c r="E785">
        <v>1013</v>
      </c>
      <c r="F785" t="s">
        <v>246</v>
      </c>
      <c r="G785" t="s">
        <v>312</v>
      </c>
      <c r="H785">
        <v>1</v>
      </c>
      <c r="I785">
        <v>2016</v>
      </c>
      <c r="J785" s="1">
        <v>13000</v>
      </c>
      <c r="K785" s="1">
        <v>67300</v>
      </c>
      <c r="L785" s="1">
        <v>80300</v>
      </c>
      <c r="M785" s="1">
        <v>80300</v>
      </c>
      <c r="N785" s="1">
        <v>80300</v>
      </c>
      <c r="O785" s="4">
        <f>N785/1000*R$1</f>
        <v>1883.838</v>
      </c>
      <c r="P785" s="4">
        <f>IF(OR(O785=0, D785=0),"-",O785/D785)</f>
        <v>4008.1659574468085</v>
      </c>
      <c r="Q785" s="2"/>
      <c r="S785" s="1"/>
    </row>
    <row r="786" spans="1:19" x14ac:dyDescent="0.2">
      <c r="A786">
        <v>102732</v>
      </c>
      <c r="B786" t="s">
        <v>856</v>
      </c>
      <c r="C786" t="s">
        <v>857</v>
      </c>
      <c r="D786">
        <v>0.46</v>
      </c>
      <c r="E786">
        <v>1030</v>
      </c>
      <c r="F786" t="s">
        <v>161</v>
      </c>
      <c r="G786" t="s">
        <v>98</v>
      </c>
      <c r="H786">
        <v>1</v>
      </c>
      <c r="I786">
        <v>2016</v>
      </c>
      <c r="J786" s="1">
        <v>16600</v>
      </c>
      <c r="K786" s="1">
        <v>62700</v>
      </c>
      <c r="L786" s="1">
        <v>79300</v>
      </c>
      <c r="M786" s="1">
        <v>79300</v>
      </c>
      <c r="N786" s="1">
        <v>79300</v>
      </c>
      <c r="O786" s="4">
        <f>N786/1000*R$1</f>
        <v>1860.3779999999999</v>
      </c>
      <c r="P786" s="4">
        <f>IF(OR(O786=0, D786=0),"-",O786/D786)</f>
        <v>4044.2999999999997</v>
      </c>
      <c r="Q786" s="2"/>
      <c r="S786" s="1"/>
    </row>
    <row r="787" spans="1:19" x14ac:dyDescent="0.2">
      <c r="A787">
        <v>120</v>
      </c>
      <c r="B787" t="s">
        <v>449</v>
      </c>
      <c r="C787" t="s">
        <v>450</v>
      </c>
      <c r="D787">
        <v>4.2</v>
      </c>
      <c r="E787">
        <v>3160</v>
      </c>
      <c r="F787" t="s">
        <v>309</v>
      </c>
      <c r="G787" t="s">
        <v>17</v>
      </c>
      <c r="H787">
        <v>1</v>
      </c>
      <c r="I787">
        <v>2016</v>
      </c>
      <c r="J787" s="1">
        <v>461500</v>
      </c>
      <c r="K787" s="1">
        <v>277700</v>
      </c>
      <c r="L787" s="1">
        <v>739200</v>
      </c>
      <c r="M787" s="1">
        <v>739200</v>
      </c>
      <c r="N787" s="1">
        <v>739200</v>
      </c>
      <c r="O787" s="4">
        <f>N787/1000*R$1</f>
        <v>17341.632000000001</v>
      </c>
      <c r="P787" s="4">
        <f>IF(OR(O787=0, D787=0),"-",O787/D787)</f>
        <v>4128.96</v>
      </c>
      <c r="Q787" s="2"/>
      <c r="S787" s="1"/>
    </row>
    <row r="788" spans="1:19" x14ac:dyDescent="0.2">
      <c r="A788">
        <v>487</v>
      </c>
      <c r="B788" t="s">
        <v>808</v>
      </c>
      <c r="C788" t="s">
        <v>809</v>
      </c>
      <c r="D788">
        <v>1.84</v>
      </c>
      <c r="E788">
        <v>1010</v>
      </c>
      <c r="F788" t="s">
        <v>16</v>
      </c>
      <c r="G788" t="s">
        <v>98</v>
      </c>
      <c r="H788">
        <v>1</v>
      </c>
      <c r="I788">
        <v>2016</v>
      </c>
      <c r="J788" s="1">
        <v>163300</v>
      </c>
      <c r="K788" s="1">
        <v>162200</v>
      </c>
      <c r="L788" s="1">
        <v>325500</v>
      </c>
      <c r="M788" s="1">
        <v>325500</v>
      </c>
      <c r="N788" s="1">
        <v>325500</v>
      </c>
      <c r="O788" s="4">
        <f>N788/1000*R$1</f>
        <v>7636.2300000000005</v>
      </c>
      <c r="P788" s="4">
        <f>IF(OR(O788=0, D788=0),"-",O788/D788)</f>
        <v>4150.125</v>
      </c>
      <c r="Q788" s="2"/>
      <c r="S788" s="1"/>
    </row>
    <row r="789" spans="1:19" x14ac:dyDescent="0.2">
      <c r="A789">
        <v>102766</v>
      </c>
      <c r="B789" t="s">
        <v>914</v>
      </c>
      <c r="C789" t="s">
        <v>915</v>
      </c>
      <c r="D789">
        <v>1.8</v>
      </c>
      <c r="E789">
        <v>1010</v>
      </c>
      <c r="F789" t="s">
        <v>16</v>
      </c>
      <c r="G789" t="s">
        <v>98</v>
      </c>
      <c r="H789">
        <v>1</v>
      </c>
      <c r="I789">
        <v>2016</v>
      </c>
      <c r="J789" s="1">
        <v>169600</v>
      </c>
      <c r="K789" s="1">
        <v>153300</v>
      </c>
      <c r="L789" s="1">
        <v>322900</v>
      </c>
      <c r="M789" s="1">
        <v>322900</v>
      </c>
      <c r="N789" s="1">
        <v>322900</v>
      </c>
      <c r="O789" s="4">
        <f>N789/1000*R$1</f>
        <v>7575.2339999999995</v>
      </c>
      <c r="P789" s="4">
        <f>IF(OR(O789=0, D789=0),"-",O789/D789)</f>
        <v>4208.4633333333331</v>
      </c>
      <c r="Q789" s="2"/>
      <c r="S789" s="1"/>
    </row>
    <row r="790" spans="1:19" x14ac:dyDescent="0.2">
      <c r="A790">
        <v>692</v>
      </c>
      <c r="B790" t="s">
        <v>2143</v>
      </c>
      <c r="C790" t="s">
        <v>2144</v>
      </c>
      <c r="D790">
        <v>3.72</v>
      </c>
      <c r="E790">
        <v>1090</v>
      </c>
      <c r="F790" t="s">
        <v>24</v>
      </c>
      <c r="G790" t="s">
        <v>98</v>
      </c>
      <c r="H790">
        <v>2</v>
      </c>
      <c r="I790">
        <v>2016</v>
      </c>
      <c r="J790" s="1">
        <v>516900</v>
      </c>
      <c r="K790" s="1">
        <v>151300</v>
      </c>
      <c r="L790" s="1">
        <v>668200</v>
      </c>
      <c r="M790" s="1">
        <v>668200</v>
      </c>
      <c r="N790" s="1">
        <v>668200</v>
      </c>
      <c r="O790" s="4">
        <f>N790/1000*R$1</f>
        <v>15675.972000000002</v>
      </c>
      <c r="P790" s="4">
        <f>IF(OR(O790=0, D790=0),"-",O790/D790)</f>
        <v>4213.970967741936</v>
      </c>
      <c r="Q790" s="2"/>
      <c r="S790" s="1"/>
    </row>
    <row r="791" spans="1:19" x14ac:dyDescent="0.2">
      <c r="A791">
        <v>148</v>
      </c>
      <c r="B791" t="s">
        <v>52</v>
      </c>
      <c r="C791" t="s">
        <v>53</v>
      </c>
      <c r="D791">
        <v>1.37</v>
      </c>
      <c r="E791">
        <v>1010</v>
      </c>
      <c r="F791" t="s">
        <v>16</v>
      </c>
      <c r="G791" t="s">
        <v>17</v>
      </c>
      <c r="H791">
        <v>1</v>
      </c>
      <c r="I791">
        <v>2016</v>
      </c>
      <c r="J791" s="1">
        <v>138200</v>
      </c>
      <c r="K791" s="1">
        <v>108700</v>
      </c>
      <c r="L791" s="1">
        <v>246900</v>
      </c>
      <c r="M791" s="1">
        <v>246900</v>
      </c>
      <c r="N791" s="1">
        <v>246900</v>
      </c>
      <c r="O791" s="4">
        <f>N791/1000*R$1</f>
        <v>5792.2740000000003</v>
      </c>
      <c r="P791" s="4">
        <f>IF(OR(O791=0, D791=0),"-",O791/D791)</f>
        <v>4227.9372262773722</v>
      </c>
      <c r="Q791" s="2"/>
      <c r="S791" s="1"/>
    </row>
    <row r="792" spans="1:19" x14ac:dyDescent="0.2">
      <c r="A792">
        <v>405</v>
      </c>
      <c r="B792" t="s">
        <v>709</v>
      </c>
      <c r="C792" t="s">
        <v>710</v>
      </c>
      <c r="D792">
        <v>1.2</v>
      </c>
      <c r="E792">
        <v>1010</v>
      </c>
      <c r="F792" t="s">
        <v>16</v>
      </c>
      <c r="G792" t="s">
        <v>98</v>
      </c>
      <c r="H792">
        <v>1</v>
      </c>
      <c r="I792">
        <v>2016</v>
      </c>
      <c r="J792" s="1">
        <v>109200</v>
      </c>
      <c r="K792" s="1">
        <v>109200</v>
      </c>
      <c r="L792" s="1">
        <v>218400</v>
      </c>
      <c r="M792" s="1">
        <v>218400</v>
      </c>
      <c r="N792" s="1">
        <v>218400</v>
      </c>
      <c r="O792" s="4">
        <f>N792/1000*R$1</f>
        <v>5123.6640000000007</v>
      </c>
      <c r="P792" s="4">
        <f>IF(OR(O792=0, D792=0),"-",O792/D792)</f>
        <v>4269.7200000000012</v>
      </c>
      <c r="Q792" s="2"/>
      <c r="S792" s="1"/>
    </row>
    <row r="793" spans="1:19" x14ac:dyDescent="0.2">
      <c r="A793">
        <v>704</v>
      </c>
      <c r="B793" t="s">
        <v>475</v>
      </c>
      <c r="C793" t="s">
        <v>476</v>
      </c>
      <c r="D793">
        <v>1.3</v>
      </c>
      <c r="E793">
        <v>1010</v>
      </c>
      <c r="F793" t="s">
        <v>16</v>
      </c>
      <c r="G793" t="s">
        <v>98</v>
      </c>
      <c r="H793">
        <v>1</v>
      </c>
      <c r="I793">
        <v>2016</v>
      </c>
      <c r="J793" s="1">
        <v>128500</v>
      </c>
      <c r="K793" s="1">
        <v>111800</v>
      </c>
      <c r="L793" s="1">
        <v>240300</v>
      </c>
      <c r="M793" s="1">
        <v>240300</v>
      </c>
      <c r="N793" s="1">
        <v>240300</v>
      </c>
      <c r="O793" s="4">
        <f>N793/1000*R$1</f>
        <v>5637.4380000000001</v>
      </c>
      <c r="P793" s="4">
        <f>IF(OR(O793=0, D793=0),"-",O793/D793)</f>
        <v>4336.4907692307688</v>
      </c>
      <c r="Q793" s="2"/>
      <c r="S793" s="1"/>
    </row>
    <row r="794" spans="1:19" x14ac:dyDescent="0.2">
      <c r="A794">
        <v>740</v>
      </c>
      <c r="B794" t="s">
        <v>504</v>
      </c>
      <c r="C794" t="s">
        <v>505</v>
      </c>
      <c r="D794">
        <v>5.13</v>
      </c>
      <c r="E794">
        <v>1090</v>
      </c>
      <c r="F794" t="s">
        <v>24</v>
      </c>
      <c r="G794" t="s">
        <v>98</v>
      </c>
      <c r="H794">
        <v>2</v>
      </c>
      <c r="I794">
        <v>2016</v>
      </c>
      <c r="J794" s="1">
        <v>651900</v>
      </c>
      <c r="K794" s="1">
        <v>298400</v>
      </c>
      <c r="L794" s="1">
        <v>950300</v>
      </c>
      <c r="M794" s="1">
        <v>950300</v>
      </c>
      <c r="N794" s="1">
        <v>950300</v>
      </c>
      <c r="O794" s="4">
        <f>N794/1000*R$1</f>
        <v>22294.038</v>
      </c>
      <c r="P794" s="4">
        <f>IF(OR(O794=0, D794=0),"-",O794/D794)</f>
        <v>4345.8163742690058</v>
      </c>
      <c r="Q794" s="2"/>
      <c r="S794" s="1"/>
    </row>
    <row r="795" spans="1:19" x14ac:dyDescent="0.2">
      <c r="A795">
        <v>271</v>
      </c>
      <c r="B795" t="s">
        <v>353</v>
      </c>
      <c r="C795" t="s">
        <v>354</v>
      </c>
      <c r="D795">
        <v>2.1</v>
      </c>
      <c r="E795">
        <v>1010</v>
      </c>
      <c r="F795" t="s">
        <v>16</v>
      </c>
      <c r="G795" t="s">
        <v>98</v>
      </c>
      <c r="H795">
        <v>2</v>
      </c>
      <c r="I795">
        <v>2016</v>
      </c>
      <c r="J795" s="1">
        <v>313300</v>
      </c>
      <c r="K795" s="1">
        <v>78200</v>
      </c>
      <c r="L795" s="1">
        <v>391500</v>
      </c>
      <c r="M795" s="1">
        <v>391500</v>
      </c>
      <c r="N795" s="1">
        <v>391500</v>
      </c>
      <c r="O795" s="4">
        <f>N795/1000*R$1</f>
        <v>9184.59</v>
      </c>
      <c r="P795" s="4">
        <f>IF(OR(O795=0, D795=0),"-",O795/D795)</f>
        <v>4373.6142857142859</v>
      </c>
      <c r="Q795" s="2"/>
      <c r="S795" s="1"/>
    </row>
    <row r="796" spans="1:19" x14ac:dyDescent="0.2">
      <c r="A796">
        <v>43</v>
      </c>
      <c r="B796" t="s">
        <v>296</v>
      </c>
      <c r="C796" t="s">
        <v>297</v>
      </c>
      <c r="D796">
        <v>1.71</v>
      </c>
      <c r="E796">
        <v>1010</v>
      </c>
      <c r="F796" t="s">
        <v>16</v>
      </c>
      <c r="G796" t="s">
        <v>17</v>
      </c>
      <c r="H796">
        <v>1</v>
      </c>
      <c r="I796">
        <v>2016</v>
      </c>
      <c r="J796" s="1">
        <v>156300</v>
      </c>
      <c r="K796" s="1">
        <v>163100</v>
      </c>
      <c r="L796" s="1">
        <v>319400</v>
      </c>
      <c r="M796" s="1">
        <v>319400</v>
      </c>
      <c r="N796" s="1">
        <v>319400</v>
      </c>
      <c r="O796" s="4">
        <f>N796/1000*R$1</f>
        <v>7493.1239999999998</v>
      </c>
      <c r="P796" s="4">
        <f>IF(OR(O796=0, D796=0),"-",O796/D796)</f>
        <v>4381.9438596491227</v>
      </c>
      <c r="Q796" s="2"/>
      <c r="S796" s="1"/>
    </row>
    <row r="797" spans="1:19" x14ac:dyDescent="0.2">
      <c r="A797">
        <v>1201</v>
      </c>
      <c r="B797" t="s">
        <v>1789</v>
      </c>
      <c r="C797" t="s">
        <v>1790</v>
      </c>
      <c r="D797">
        <v>2</v>
      </c>
      <c r="E797">
        <v>1010</v>
      </c>
      <c r="F797" t="s">
        <v>16</v>
      </c>
      <c r="G797" t="s">
        <v>312</v>
      </c>
      <c r="H797">
        <v>1</v>
      </c>
      <c r="I797">
        <v>2016</v>
      </c>
      <c r="J797" s="1">
        <v>271600</v>
      </c>
      <c r="K797" s="1">
        <v>105500</v>
      </c>
      <c r="L797" s="1">
        <v>377100</v>
      </c>
      <c r="M797" s="1">
        <v>377100</v>
      </c>
      <c r="N797" s="1">
        <v>377100</v>
      </c>
      <c r="O797" s="4">
        <f>N797/1000*R$1</f>
        <v>8846.7660000000014</v>
      </c>
      <c r="P797" s="4">
        <f>IF(OR(O797=0, D797=0),"-",O797/D797)</f>
        <v>4423.3830000000007</v>
      </c>
      <c r="Q797" s="2"/>
      <c r="S797" s="1"/>
    </row>
    <row r="798" spans="1:19" x14ac:dyDescent="0.2">
      <c r="A798">
        <v>1125</v>
      </c>
      <c r="B798" t="s">
        <v>1643</v>
      </c>
      <c r="C798" t="s">
        <v>1644</v>
      </c>
      <c r="D798">
        <v>0.3</v>
      </c>
      <c r="E798">
        <v>1030</v>
      </c>
      <c r="F798" t="s">
        <v>161</v>
      </c>
      <c r="G798" t="s">
        <v>98</v>
      </c>
      <c r="H798">
        <v>1</v>
      </c>
      <c r="I798">
        <v>2016</v>
      </c>
      <c r="J798" s="1">
        <v>12200</v>
      </c>
      <c r="K798" s="1">
        <v>44600</v>
      </c>
      <c r="L798" s="1">
        <v>56800</v>
      </c>
      <c r="M798" s="1">
        <v>56800</v>
      </c>
      <c r="N798" s="1">
        <v>56800</v>
      </c>
      <c r="O798" s="4">
        <f>N798/1000*R$1</f>
        <v>1332.528</v>
      </c>
      <c r="P798" s="4">
        <f>IF(OR(O798=0, D798=0),"-",O798/D798)</f>
        <v>4441.76</v>
      </c>
      <c r="Q798" s="2"/>
      <c r="S798" s="1"/>
    </row>
    <row r="799" spans="1:19" x14ac:dyDescent="0.2">
      <c r="A799">
        <v>210</v>
      </c>
      <c r="B799" t="s">
        <v>143</v>
      </c>
      <c r="C799" t="s">
        <v>144</v>
      </c>
      <c r="D799">
        <v>1.5</v>
      </c>
      <c r="E799">
        <v>1010</v>
      </c>
      <c r="F799" t="s">
        <v>16</v>
      </c>
      <c r="G799" t="s">
        <v>98</v>
      </c>
      <c r="H799">
        <v>1</v>
      </c>
      <c r="I799">
        <v>2016</v>
      </c>
      <c r="J799" s="1">
        <v>186600</v>
      </c>
      <c r="K799" s="1">
        <v>99100</v>
      </c>
      <c r="L799" s="1">
        <v>285700</v>
      </c>
      <c r="M799" s="1">
        <v>285700</v>
      </c>
      <c r="N799" s="1">
        <v>285700</v>
      </c>
      <c r="O799" s="4">
        <f>N799/1000*R$1</f>
        <v>6702.5219999999999</v>
      </c>
      <c r="P799" s="4">
        <f>IF(OR(O799=0, D799=0),"-",O799/D799)</f>
        <v>4468.348</v>
      </c>
      <c r="Q799" s="2"/>
      <c r="S799" s="1"/>
    </row>
    <row r="800" spans="1:19" x14ac:dyDescent="0.2">
      <c r="A800">
        <v>1469</v>
      </c>
      <c r="B800" t="s">
        <v>1054</v>
      </c>
      <c r="C800" t="s">
        <v>1055</v>
      </c>
      <c r="D800">
        <v>0.37</v>
      </c>
      <c r="E800">
        <v>9035</v>
      </c>
      <c r="F800" t="s">
        <v>284</v>
      </c>
      <c r="G800" t="s">
        <v>312</v>
      </c>
      <c r="H800">
        <v>1</v>
      </c>
      <c r="I800">
        <v>2016</v>
      </c>
      <c r="J800" s="1">
        <v>0</v>
      </c>
      <c r="K800" s="1">
        <v>70600</v>
      </c>
      <c r="L800" s="1">
        <v>70600</v>
      </c>
      <c r="M800" s="1">
        <v>70600</v>
      </c>
      <c r="N800" s="1">
        <v>70600</v>
      </c>
      <c r="O800" s="4">
        <f>N800/1000*R$1</f>
        <v>1656.2759999999998</v>
      </c>
      <c r="P800" s="4">
        <f>IF(OR(O800=0, D800=0),"-",O800/D800)</f>
        <v>4476.4216216216209</v>
      </c>
      <c r="Q800" s="2"/>
      <c r="S800" s="1"/>
    </row>
    <row r="801" spans="1:19" x14ac:dyDescent="0.2">
      <c r="A801">
        <v>276</v>
      </c>
      <c r="B801" t="s">
        <v>369</v>
      </c>
      <c r="C801" t="s">
        <v>370</v>
      </c>
      <c r="D801">
        <v>1.5</v>
      </c>
      <c r="E801">
        <v>1010</v>
      </c>
      <c r="F801" t="s">
        <v>16</v>
      </c>
      <c r="G801" t="s">
        <v>98</v>
      </c>
      <c r="H801">
        <v>1</v>
      </c>
      <c r="I801">
        <v>2016</v>
      </c>
      <c r="J801" s="1">
        <v>122700</v>
      </c>
      <c r="K801" s="1">
        <v>167400</v>
      </c>
      <c r="L801" s="1">
        <v>290100</v>
      </c>
      <c r="M801" s="1">
        <v>290100</v>
      </c>
      <c r="N801" s="1">
        <v>290100</v>
      </c>
      <c r="O801" s="4">
        <f>N801/1000*R$1</f>
        <v>6805.746000000001</v>
      </c>
      <c r="P801" s="4">
        <f>IF(OR(O801=0, D801=0),"-",O801/D801)</f>
        <v>4537.1640000000007</v>
      </c>
      <c r="Q801" s="2"/>
      <c r="S801" s="1"/>
    </row>
    <row r="802" spans="1:19" x14ac:dyDescent="0.2">
      <c r="A802">
        <v>1005</v>
      </c>
      <c r="B802" t="s">
        <v>1475</v>
      </c>
      <c r="C802" t="s">
        <v>1476</v>
      </c>
      <c r="D802">
        <v>2.2000000000000002</v>
      </c>
      <c r="E802">
        <v>1090</v>
      </c>
      <c r="F802" t="s">
        <v>24</v>
      </c>
      <c r="G802" t="s">
        <v>98</v>
      </c>
      <c r="H802">
        <v>2</v>
      </c>
      <c r="I802">
        <v>2016</v>
      </c>
      <c r="J802" s="1">
        <v>303600</v>
      </c>
      <c r="K802" s="1">
        <v>124000</v>
      </c>
      <c r="L802" s="1">
        <v>427600</v>
      </c>
      <c r="M802" s="1">
        <v>427600</v>
      </c>
      <c r="N802" s="1">
        <v>427600</v>
      </c>
      <c r="O802" s="4">
        <f>N802/1000*R$1</f>
        <v>10031.496000000001</v>
      </c>
      <c r="P802" s="4">
        <f>IF(OR(O802=0, D802=0),"-",O802/D802)</f>
        <v>4559.7709090909093</v>
      </c>
      <c r="Q802" s="2"/>
      <c r="S802" s="1"/>
    </row>
    <row r="803" spans="1:19" x14ac:dyDescent="0.2">
      <c r="A803">
        <v>961</v>
      </c>
      <c r="B803" t="s">
        <v>2161</v>
      </c>
      <c r="C803" t="s">
        <v>2162</v>
      </c>
      <c r="D803">
        <v>2.8</v>
      </c>
      <c r="E803" t="s">
        <v>1940</v>
      </c>
      <c r="F803" t="s">
        <v>1941</v>
      </c>
      <c r="G803" t="s">
        <v>17</v>
      </c>
      <c r="H803">
        <v>2</v>
      </c>
      <c r="I803">
        <v>2016</v>
      </c>
      <c r="J803" s="1">
        <v>349400</v>
      </c>
      <c r="K803" s="1">
        <v>201300</v>
      </c>
      <c r="L803" s="1">
        <v>550700</v>
      </c>
      <c r="M803" s="1">
        <v>550700</v>
      </c>
      <c r="N803" s="1">
        <v>550700</v>
      </c>
      <c r="O803" s="4">
        <f>N803/1000*R$1</f>
        <v>12919.422000000002</v>
      </c>
      <c r="P803" s="4">
        <f>IF(OR(O803=0, D803=0),"-",O803/D803)</f>
        <v>4614.0792857142869</v>
      </c>
      <c r="Q803" s="2"/>
      <c r="S803" s="1"/>
    </row>
    <row r="804" spans="1:19" x14ac:dyDescent="0.2">
      <c r="A804">
        <v>237</v>
      </c>
      <c r="B804" t="s">
        <v>177</v>
      </c>
      <c r="C804" t="s">
        <v>178</v>
      </c>
      <c r="D804">
        <v>0.47</v>
      </c>
      <c r="E804">
        <v>1030</v>
      </c>
      <c r="F804" t="s">
        <v>161</v>
      </c>
      <c r="G804" t="s">
        <v>98</v>
      </c>
      <c r="H804">
        <v>1</v>
      </c>
      <c r="I804">
        <v>2016</v>
      </c>
      <c r="J804" s="1">
        <v>39500</v>
      </c>
      <c r="K804" s="1">
        <v>53000</v>
      </c>
      <c r="L804" s="1">
        <v>92500</v>
      </c>
      <c r="M804" s="1">
        <v>92500</v>
      </c>
      <c r="N804" s="1">
        <v>92500</v>
      </c>
      <c r="O804" s="4">
        <f>N804/1000*R$1</f>
        <v>2170.0500000000002</v>
      </c>
      <c r="P804" s="4">
        <f>IF(OR(O804=0, D804=0),"-",O804/D804)</f>
        <v>4617.1276595744685</v>
      </c>
      <c r="Q804" s="2"/>
      <c r="S804" s="1"/>
    </row>
    <row r="805" spans="1:19" x14ac:dyDescent="0.2">
      <c r="A805">
        <v>441</v>
      </c>
      <c r="B805" t="s">
        <v>750</v>
      </c>
      <c r="C805" t="s">
        <v>751</v>
      </c>
      <c r="D805">
        <v>3.7</v>
      </c>
      <c r="E805">
        <v>1093</v>
      </c>
      <c r="F805" t="s">
        <v>375</v>
      </c>
      <c r="G805" t="s">
        <v>98</v>
      </c>
      <c r="H805">
        <v>2</v>
      </c>
      <c r="I805">
        <v>2016</v>
      </c>
      <c r="J805" s="1">
        <v>382300</v>
      </c>
      <c r="K805" s="1">
        <v>346700</v>
      </c>
      <c r="L805" s="1">
        <v>729000</v>
      </c>
      <c r="M805" s="1">
        <v>729000</v>
      </c>
      <c r="N805" s="1">
        <v>729000</v>
      </c>
      <c r="O805" s="4">
        <f>N805/1000*R$1</f>
        <v>17102.34</v>
      </c>
      <c r="P805" s="4">
        <f>IF(OR(O805=0, D805=0),"-",O805/D805)</f>
        <v>4622.254054054054</v>
      </c>
      <c r="Q805" s="2"/>
      <c r="S805" s="1"/>
    </row>
    <row r="806" spans="1:19" x14ac:dyDescent="0.2">
      <c r="A806">
        <v>150</v>
      </c>
      <c r="B806" t="s">
        <v>57</v>
      </c>
      <c r="C806" t="s">
        <v>58</v>
      </c>
      <c r="D806">
        <v>1.28</v>
      </c>
      <c r="E806">
        <v>9032</v>
      </c>
      <c r="F806" t="s">
        <v>59</v>
      </c>
      <c r="G806" t="s">
        <v>17</v>
      </c>
      <c r="H806">
        <v>1</v>
      </c>
      <c r="I806">
        <v>2016</v>
      </c>
      <c r="J806" s="1">
        <v>124300</v>
      </c>
      <c r="K806" s="1">
        <v>129200</v>
      </c>
      <c r="L806" s="1">
        <v>253500</v>
      </c>
      <c r="M806" s="1">
        <v>253500</v>
      </c>
      <c r="N806" s="1">
        <v>253500</v>
      </c>
      <c r="O806" s="4">
        <f>N806/1000*R$1</f>
        <v>5947.1100000000006</v>
      </c>
      <c r="P806" s="4">
        <f>IF(OR(O806=0, D806=0),"-",O806/D806)</f>
        <v>4646.1796875</v>
      </c>
      <c r="Q806" s="2"/>
      <c r="S806" s="1"/>
    </row>
    <row r="807" spans="1:19" x14ac:dyDescent="0.2">
      <c r="A807">
        <v>103</v>
      </c>
      <c r="B807" t="s">
        <v>433</v>
      </c>
      <c r="C807" t="s">
        <v>434</v>
      </c>
      <c r="D807">
        <v>1.4</v>
      </c>
      <c r="E807">
        <v>1010</v>
      </c>
      <c r="F807" t="s">
        <v>16</v>
      </c>
      <c r="G807" t="s">
        <v>17</v>
      </c>
      <c r="H807">
        <v>1</v>
      </c>
      <c r="I807">
        <v>2016</v>
      </c>
      <c r="J807" s="1">
        <v>116200</v>
      </c>
      <c r="K807" s="1">
        <v>162700</v>
      </c>
      <c r="L807" s="1">
        <v>278900</v>
      </c>
      <c r="M807" s="1">
        <v>278900</v>
      </c>
      <c r="N807" s="1">
        <v>278900</v>
      </c>
      <c r="O807" s="4">
        <f>N807/1000*R$1</f>
        <v>6542.9939999999997</v>
      </c>
      <c r="P807" s="4">
        <f>IF(OR(O807=0, D807=0),"-",O807/D807)</f>
        <v>4673.5671428571432</v>
      </c>
      <c r="Q807" s="2"/>
      <c r="S807" s="1"/>
    </row>
    <row r="808" spans="1:19" x14ac:dyDescent="0.2">
      <c r="A808">
        <v>545</v>
      </c>
      <c r="B808" t="s">
        <v>882</v>
      </c>
      <c r="C808" t="s">
        <v>883</v>
      </c>
      <c r="D808">
        <v>0.98</v>
      </c>
      <c r="E808">
        <v>1010</v>
      </c>
      <c r="F808" t="s">
        <v>16</v>
      </c>
      <c r="G808" t="s">
        <v>98</v>
      </c>
      <c r="H808">
        <v>1</v>
      </c>
      <c r="I808">
        <v>2016</v>
      </c>
      <c r="J808" s="1">
        <v>86300</v>
      </c>
      <c r="K808" s="1">
        <v>111000</v>
      </c>
      <c r="L808" s="1">
        <v>197300</v>
      </c>
      <c r="M808" s="1">
        <v>197300</v>
      </c>
      <c r="N808" s="1">
        <v>197300</v>
      </c>
      <c r="O808" s="4">
        <f>N808/1000*R$1</f>
        <v>4628.6580000000004</v>
      </c>
      <c r="P808" s="4">
        <f>IF(OR(O808=0, D808=0),"-",O808/D808)</f>
        <v>4723.1204081632659</v>
      </c>
      <c r="Q808" s="2"/>
      <c r="S808" s="1"/>
    </row>
    <row r="809" spans="1:19" x14ac:dyDescent="0.2">
      <c r="A809">
        <v>861</v>
      </c>
      <c r="B809" t="s">
        <v>1295</v>
      </c>
      <c r="C809" t="s">
        <v>1296</v>
      </c>
      <c r="D809">
        <v>1.6</v>
      </c>
      <c r="E809">
        <v>1010</v>
      </c>
      <c r="F809" t="s">
        <v>16</v>
      </c>
      <c r="G809" t="s">
        <v>98</v>
      </c>
      <c r="H809">
        <v>1</v>
      </c>
      <c r="I809">
        <v>2016</v>
      </c>
      <c r="J809" s="1">
        <v>217300</v>
      </c>
      <c r="K809" s="1">
        <v>106000</v>
      </c>
      <c r="L809" s="1">
        <v>323300</v>
      </c>
      <c r="M809" s="1">
        <v>323300</v>
      </c>
      <c r="N809" s="1">
        <v>323300</v>
      </c>
      <c r="O809" s="4">
        <f>N809/1000*R$1</f>
        <v>7584.6180000000004</v>
      </c>
      <c r="P809" s="4">
        <f>IF(OR(O809=0, D809=0),"-",O809/D809)</f>
        <v>4740.3862499999996</v>
      </c>
      <c r="Q809" s="2"/>
      <c r="S809" s="1"/>
    </row>
    <row r="810" spans="1:19" x14ac:dyDescent="0.2">
      <c r="A810">
        <v>750</v>
      </c>
      <c r="B810" t="s">
        <v>526</v>
      </c>
      <c r="C810" t="s">
        <v>527</v>
      </c>
      <c r="D810">
        <v>5.0599999999999996</v>
      </c>
      <c r="E810">
        <v>1010</v>
      </c>
      <c r="F810" t="s">
        <v>16</v>
      </c>
      <c r="G810" t="s">
        <v>98</v>
      </c>
      <c r="H810">
        <v>1</v>
      </c>
      <c r="I810">
        <v>2016</v>
      </c>
      <c r="J810" s="1">
        <v>822300</v>
      </c>
      <c r="K810" s="1">
        <v>206900</v>
      </c>
      <c r="L810" s="1">
        <v>1029200</v>
      </c>
      <c r="M810" s="1">
        <v>1029200</v>
      </c>
      <c r="N810" s="1">
        <v>1029200</v>
      </c>
      <c r="O810" s="4">
        <f>N810/1000*R$1</f>
        <v>24145.032000000003</v>
      </c>
      <c r="P810" s="4">
        <f>IF(OR(O810=0, D810=0),"-",O810/D810)</f>
        <v>4771.7454545454557</v>
      </c>
      <c r="Q810" s="2"/>
      <c r="S810" s="1"/>
    </row>
    <row r="811" spans="1:19" x14ac:dyDescent="0.2">
      <c r="A811">
        <v>39</v>
      </c>
      <c r="B811" t="s">
        <v>287</v>
      </c>
      <c r="C811" t="s">
        <v>288</v>
      </c>
      <c r="D811">
        <v>3.08</v>
      </c>
      <c r="E811">
        <v>1040</v>
      </c>
      <c r="F811" t="s">
        <v>289</v>
      </c>
      <c r="G811" t="s">
        <v>17</v>
      </c>
      <c r="H811">
        <v>1</v>
      </c>
      <c r="I811">
        <v>2016</v>
      </c>
      <c r="J811" s="1">
        <v>421400</v>
      </c>
      <c r="K811" s="1">
        <v>208700</v>
      </c>
      <c r="L811" s="1">
        <v>630100</v>
      </c>
      <c r="M811" s="1">
        <v>630100</v>
      </c>
      <c r="N811" s="1">
        <v>630100</v>
      </c>
      <c r="O811" s="4">
        <f>N811/1000*R$1</f>
        <v>14782.146000000001</v>
      </c>
      <c r="P811" s="4">
        <f>IF(OR(O811=0, D811=0),"-",O811/D811)</f>
        <v>4799.3980519480519</v>
      </c>
      <c r="Q811" s="2"/>
      <c r="S811" s="1"/>
    </row>
    <row r="812" spans="1:19" x14ac:dyDescent="0.2">
      <c r="A812">
        <v>1208</v>
      </c>
      <c r="B812" t="s">
        <v>2181</v>
      </c>
      <c r="C812" t="s">
        <v>2182</v>
      </c>
      <c r="D812">
        <v>2.1</v>
      </c>
      <c r="E812">
        <v>1010</v>
      </c>
      <c r="F812" t="s">
        <v>16</v>
      </c>
      <c r="G812" t="s">
        <v>98</v>
      </c>
      <c r="H812">
        <v>1</v>
      </c>
      <c r="I812">
        <v>2016</v>
      </c>
      <c r="J812" s="1">
        <v>288100</v>
      </c>
      <c r="K812" s="1">
        <v>141600</v>
      </c>
      <c r="L812" s="1">
        <v>429700</v>
      </c>
      <c r="M812" s="1">
        <v>429700</v>
      </c>
      <c r="N812" s="1">
        <v>429700</v>
      </c>
      <c r="O812" s="4">
        <f>N812/1000*R$1</f>
        <v>10080.762000000001</v>
      </c>
      <c r="P812" s="4">
        <f>IF(OR(O812=0, D812=0),"-",O812/D812)</f>
        <v>4800.3628571428571</v>
      </c>
      <c r="Q812" s="2"/>
      <c r="S812" s="1"/>
    </row>
    <row r="813" spans="1:19" x14ac:dyDescent="0.2">
      <c r="A813">
        <v>1196</v>
      </c>
      <c r="B813" t="s">
        <v>1128</v>
      </c>
      <c r="C813" t="s">
        <v>1129</v>
      </c>
      <c r="D813">
        <v>2.2000000000000002</v>
      </c>
      <c r="E813">
        <v>1010</v>
      </c>
      <c r="F813" t="s">
        <v>16</v>
      </c>
      <c r="H813">
        <v>1</v>
      </c>
      <c r="I813">
        <v>2016</v>
      </c>
      <c r="J813" s="1">
        <v>347600</v>
      </c>
      <c r="K813" s="1">
        <v>106300</v>
      </c>
      <c r="L813" s="1">
        <v>453900</v>
      </c>
      <c r="M813" s="1">
        <v>453900</v>
      </c>
      <c r="N813" s="1">
        <v>453900</v>
      </c>
      <c r="O813" s="4">
        <f>N813/1000*R$1</f>
        <v>10648.494000000001</v>
      </c>
      <c r="P813" s="4">
        <f>IF(OR(O813=0, D813=0),"-",O813/D813)</f>
        <v>4840.2245454545455</v>
      </c>
      <c r="Q813" s="2"/>
      <c r="S813" s="1"/>
    </row>
    <row r="814" spans="1:19" x14ac:dyDescent="0.2">
      <c r="A814">
        <v>1202</v>
      </c>
      <c r="B814" t="s">
        <v>1791</v>
      </c>
      <c r="C814" t="s">
        <v>1792</v>
      </c>
      <c r="D814">
        <v>2</v>
      </c>
      <c r="E814">
        <v>1010</v>
      </c>
      <c r="F814" t="s">
        <v>16</v>
      </c>
      <c r="G814" t="s">
        <v>312</v>
      </c>
      <c r="H814">
        <v>1</v>
      </c>
      <c r="I814">
        <v>2016</v>
      </c>
      <c r="J814" s="1">
        <v>308300</v>
      </c>
      <c r="K814" s="1">
        <v>105500</v>
      </c>
      <c r="L814" s="1">
        <v>413800</v>
      </c>
      <c r="M814" s="1">
        <v>413800</v>
      </c>
      <c r="N814" s="1">
        <v>413800</v>
      </c>
      <c r="O814" s="4">
        <f>N814/1000*R$1</f>
        <v>9707.7480000000014</v>
      </c>
      <c r="P814" s="4">
        <f>IF(OR(O814=0, D814=0),"-",O814/D814)</f>
        <v>4853.8740000000007</v>
      </c>
      <c r="Q814" s="2"/>
      <c r="S814" s="1"/>
    </row>
    <row r="815" spans="1:19" x14ac:dyDescent="0.2">
      <c r="A815">
        <v>943</v>
      </c>
      <c r="B815" t="s">
        <v>1629</v>
      </c>
      <c r="C815" t="s">
        <v>1630</v>
      </c>
      <c r="D815">
        <v>2.34</v>
      </c>
      <c r="E815">
        <v>1010</v>
      </c>
      <c r="F815" t="s">
        <v>16</v>
      </c>
      <c r="G815" t="s">
        <v>98</v>
      </c>
      <c r="H815">
        <v>1</v>
      </c>
      <c r="I815">
        <v>2016</v>
      </c>
      <c r="J815" s="1">
        <v>301800</v>
      </c>
      <c r="K815" s="1">
        <v>186200</v>
      </c>
      <c r="L815" s="1">
        <v>488000</v>
      </c>
      <c r="M815" s="1">
        <v>488000</v>
      </c>
      <c r="N815" s="1">
        <v>488000</v>
      </c>
      <c r="O815" s="4">
        <f>N815/1000*R$1</f>
        <v>11448.48</v>
      </c>
      <c r="P815" s="4">
        <f>IF(OR(O815=0, D815=0),"-",O815/D815)</f>
        <v>4892.5128205128203</v>
      </c>
      <c r="Q815" s="2"/>
      <c r="S815" s="1"/>
    </row>
    <row r="816" spans="1:19" x14ac:dyDescent="0.2">
      <c r="A816">
        <v>164</v>
      </c>
      <c r="B816" t="s">
        <v>76</v>
      </c>
      <c r="C816" t="s">
        <v>77</v>
      </c>
      <c r="D816">
        <v>0.57999999999999996</v>
      </c>
      <c r="E816">
        <v>1010</v>
      </c>
      <c r="F816" t="s">
        <v>16</v>
      </c>
      <c r="G816" t="s">
        <v>17</v>
      </c>
      <c r="H816">
        <v>1</v>
      </c>
      <c r="I816">
        <v>2016</v>
      </c>
      <c r="J816" s="1">
        <v>38900</v>
      </c>
      <c r="K816" s="1">
        <v>83100</v>
      </c>
      <c r="L816" s="1">
        <v>122000</v>
      </c>
      <c r="M816" s="1">
        <v>122000</v>
      </c>
      <c r="N816" s="1">
        <v>122000</v>
      </c>
      <c r="O816" s="4">
        <f>N816/1000*R$1</f>
        <v>2862.12</v>
      </c>
      <c r="P816" s="4">
        <f>IF(OR(O816=0, D816=0),"-",O816/D816)</f>
        <v>4934.6896551724139</v>
      </c>
      <c r="Q816" s="2"/>
      <c r="S816" s="1"/>
    </row>
    <row r="817" spans="1:19" x14ac:dyDescent="0.2">
      <c r="A817">
        <v>132</v>
      </c>
      <c r="B817" t="s">
        <v>27</v>
      </c>
      <c r="C817" t="s">
        <v>28</v>
      </c>
      <c r="D817">
        <v>0.16</v>
      </c>
      <c r="E817">
        <v>9030</v>
      </c>
      <c r="F817" t="s">
        <v>29</v>
      </c>
      <c r="G817" t="s">
        <v>30</v>
      </c>
      <c r="H817">
        <v>1</v>
      </c>
      <c r="I817">
        <v>2016</v>
      </c>
      <c r="J817" s="1">
        <v>0</v>
      </c>
      <c r="K817" s="1">
        <v>33700</v>
      </c>
      <c r="L817" s="1">
        <v>33700</v>
      </c>
      <c r="M817" s="1">
        <v>33700</v>
      </c>
      <c r="N817" s="1">
        <v>33700</v>
      </c>
      <c r="O817" s="4">
        <f>N817/1000*R$1</f>
        <v>790.60200000000009</v>
      </c>
      <c r="P817" s="4">
        <f>IF(OR(O817=0, D817=0),"-",O817/D817)</f>
        <v>4941.2625000000007</v>
      </c>
      <c r="Q817" s="2"/>
      <c r="S817" s="1"/>
    </row>
    <row r="818" spans="1:19" x14ac:dyDescent="0.2">
      <c r="A818">
        <v>326</v>
      </c>
      <c r="B818" t="s">
        <v>1334</v>
      </c>
      <c r="C818" t="s">
        <v>1335</v>
      </c>
      <c r="D818">
        <v>2.2599999999999998</v>
      </c>
      <c r="E818">
        <v>1010</v>
      </c>
      <c r="F818" t="s">
        <v>16</v>
      </c>
      <c r="H818">
        <v>2</v>
      </c>
      <c r="I818">
        <v>2016</v>
      </c>
      <c r="J818" s="1">
        <v>338700</v>
      </c>
      <c r="K818" s="1">
        <v>138200</v>
      </c>
      <c r="L818" s="1">
        <v>476900</v>
      </c>
      <c r="M818" s="1">
        <v>476900</v>
      </c>
      <c r="N818" s="1">
        <v>476900</v>
      </c>
      <c r="O818" s="4">
        <f>N818/1000*R$1</f>
        <v>11188.074000000001</v>
      </c>
      <c r="P818" s="4">
        <f>IF(OR(O818=0, D818=0),"-",O818/D818)</f>
        <v>4950.4752212389385</v>
      </c>
      <c r="Q818" s="2"/>
      <c r="S818" s="1"/>
    </row>
    <row r="819" spans="1:19" x14ac:dyDescent="0.2">
      <c r="A819">
        <v>690</v>
      </c>
      <c r="B819" t="s">
        <v>455</v>
      </c>
      <c r="C819" t="s">
        <v>456</v>
      </c>
      <c r="D819">
        <v>3.7</v>
      </c>
      <c r="E819">
        <v>1010</v>
      </c>
      <c r="F819" t="s">
        <v>16</v>
      </c>
      <c r="G819" t="s">
        <v>98</v>
      </c>
      <c r="H819">
        <v>1</v>
      </c>
      <c r="I819">
        <v>2016</v>
      </c>
      <c r="J819" s="1">
        <v>591800</v>
      </c>
      <c r="K819" s="1">
        <v>191700</v>
      </c>
      <c r="L819" s="1">
        <v>783500</v>
      </c>
      <c r="M819" s="1">
        <v>783500</v>
      </c>
      <c r="N819" s="1">
        <v>783500</v>
      </c>
      <c r="O819" s="4">
        <f>N819/1000*R$1</f>
        <v>18380.91</v>
      </c>
      <c r="P819" s="4">
        <f>IF(OR(O819=0, D819=0),"-",O819/D819)</f>
        <v>4967.8135135135135</v>
      </c>
      <c r="Q819" s="2"/>
      <c r="S819" s="1"/>
    </row>
    <row r="820" spans="1:19" x14ac:dyDescent="0.2">
      <c r="A820">
        <v>8</v>
      </c>
      <c r="B820" t="s">
        <v>204</v>
      </c>
      <c r="C820" t="s">
        <v>205</v>
      </c>
      <c r="D820">
        <v>0.98</v>
      </c>
      <c r="E820">
        <v>1010</v>
      </c>
      <c r="F820" t="s">
        <v>16</v>
      </c>
      <c r="G820" t="s">
        <v>17</v>
      </c>
      <c r="H820">
        <v>1</v>
      </c>
      <c r="I820">
        <v>2016</v>
      </c>
      <c r="J820" s="1">
        <v>106600</v>
      </c>
      <c r="K820" s="1">
        <v>101200</v>
      </c>
      <c r="L820" s="1">
        <v>207800</v>
      </c>
      <c r="M820" s="1">
        <v>207800</v>
      </c>
      <c r="N820" s="1">
        <v>207800</v>
      </c>
      <c r="O820" s="4">
        <f>N820/1000*R$1</f>
        <v>4874.9880000000003</v>
      </c>
      <c r="P820" s="4">
        <f>IF(OR(O820=0, D820=0),"-",O820/D820)</f>
        <v>4974.4775510204081</v>
      </c>
      <c r="Q820" s="2"/>
      <c r="S820" s="1"/>
    </row>
    <row r="821" spans="1:19" x14ac:dyDescent="0.2">
      <c r="A821">
        <v>299</v>
      </c>
      <c r="B821" t="s">
        <v>568</v>
      </c>
      <c r="C821" t="s">
        <v>569</v>
      </c>
      <c r="D821">
        <v>0.92</v>
      </c>
      <c r="E821">
        <v>1010</v>
      </c>
      <c r="F821" t="s">
        <v>16</v>
      </c>
      <c r="G821" t="s">
        <v>98</v>
      </c>
      <c r="H821">
        <v>1</v>
      </c>
      <c r="I821">
        <v>2016</v>
      </c>
      <c r="J821" s="1">
        <v>100300</v>
      </c>
      <c r="K821" s="1">
        <v>95400</v>
      </c>
      <c r="L821" s="1">
        <v>195700</v>
      </c>
      <c r="M821" s="1">
        <v>195700</v>
      </c>
      <c r="N821" s="1">
        <v>195700</v>
      </c>
      <c r="O821" s="4">
        <f>N821/1000*R$1</f>
        <v>4591.1220000000003</v>
      </c>
      <c r="P821" s="4">
        <f>IF(OR(O821=0, D821=0),"-",O821/D821)</f>
        <v>4990.3500000000004</v>
      </c>
      <c r="Q821" s="2"/>
      <c r="S821" s="1"/>
    </row>
    <row r="822" spans="1:19" x14ac:dyDescent="0.2">
      <c r="A822">
        <v>537</v>
      </c>
      <c r="B822" t="s">
        <v>1950</v>
      </c>
      <c r="C822" t="s">
        <v>1951</v>
      </c>
      <c r="D822">
        <v>4.0599999999999996</v>
      </c>
      <c r="E822">
        <v>1010</v>
      </c>
      <c r="F822" t="s">
        <v>16</v>
      </c>
      <c r="G822" t="s">
        <v>98</v>
      </c>
      <c r="H822">
        <v>1</v>
      </c>
      <c r="I822">
        <v>2016</v>
      </c>
      <c r="J822" s="1">
        <v>601700</v>
      </c>
      <c r="K822" s="1">
        <v>274900</v>
      </c>
      <c r="L822" s="1">
        <v>876600</v>
      </c>
      <c r="M822" s="1">
        <v>876600</v>
      </c>
      <c r="N822" s="1">
        <v>876600</v>
      </c>
      <c r="O822" s="4">
        <f>N822/1000*R$1</f>
        <v>20565.036</v>
      </c>
      <c r="P822" s="4">
        <f>IF(OR(O822=0, D822=0),"-",O822/D822)</f>
        <v>5065.2798029556652</v>
      </c>
      <c r="Q822" s="2"/>
      <c r="S822" s="1"/>
    </row>
    <row r="823" spans="1:19" x14ac:dyDescent="0.2">
      <c r="A823">
        <v>161</v>
      </c>
      <c r="B823" t="s">
        <v>70</v>
      </c>
      <c r="C823" t="s">
        <v>71</v>
      </c>
      <c r="D823">
        <v>3.47</v>
      </c>
      <c r="E823" t="s">
        <v>36</v>
      </c>
      <c r="F823" t="s">
        <v>37</v>
      </c>
      <c r="G823" t="s">
        <v>17</v>
      </c>
      <c r="H823">
        <v>1</v>
      </c>
      <c r="I823">
        <v>2016</v>
      </c>
      <c r="J823" s="1">
        <v>592300</v>
      </c>
      <c r="K823" s="1">
        <v>158900</v>
      </c>
      <c r="L823" s="1">
        <v>751200</v>
      </c>
      <c r="M823" s="1">
        <v>751200</v>
      </c>
      <c r="N823" s="1">
        <v>751200</v>
      </c>
      <c r="O823" s="4">
        <f>N823/1000*R$1</f>
        <v>17623.152000000002</v>
      </c>
      <c r="P823" s="4">
        <f>IF(OR(O823=0, D823=0),"-",O823/D823)</f>
        <v>5078.7181556195965</v>
      </c>
      <c r="Q823" s="2"/>
      <c r="S823" s="1"/>
    </row>
    <row r="824" spans="1:19" x14ac:dyDescent="0.2">
      <c r="A824">
        <v>901</v>
      </c>
      <c r="B824" t="s">
        <v>1592</v>
      </c>
      <c r="C824" t="s">
        <v>1593</v>
      </c>
      <c r="D824">
        <v>0.94</v>
      </c>
      <c r="E824">
        <v>1010</v>
      </c>
      <c r="F824" t="s">
        <v>16</v>
      </c>
      <c r="G824" t="s">
        <v>98</v>
      </c>
      <c r="H824">
        <v>1</v>
      </c>
      <c r="I824">
        <v>2016</v>
      </c>
      <c r="J824" s="1">
        <v>96400</v>
      </c>
      <c r="K824" s="1">
        <v>109300</v>
      </c>
      <c r="L824" s="1">
        <v>205700</v>
      </c>
      <c r="M824" s="1">
        <v>205700</v>
      </c>
      <c r="N824" s="1">
        <v>205700</v>
      </c>
      <c r="O824" s="4">
        <f>N824/1000*R$1</f>
        <v>4825.7219999999998</v>
      </c>
      <c r="P824" s="4">
        <f>IF(OR(O824=0, D824=0),"-",O824/D824)</f>
        <v>5133.7468085106384</v>
      </c>
      <c r="Q824" s="2"/>
      <c r="S824" s="1"/>
    </row>
    <row r="825" spans="1:19" x14ac:dyDescent="0.2">
      <c r="A825">
        <v>371</v>
      </c>
      <c r="B825" t="s">
        <v>1412</v>
      </c>
      <c r="C825" t="s">
        <v>1413</v>
      </c>
      <c r="D825">
        <v>2.1800000000000002</v>
      </c>
      <c r="E825">
        <v>1010</v>
      </c>
      <c r="F825" t="s">
        <v>16</v>
      </c>
      <c r="G825" t="s">
        <v>98</v>
      </c>
      <c r="H825">
        <v>1</v>
      </c>
      <c r="I825">
        <v>2016</v>
      </c>
      <c r="J825" s="1">
        <v>323100</v>
      </c>
      <c r="K825" s="1">
        <v>154400</v>
      </c>
      <c r="L825" s="1">
        <v>477500</v>
      </c>
      <c r="M825" s="1">
        <v>477500</v>
      </c>
      <c r="N825" s="1">
        <v>477500</v>
      </c>
      <c r="O825" s="4">
        <f>N825/1000*R$1</f>
        <v>11202.15</v>
      </c>
      <c r="P825" s="4">
        <f>IF(OR(O825=0, D825=0),"-",O825/D825)</f>
        <v>5138.6009174311921</v>
      </c>
      <c r="Q825" s="2"/>
      <c r="S825" s="1"/>
    </row>
    <row r="826" spans="1:19" x14ac:dyDescent="0.2">
      <c r="A826">
        <v>142</v>
      </c>
      <c r="B826" t="s">
        <v>1977</v>
      </c>
      <c r="C826" t="s">
        <v>1978</v>
      </c>
      <c r="D826">
        <v>1.71</v>
      </c>
      <c r="E826">
        <v>1010</v>
      </c>
      <c r="F826" t="s">
        <v>16</v>
      </c>
      <c r="G826" t="s">
        <v>17</v>
      </c>
      <c r="H826">
        <v>1</v>
      </c>
      <c r="I826">
        <v>2016</v>
      </c>
      <c r="J826" s="1">
        <v>190500</v>
      </c>
      <c r="K826" s="1">
        <v>184600</v>
      </c>
      <c r="L826" s="1">
        <v>375100</v>
      </c>
      <c r="M826" s="1">
        <v>375100</v>
      </c>
      <c r="N826" s="1">
        <v>375100</v>
      </c>
      <c r="O826" s="4">
        <f>N826/1000*R$1</f>
        <v>8799.8460000000014</v>
      </c>
      <c r="P826" s="4">
        <f>IF(OR(O826=0, D826=0),"-",O826/D826)</f>
        <v>5146.1087719298257</v>
      </c>
      <c r="Q826" s="2"/>
      <c r="S826" s="1"/>
    </row>
    <row r="827" spans="1:19" x14ac:dyDescent="0.2">
      <c r="A827">
        <v>1118</v>
      </c>
      <c r="B827" t="s">
        <v>1732</v>
      </c>
      <c r="C827" t="s">
        <v>1733</v>
      </c>
      <c r="D827">
        <v>1.3</v>
      </c>
      <c r="E827">
        <v>1010</v>
      </c>
      <c r="F827" t="s">
        <v>16</v>
      </c>
      <c r="G827" t="s">
        <v>98</v>
      </c>
      <c r="H827">
        <v>1</v>
      </c>
      <c r="I827">
        <v>2016</v>
      </c>
      <c r="J827" s="1">
        <v>195400</v>
      </c>
      <c r="K827" s="1">
        <v>93200</v>
      </c>
      <c r="L827" s="1">
        <v>288600</v>
      </c>
      <c r="M827" s="1">
        <v>288600</v>
      </c>
      <c r="N827" s="1">
        <v>288600</v>
      </c>
      <c r="O827" s="4">
        <f>N827/1000*R$1</f>
        <v>6770.5560000000005</v>
      </c>
      <c r="P827" s="4">
        <f>IF(OR(O827=0, D827=0),"-",O827/D827)</f>
        <v>5208.12</v>
      </c>
      <c r="Q827" s="2"/>
      <c r="S827" s="1"/>
    </row>
    <row r="828" spans="1:19" x14ac:dyDescent="0.2">
      <c r="A828">
        <v>208</v>
      </c>
      <c r="B828" t="s">
        <v>1194</v>
      </c>
      <c r="C828" t="s">
        <v>1195</v>
      </c>
      <c r="D828">
        <v>1.2</v>
      </c>
      <c r="E828">
        <v>1010</v>
      </c>
      <c r="F828" t="s">
        <v>16</v>
      </c>
      <c r="G828" t="s">
        <v>98</v>
      </c>
      <c r="H828">
        <v>1</v>
      </c>
      <c r="I828">
        <v>2016</v>
      </c>
      <c r="J828" s="1">
        <v>172800</v>
      </c>
      <c r="K828" s="1">
        <v>98300</v>
      </c>
      <c r="L828" s="1">
        <v>271100</v>
      </c>
      <c r="M828" s="1">
        <v>271100</v>
      </c>
      <c r="N828" s="1">
        <v>271100</v>
      </c>
      <c r="O828" s="4">
        <f>N828/1000*R$1</f>
        <v>6360.0060000000003</v>
      </c>
      <c r="P828" s="4">
        <f>IF(OR(O828=0, D828=0),"-",O828/D828)</f>
        <v>5300.0050000000001</v>
      </c>
      <c r="Q828" s="2"/>
      <c r="S828" s="1"/>
    </row>
    <row r="829" spans="1:19" x14ac:dyDescent="0.2">
      <c r="A829">
        <v>996</v>
      </c>
      <c r="B829" t="s">
        <v>1462</v>
      </c>
      <c r="C829" t="s">
        <v>1463</v>
      </c>
      <c r="D829">
        <v>2.1</v>
      </c>
      <c r="E829">
        <v>101</v>
      </c>
      <c r="F829" t="s">
        <v>80</v>
      </c>
      <c r="G829" t="s">
        <v>17</v>
      </c>
      <c r="H829">
        <v>1</v>
      </c>
      <c r="I829">
        <v>2016</v>
      </c>
      <c r="J829" s="1">
        <v>310800</v>
      </c>
      <c r="K829" s="1">
        <v>163900</v>
      </c>
      <c r="L829" s="1">
        <v>474700</v>
      </c>
      <c r="M829" s="1">
        <v>474700</v>
      </c>
      <c r="N829" s="1">
        <v>474700</v>
      </c>
      <c r="O829" s="4">
        <f>N829/1000*R$1</f>
        <v>11136.462</v>
      </c>
      <c r="P829" s="4">
        <f>IF(OR(O829=0, D829=0),"-",O829/D829)</f>
        <v>5303.0771428571425</v>
      </c>
      <c r="Q829" s="2"/>
      <c r="S829" s="1"/>
    </row>
    <row r="830" spans="1:19" x14ac:dyDescent="0.2">
      <c r="A830">
        <v>1006</v>
      </c>
      <c r="B830" t="s">
        <v>1477</v>
      </c>
      <c r="C830" t="s">
        <v>1478</v>
      </c>
      <c r="D830">
        <v>0.97</v>
      </c>
      <c r="E830">
        <v>1010</v>
      </c>
      <c r="F830" t="s">
        <v>16</v>
      </c>
      <c r="G830" t="s">
        <v>98</v>
      </c>
      <c r="H830">
        <v>1</v>
      </c>
      <c r="I830">
        <v>2016</v>
      </c>
      <c r="J830" s="1">
        <v>113800</v>
      </c>
      <c r="K830" s="1">
        <v>106500</v>
      </c>
      <c r="L830" s="1">
        <v>220300</v>
      </c>
      <c r="M830" s="1">
        <v>220300</v>
      </c>
      <c r="N830" s="1">
        <v>220300</v>
      </c>
      <c r="O830" s="4">
        <f>N830/1000*R$1</f>
        <v>5168.2380000000003</v>
      </c>
      <c r="P830" s="4">
        <f>IF(OR(O830=0, D830=0),"-",O830/D830)</f>
        <v>5328.0804123711341</v>
      </c>
      <c r="Q830" s="2"/>
      <c r="S830" s="1"/>
    </row>
    <row r="831" spans="1:19" x14ac:dyDescent="0.2">
      <c r="A831">
        <v>129</v>
      </c>
      <c r="B831" t="s">
        <v>25</v>
      </c>
      <c r="C831" t="s">
        <v>26</v>
      </c>
      <c r="D831">
        <v>1.3</v>
      </c>
      <c r="E831">
        <v>1010</v>
      </c>
      <c r="F831" t="s">
        <v>16</v>
      </c>
      <c r="G831" t="s">
        <v>17</v>
      </c>
      <c r="H831">
        <v>1</v>
      </c>
      <c r="I831">
        <v>2016</v>
      </c>
      <c r="J831" s="1">
        <v>170700</v>
      </c>
      <c r="K831" s="1">
        <v>124600</v>
      </c>
      <c r="L831" s="1">
        <v>295300</v>
      </c>
      <c r="M831" s="1">
        <v>295300</v>
      </c>
      <c r="N831" s="1">
        <v>295300</v>
      </c>
      <c r="O831" s="4">
        <f>N831/1000*R$1</f>
        <v>6927.7380000000003</v>
      </c>
      <c r="P831" s="4">
        <f>IF(OR(O831=0, D831=0),"-",O831/D831)</f>
        <v>5329.0292307692307</v>
      </c>
      <c r="Q831" s="2"/>
      <c r="S831" s="1"/>
    </row>
    <row r="832" spans="1:19" x14ac:dyDescent="0.2">
      <c r="A832">
        <v>501</v>
      </c>
      <c r="B832" t="s">
        <v>823</v>
      </c>
      <c r="C832" t="s">
        <v>824</v>
      </c>
      <c r="D832">
        <v>0.96</v>
      </c>
      <c r="E832">
        <v>1013</v>
      </c>
      <c r="F832" t="s">
        <v>246</v>
      </c>
      <c r="G832" t="s">
        <v>98</v>
      </c>
      <c r="H832">
        <v>1</v>
      </c>
      <c r="I832">
        <v>2016</v>
      </c>
      <c r="J832" s="1">
        <v>65000</v>
      </c>
      <c r="K832" s="1">
        <v>159200</v>
      </c>
      <c r="L832" s="1">
        <v>224200</v>
      </c>
      <c r="M832" s="1">
        <v>224200</v>
      </c>
      <c r="N832" s="1">
        <v>224200</v>
      </c>
      <c r="O832" s="4">
        <f>N832/1000*R$1</f>
        <v>5259.732</v>
      </c>
      <c r="P832" s="4">
        <f>IF(OR(O832=0, D832=0),"-",O832/D832)</f>
        <v>5478.8874999999998</v>
      </c>
      <c r="Q832" s="2"/>
      <c r="S832" s="1"/>
    </row>
    <row r="833" spans="1:19" x14ac:dyDescent="0.2">
      <c r="A833">
        <v>232</v>
      </c>
      <c r="B833" t="s">
        <v>166</v>
      </c>
      <c r="C833" t="s">
        <v>167</v>
      </c>
      <c r="D833">
        <v>0.45</v>
      </c>
      <c r="E833">
        <v>1010</v>
      </c>
      <c r="F833" t="s">
        <v>16</v>
      </c>
      <c r="G833" t="s">
        <v>98</v>
      </c>
      <c r="H833">
        <v>1</v>
      </c>
      <c r="I833">
        <v>2016</v>
      </c>
      <c r="J833" s="1">
        <v>54200</v>
      </c>
      <c r="K833" s="1">
        <v>52500</v>
      </c>
      <c r="L833" s="1">
        <v>106700</v>
      </c>
      <c r="M833" s="1">
        <v>106700</v>
      </c>
      <c r="N833" s="1">
        <v>106700</v>
      </c>
      <c r="O833" s="4">
        <f>N833/1000*R$1</f>
        <v>2503.1820000000002</v>
      </c>
      <c r="P833" s="4">
        <f>IF(OR(O833=0, D833=0),"-",O833/D833)</f>
        <v>5562.626666666667</v>
      </c>
      <c r="Q833" s="2"/>
      <c r="S833" s="1"/>
    </row>
    <row r="834" spans="1:19" x14ac:dyDescent="0.2">
      <c r="A834">
        <v>484</v>
      </c>
      <c r="B834" t="s">
        <v>803</v>
      </c>
      <c r="C834" t="s">
        <v>804</v>
      </c>
      <c r="D834">
        <v>2.2999999999999998</v>
      </c>
      <c r="E834">
        <v>1010</v>
      </c>
      <c r="F834" t="s">
        <v>16</v>
      </c>
      <c r="G834" t="s">
        <v>98</v>
      </c>
      <c r="H834">
        <v>1</v>
      </c>
      <c r="I834">
        <v>2016</v>
      </c>
      <c r="J834" s="1">
        <v>387300</v>
      </c>
      <c r="K834" s="1">
        <v>164200</v>
      </c>
      <c r="L834" s="1">
        <v>551500</v>
      </c>
      <c r="M834" s="1">
        <v>551500</v>
      </c>
      <c r="N834" s="1">
        <v>551500</v>
      </c>
      <c r="O834" s="4">
        <f>N834/1000*R$1</f>
        <v>12938.19</v>
      </c>
      <c r="P834" s="4">
        <f>IF(OR(O834=0, D834=0),"-",O834/D834)</f>
        <v>5625.3000000000011</v>
      </c>
      <c r="Q834" s="2"/>
      <c r="S834" s="1"/>
    </row>
    <row r="835" spans="1:19" x14ac:dyDescent="0.2">
      <c r="A835">
        <v>236</v>
      </c>
      <c r="B835" t="s">
        <v>172</v>
      </c>
      <c r="C835" t="s">
        <v>173</v>
      </c>
      <c r="D835">
        <v>0.91</v>
      </c>
      <c r="E835">
        <v>1010</v>
      </c>
      <c r="F835" t="s">
        <v>16</v>
      </c>
      <c r="G835" t="s">
        <v>98</v>
      </c>
      <c r="H835">
        <v>1</v>
      </c>
      <c r="I835">
        <v>2016</v>
      </c>
      <c r="J835" s="1">
        <v>152400</v>
      </c>
      <c r="K835" s="1">
        <v>67800</v>
      </c>
      <c r="L835" s="1">
        <v>220200</v>
      </c>
      <c r="M835" s="1">
        <v>220200</v>
      </c>
      <c r="N835" s="1">
        <v>220200</v>
      </c>
      <c r="O835" s="4">
        <f>N835/1000*R$1</f>
        <v>5165.8919999999998</v>
      </c>
      <c r="P835" s="4">
        <f>IF(OR(O835=0, D835=0),"-",O835/D835)</f>
        <v>5676.8043956043948</v>
      </c>
      <c r="Q835" s="2"/>
      <c r="S835" s="1"/>
    </row>
    <row r="836" spans="1:19" x14ac:dyDescent="0.2">
      <c r="A836">
        <v>317</v>
      </c>
      <c r="B836" t="s">
        <v>1970</v>
      </c>
      <c r="C836" t="s">
        <v>1971</v>
      </c>
      <c r="D836">
        <v>2</v>
      </c>
      <c r="E836">
        <v>1010</v>
      </c>
      <c r="F836" t="s">
        <v>16</v>
      </c>
      <c r="H836">
        <v>1</v>
      </c>
      <c r="I836">
        <v>2016</v>
      </c>
      <c r="J836" s="1">
        <v>361600</v>
      </c>
      <c r="K836" s="1">
        <v>127700</v>
      </c>
      <c r="L836" s="1">
        <v>489300</v>
      </c>
      <c r="M836" s="1">
        <v>489300</v>
      </c>
      <c r="N836" s="1">
        <v>489300</v>
      </c>
      <c r="O836" s="4">
        <f>N836/1000*R$1</f>
        <v>11478.978000000001</v>
      </c>
      <c r="P836" s="4">
        <f>IF(OR(O836=0, D836=0),"-",O836/D836)</f>
        <v>5739.4890000000005</v>
      </c>
      <c r="Q836" s="2"/>
      <c r="S836" s="1"/>
    </row>
    <row r="837" spans="1:19" x14ac:dyDescent="0.2">
      <c r="A837">
        <v>27</v>
      </c>
      <c r="B837" t="s">
        <v>2056</v>
      </c>
      <c r="C837" t="s">
        <v>2057</v>
      </c>
      <c r="D837">
        <v>2.08</v>
      </c>
      <c r="E837">
        <v>1010</v>
      </c>
      <c r="F837" t="s">
        <v>16</v>
      </c>
      <c r="G837" t="s">
        <v>17</v>
      </c>
      <c r="H837">
        <v>1</v>
      </c>
      <c r="I837">
        <v>2016</v>
      </c>
      <c r="J837" s="1">
        <v>325200</v>
      </c>
      <c r="K837" s="1">
        <v>184600</v>
      </c>
      <c r="L837" s="1">
        <v>509800</v>
      </c>
      <c r="M837" s="1">
        <v>509800</v>
      </c>
      <c r="N837" s="1">
        <v>509800</v>
      </c>
      <c r="O837" s="4">
        <f>N837/1000*R$1</f>
        <v>11959.908000000001</v>
      </c>
      <c r="P837" s="4">
        <f>IF(OR(O837=0, D837=0),"-",O837/D837)</f>
        <v>5749.9557692307699</v>
      </c>
      <c r="Q837" s="2"/>
      <c r="S837" s="1"/>
    </row>
    <row r="838" spans="1:19" x14ac:dyDescent="0.2">
      <c r="A838">
        <v>1382</v>
      </c>
      <c r="B838" t="s">
        <v>1844</v>
      </c>
      <c r="C838" t="s">
        <v>1845</v>
      </c>
      <c r="D838">
        <v>3.6</v>
      </c>
      <c r="E838">
        <v>1010</v>
      </c>
      <c r="F838" t="s">
        <v>16</v>
      </c>
      <c r="H838">
        <v>1</v>
      </c>
      <c r="I838">
        <v>2016</v>
      </c>
      <c r="J838" s="1">
        <v>495200</v>
      </c>
      <c r="K838" s="1">
        <v>390700</v>
      </c>
      <c r="L838" s="1">
        <v>885900</v>
      </c>
      <c r="M838" s="1">
        <v>885900</v>
      </c>
      <c r="N838" s="1">
        <v>885900</v>
      </c>
      <c r="O838" s="4">
        <f>N838/1000*R$1</f>
        <v>20783.214</v>
      </c>
      <c r="P838" s="4">
        <f>IF(OR(O838=0, D838=0),"-",O838/D838)</f>
        <v>5773.1149999999998</v>
      </c>
      <c r="Q838" s="2"/>
      <c r="S838" s="1"/>
    </row>
    <row r="839" spans="1:19" x14ac:dyDescent="0.2">
      <c r="A839">
        <v>1071</v>
      </c>
      <c r="B839" t="s">
        <v>1111</v>
      </c>
      <c r="C839" t="s">
        <v>1112</v>
      </c>
      <c r="D839">
        <v>2.2599999999999998</v>
      </c>
      <c r="E839">
        <v>1010</v>
      </c>
      <c r="F839" t="s">
        <v>16</v>
      </c>
      <c r="G839" t="s">
        <v>98</v>
      </c>
      <c r="H839">
        <v>1</v>
      </c>
      <c r="I839">
        <v>2016</v>
      </c>
      <c r="J839" s="1">
        <v>452100</v>
      </c>
      <c r="K839" s="1">
        <v>106500</v>
      </c>
      <c r="L839" s="1">
        <v>558600</v>
      </c>
      <c r="M839" s="1">
        <v>558600</v>
      </c>
      <c r="N839" s="1">
        <v>558600</v>
      </c>
      <c r="O839" s="4">
        <f>N839/1000*R$1</f>
        <v>13104.756000000001</v>
      </c>
      <c r="P839" s="4">
        <f>IF(OR(O839=0, D839=0),"-",O839/D839)</f>
        <v>5798.5646017699128</v>
      </c>
      <c r="Q839" s="2"/>
      <c r="S839" s="1"/>
    </row>
    <row r="840" spans="1:19" x14ac:dyDescent="0.2">
      <c r="A840">
        <v>942</v>
      </c>
      <c r="B840" t="s">
        <v>1627</v>
      </c>
      <c r="C840" t="s">
        <v>1628</v>
      </c>
      <c r="D840">
        <v>2.41</v>
      </c>
      <c r="E840">
        <v>1010</v>
      </c>
      <c r="F840" t="s">
        <v>16</v>
      </c>
      <c r="G840" t="s">
        <v>98</v>
      </c>
      <c r="H840">
        <v>1</v>
      </c>
      <c r="I840">
        <v>2016</v>
      </c>
      <c r="J840" s="1">
        <v>377500</v>
      </c>
      <c r="K840" s="1">
        <v>222300</v>
      </c>
      <c r="L840" s="1">
        <v>599800</v>
      </c>
      <c r="M840" s="1">
        <v>599800</v>
      </c>
      <c r="N840" s="1">
        <v>599800</v>
      </c>
      <c r="O840" s="4">
        <f>N840/1000*R$1</f>
        <v>14071.307999999999</v>
      </c>
      <c r="P840" s="4">
        <f>IF(OR(O840=0, D840=0),"-",O840/D840)</f>
        <v>5838.7170124481318</v>
      </c>
      <c r="Q840" s="2"/>
      <c r="S840" s="1"/>
    </row>
    <row r="841" spans="1:19" x14ac:dyDescent="0.2">
      <c r="A841">
        <v>400</v>
      </c>
      <c r="B841" t="s">
        <v>705</v>
      </c>
      <c r="C841" t="s">
        <v>706</v>
      </c>
      <c r="D841">
        <v>1.8</v>
      </c>
      <c r="E841">
        <v>1040</v>
      </c>
      <c r="F841" t="s">
        <v>289</v>
      </c>
      <c r="G841" t="s">
        <v>98</v>
      </c>
      <c r="H841">
        <v>1</v>
      </c>
      <c r="I841">
        <v>2016</v>
      </c>
      <c r="J841" s="1">
        <v>312500</v>
      </c>
      <c r="K841" s="1">
        <v>136600</v>
      </c>
      <c r="L841" s="1">
        <v>449100</v>
      </c>
      <c r="M841" s="1">
        <v>449100</v>
      </c>
      <c r="N841" s="1">
        <v>449100</v>
      </c>
      <c r="O841" s="4">
        <f>N841/1000*R$1</f>
        <v>10535.886</v>
      </c>
      <c r="P841" s="4">
        <f>IF(OR(O841=0, D841=0),"-",O841/D841)</f>
        <v>5853.27</v>
      </c>
      <c r="Q841" s="2"/>
      <c r="S841" s="1"/>
    </row>
    <row r="842" spans="1:19" x14ac:dyDescent="0.2">
      <c r="A842">
        <v>391</v>
      </c>
      <c r="B842" t="s">
        <v>691</v>
      </c>
      <c r="C842" t="s">
        <v>692</v>
      </c>
      <c r="D842">
        <v>1.3</v>
      </c>
      <c r="E842">
        <v>1013</v>
      </c>
      <c r="F842" t="s">
        <v>246</v>
      </c>
      <c r="G842" t="s">
        <v>98</v>
      </c>
      <c r="H842">
        <v>1</v>
      </c>
      <c r="I842">
        <v>2016</v>
      </c>
      <c r="J842" s="1">
        <v>78600</v>
      </c>
      <c r="K842" s="1">
        <v>252200</v>
      </c>
      <c r="L842" s="1">
        <v>330800</v>
      </c>
      <c r="M842" s="1">
        <v>330800</v>
      </c>
      <c r="N842" s="1">
        <v>330800</v>
      </c>
      <c r="O842" s="4">
        <f>N842/1000*R$1</f>
        <v>7760.5680000000002</v>
      </c>
      <c r="P842" s="4">
        <f>IF(OR(O842=0, D842=0),"-",O842/D842)</f>
        <v>5969.6676923076921</v>
      </c>
      <c r="Q842" s="2"/>
      <c r="S842" s="1"/>
    </row>
    <row r="843" spans="1:19" x14ac:dyDescent="0.2">
      <c r="A843">
        <v>830</v>
      </c>
      <c r="B843" t="s">
        <v>973</v>
      </c>
      <c r="C843" t="s">
        <v>974</v>
      </c>
      <c r="D843">
        <v>0.89</v>
      </c>
      <c r="E843">
        <v>1010</v>
      </c>
      <c r="F843" t="s">
        <v>16</v>
      </c>
      <c r="G843" t="s">
        <v>98</v>
      </c>
      <c r="H843">
        <v>1</v>
      </c>
      <c r="I843">
        <v>2016</v>
      </c>
      <c r="J843" s="1">
        <v>133400</v>
      </c>
      <c r="K843" s="1">
        <v>93400</v>
      </c>
      <c r="L843" s="1">
        <v>226800</v>
      </c>
      <c r="M843" s="1">
        <v>226800</v>
      </c>
      <c r="N843" s="1">
        <v>226800</v>
      </c>
      <c r="O843" s="4">
        <f>N843/1000*R$1</f>
        <v>5320.7280000000001</v>
      </c>
      <c r="P843" s="4">
        <f>IF(OR(O843=0, D843=0),"-",O843/D843)</f>
        <v>5978.3460674157304</v>
      </c>
      <c r="Q843" s="2"/>
      <c r="S843" s="1"/>
    </row>
    <row r="844" spans="1:19" x14ac:dyDescent="0.2">
      <c r="A844">
        <v>167</v>
      </c>
      <c r="B844" t="s">
        <v>78</v>
      </c>
      <c r="C844" t="s">
        <v>79</v>
      </c>
      <c r="D844">
        <v>1.53</v>
      </c>
      <c r="E844">
        <v>101</v>
      </c>
      <c r="F844" t="s">
        <v>80</v>
      </c>
      <c r="G844" t="s">
        <v>17</v>
      </c>
      <c r="H844">
        <v>2</v>
      </c>
      <c r="I844">
        <v>2016</v>
      </c>
      <c r="J844" s="1">
        <v>279800</v>
      </c>
      <c r="K844" s="1">
        <v>110300</v>
      </c>
      <c r="L844" s="1">
        <v>390100</v>
      </c>
      <c r="M844" s="1">
        <v>390100</v>
      </c>
      <c r="N844" s="1">
        <v>390100</v>
      </c>
      <c r="O844" s="4">
        <f>N844/1000*R$1</f>
        <v>9151.746000000001</v>
      </c>
      <c r="P844" s="4">
        <f>IF(OR(O844=0, D844=0),"-",O844/D844)</f>
        <v>5981.5333333333338</v>
      </c>
      <c r="Q844" s="2"/>
      <c r="S844" s="1"/>
    </row>
    <row r="845" spans="1:19" x14ac:dyDescent="0.2">
      <c r="A845">
        <v>337</v>
      </c>
      <c r="B845" t="s">
        <v>1184</v>
      </c>
      <c r="C845" t="s">
        <v>1185</v>
      </c>
      <c r="D845">
        <v>3</v>
      </c>
      <c r="E845">
        <v>1010</v>
      </c>
      <c r="F845" t="s">
        <v>16</v>
      </c>
      <c r="G845" t="s">
        <v>98</v>
      </c>
      <c r="H845">
        <v>2</v>
      </c>
      <c r="I845">
        <v>2016</v>
      </c>
      <c r="J845" s="1">
        <v>656400</v>
      </c>
      <c r="K845" s="1">
        <v>120600</v>
      </c>
      <c r="L845" s="1">
        <v>777000</v>
      </c>
      <c r="M845" s="1">
        <v>777000</v>
      </c>
      <c r="N845" s="1">
        <v>777000</v>
      </c>
      <c r="O845" s="4">
        <f>N845/1000*R$1</f>
        <v>18228.420000000002</v>
      </c>
      <c r="P845" s="4">
        <f>IF(OR(O845=0, D845=0),"-",O845/D845)</f>
        <v>6076.14</v>
      </c>
      <c r="Q845" s="2"/>
      <c r="S845" s="1"/>
    </row>
    <row r="846" spans="1:19" x14ac:dyDescent="0.2">
      <c r="A846">
        <v>395</v>
      </c>
      <c r="B846" t="s">
        <v>697</v>
      </c>
      <c r="C846" t="s">
        <v>698</v>
      </c>
      <c r="D846">
        <v>2.33</v>
      </c>
      <c r="E846">
        <v>1013</v>
      </c>
      <c r="F846" t="s">
        <v>246</v>
      </c>
      <c r="G846" t="s">
        <v>98</v>
      </c>
      <c r="H846">
        <v>1</v>
      </c>
      <c r="I846">
        <v>2016</v>
      </c>
      <c r="J846" s="1">
        <v>289500</v>
      </c>
      <c r="K846" s="1">
        <v>314100</v>
      </c>
      <c r="L846" s="1">
        <v>603600</v>
      </c>
      <c r="M846" s="1">
        <v>603600</v>
      </c>
      <c r="N846" s="1">
        <v>603600</v>
      </c>
      <c r="O846" s="4">
        <f>N846/1000*R$1</f>
        <v>14160.456000000002</v>
      </c>
      <c r="P846" s="4">
        <f>IF(OR(O846=0, D846=0),"-",O846/D846)</f>
        <v>6077.4489270386275</v>
      </c>
      <c r="Q846" s="2"/>
      <c r="S846" s="1"/>
    </row>
    <row r="847" spans="1:19" x14ac:dyDescent="0.2">
      <c r="A847">
        <v>100722</v>
      </c>
      <c r="B847" t="s">
        <v>1148</v>
      </c>
      <c r="C847" t="s">
        <v>1149</v>
      </c>
      <c r="D847">
        <v>1.7</v>
      </c>
      <c r="E847">
        <v>1010</v>
      </c>
      <c r="F847" t="s">
        <v>16</v>
      </c>
      <c r="G847" t="s">
        <v>98</v>
      </c>
      <c r="H847">
        <v>1</v>
      </c>
      <c r="I847">
        <v>2016</v>
      </c>
      <c r="J847" s="1">
        <v>248500</v>
      </c>
      <c r="K847" s="1">
        <v>192600</v>
      </c>
      <c r="L847" s="1">
        <v>441100</v>
      </c>
      <c r="M847" s="1">
        <v>441100</v>
      </c>
      <c r="N847" s="1">
        <v>441100</v>
      </c>
      <c r="O847" s="4">
        <f>N847/1000*R$1</f>
        <v>10348.206</v>
      </c>
      <c r="P847" s="4">
        <f>IF(OR(O847=0, D847=0),"-",O847/D847)</f>
        <v>6087.18</v>
      </c>
      <c r="Q847" s="2"/>
      <c r="S847" s="1"/>
    </row>
    <row r="848" spans="1:19" x14ac:dyDescent="0.2">
      <c r="A848">
        <v>260</v>
      </c>
      <c r="B848" t="s">
        <v>344</v>
      </c>
      <c r="C848" t="s">
        <v>345</v>
      </c>
      <c r="D848">
        <v>0.83</v>
      </c>
      <c r="E848">
        <v>1010</v>
      </c>
      <c r="F848" t="s">
        <v>16</v>
      </c>
      <c r="G848" t="s">
        <v>98</v>
      </c>
      <c r="H848">
        <v>1</v>
      </c>
      <c r="I848">
        <v>2016</v>
      </c>
      <c r="J848" s="1">
        <v>61100</v>
      </c>
      <c r="K848" s="1">
        <v>157300</v>
      </c>
      <c r="L848" s="1">
        <v>218400</v>
      </c>
      <c r="M848" s="1">
        <v>218400</v>
      </c>
      <c r="N848" s="1">
        <v>218400</v>
      </c>
      <c r="O848" s="4">
        <f>N848/1000*R$1</f>
        <v>5123.6640000000007</v>
      </c>
      <c r="P848" s="4">
        <f>IF(OR(O848=0, D848=0),"-",O848/D848)</f>
        <v>6173.0891566265072</v>
      </c>
      <c r="Q848" s="2"/>
      <c r="S848" s="1"/>
    </row>
    <row r="849" spans="1:19" x14ac:dyDescent="0.2">
      <c r="A849">
        <v>77</v>
      </c>
      <c r="B849" t="s">
        <v>2003</v>
      </c>
      <c r="C849" t="s">
        <v>2004</v>
      </c>
      <c r="D849">
        <v>2.0699999999999998</v>
      </c>
      <c r="E849">
        <v>1010</v>
      </c>
      <c r="F849" t="s">
        <v>16</v>
      </c>
      <c r="G849" t="s">
        <v>17</v>
      </c>
      <c r="H849">
        <v>1</v>
      </c>
      <c r="I849">
        <v>2016</v>
      </c>
      <c r="J849" s="1">
        <v>338100</v>
      </c>
      <c r="K849" s="1">
        <v>206800</v>
      </c>
      <c r="L849" s="1">
        <v>544900</v>
      </c>
      <c r="M849" s="1">
        <v>544900</v>
      </c>
      <c r="N849" s="1">
        <v>544900</v>
      </c>
      <c r="O849" s="4">
        <f>N849/1000*R$1</f>
        <v>12783.353999999999</v>
      </c>
      <c r="P849" s="4">
        <f>IF(OR(O849=0, D849=0),"-",O849/D849)</f>
        <v>6175.5333333333338</v>
      </c>
      <c r="Q849" s="2"/>
      <c r="S849" s="1"/>
    </row>
    <row r="850" spans="1:19" x14ac:dyDescent="0.2">
      <c r="A850">
        <v>233</v>
      </c>
      <c r="B850" t="s">
        <v>168</v>
      </c>
      <c r="C850" t="s">
        <v>169</v>
      </c>
      <c r="D850">
        <v>0.45</v>
      </c>
      <c r="E850">
        <v>1010</v>
      </c>
      <c r="F850" t="s">
        <v>16</v>
      </c>
      <c r="G850" t="s">
        <v>98</v>
      </c>
      <c r="H850">
        <v>1</v>
      </c>
      <c r="I850">
        <v>2016</v>
      </c>
      <c r="J850" s="1">
        <v>59900</v>
      </c>
      <c r="K850" s="1">
        <v>59000</v>
      </c>
      <c r="L850" s="1">
        <v>118900</v>
      </c>
      <c r="M850" s="1">
        <v>118900</v>
      </c>
      <c r="N850" s="1">
        <v>118900</v>
      </c>
      <c r="O850" s="4">
        <f>N850/1000*R$1</f>
        <v>2789.3940000000002</v>
      </c>
      <c r="P850" s="4">
        <f>IF(OR(O850=0, D850=0),"-",O850/D850)</f>
        <v>6198.6533333333336</v>
      </c>
      <c r="Q850" s="2"/>
      <c r="S850" s="1"/>
    </row>
    <row r="851" spans="1:19" x14ac:dyDescent="0.2">
      <c r="A851">
        <v>154</v>
      </c>
      <c r="B851" t="s">
        <v>65</v>
      </c>
      <c r="C851" t="s">
        <v>66</v>
      </c>
      <c r="D851">
        <v>0.52</v>
      </c>
      <c r="E851">
        <v>1010</v>
      </c>
      <c r="F851" t="s">
        <v>16</v>
      </c>
      <c r="G851" t="s">
        <v>17</v>
      </c>
      <c r="H851">
        <v>1</v>
      </c>
      <c r="I851">
        <v>2016</v>
      </c>
      <c r="J851" s="1">
        <v>66800</v>
      </c>
      <c r="K851" s="1">
        <v>72000</v>
      </c>
      <c r="L851" s="1">
        <v>138800</v>
      </c>
      <c r="M851" s="1">
        <v>138800</v>
      </c>
      <c r="N851" s="1">
        <v>138800</v>
      </c>
      <c r="O851" s="4">
        <f>N851/1000*R$1</f>
        <v>3256.2480000000005</v>
      </c>
      <c r="P851" s="4">
        <f>IF(OR(O851=0, D851=0),"-",O851/D851)</f>
        <v>6262.0153846153853</v>
      </c>
      <c r="Q851" s="2"/>
      <c r="S851" s="1"/>
    </row>
    <row r="852" spans="1:19" x14ac:dyDescent="0.2">
      <c r="A852">
        <v>26</v>
      </c>
      <c r="B852" t="s">
        <v>229</v>
      </c>
      <c r="C852" t="s">
        <v>230</v>
      </c>
      <c r="D852">
        <v>1.1000000000000001</v>
      </c>
      <c r="E852">
        <v>1010</v>
      </c>
      <c r="F852" t="s">
        <v>16</v>
      </c>
      <c r="G852" t="s">
        <v>17</v>
      </c>
      <c r="H852">
        <v>1</v>
      </c>
      <c r="I852">
        <v>2016</v>
      </c>
      <c r="J852" s="1">
        <v>143500</v>
      </c>
      <c r="K852" s="1">
        <v>150400</v>
      </c>
      <c r="L852" s="1">
        <v>293900</v>
      </c>
      <c r="M852" s="1">
        <v>293900</v>
      </c>
      <c r="N852" s="1">
        <v>293900</v>
      </c>
      <c r="O852" s="4">
        <f>N852/1000*R$1</f>
        <v>6894.8939999999993</v>
      </c>
      <c r="P852" s="4">
        <f>IF(OR(O852=0, D852=0),"-",O852/D852)</f>
        <v>6268.0854545454531</v>
      </c>
      <c r="Q852" s="2"/>
      <c r="S852" s="1"/>
    </row>
    <row r="853" spans="1:19" x14ac:dyDescent="0.2">
      <c r="A853">
        <v>81</v>
      </c>
      <c r="B853" t="s">
        <v>406</v>
      </c>
      <c r="C853" t="s">
        <v>407</v>
      </c>
      <c r="D853">
        <v>1.4</v>
      </c>
      <c r="E853">
        <v>130</v>
      </c>
      <c r="F853" t="s">
        <v>408</v>
      </c>
      <c r="G853" t="s">
        <v>17</v>
      </c>
      <c r="H853">
        <v>1</v>
      </c>
      <c r="I853">
        <v>2016</v>
      </c>
      <c r="J853" s="1">
        <v>119100</v>
      </c>
      <c r="K853" s="1">
        <v>255500</v>
      </c>
      <c r="L853" s="1">
        <v>374600</v>
      </c>
      <c r="M853" s="1">
        <v>374600</v>
      </c>
      <c r="N853" s="1">
        <v>374600</v>
      </c>
      <c r="O853" s="4">
        <f>N853/1000*R$1</f>
        <v>8788.116</v>
      </c>
      <c r="P853" s="4">
        <f>IF(OR(O853=0, D853=0),"-",O853/D853)</f>
        <v>6277.2257142857143</v>
      </c>
      <c r="Q853" s="2"/>
      <c r="S853" s="1"/>
    </row>
    <row r="854" spans="1:19" x14ac:dyDescent="0.2">
      <c r="A854">
        <v>101342</v>
      </c>
      <c r="B854" t="s">
        <v>1763</v>
      </c>
      <c r="C854" t="s">
        <v>1764</v>
      </c>
      <c r="D854">
        <v>5</v>
      </c>
      <c r="E854">
        <v>1013</v>
      </c>
      <c r="F854" t="s">
        <v>246</v>
      </c>
      <c r="G854" t="s">
        <v>98</v>
      </c>
      <c r="H854">
        <v>1</v>
      </c>
      <c r="I854">
        <v>2016</v>
      </c>
      <c r="J854" s="1">
        <v>811100</v>
      </c>
      <c r="K854" s="1">
        <v>610500</v>
      </c>
      <c r="L854" s="1">
        <v>1421600</v>
      </c>
      <c r="M854" s="1">
        <v>1421600</v>
      </c>
      <c r="N854" s="1">
        <v>1339200</v>
      </c>
      <c r="O854" s="4">
        <f>N854/1000*R$1</f>
        <v>31417.632000000001</v>
      </c>
      <c r="P854" s="4">
        <f>IF(OR(O854=0, D854=0),"-",O854/D854)</f>
        <v>6283.5264000000006</v>
      </c>
      <c r="Q854" s="2"/>
      <c r="S854" s="1"/>
    </row>
    <row r="855" spans="1:19" x14ac:dyDescent="0.2">
      <c r="A855">
        <v>324</v>
      </c>
      <c r="B855" t="s">
        <v>677</v>
      </c>
      <c r="C855" t="s">
        <v>678</v>
      </c>
      <c r="D855">
        <v>1.5</v>
      </c>
      <c r="E855">
        <v>1010</v>
      </c>
      <c r="F855" t="s">
        <v>16</v>
      </c>
      <c r="G855" t="s">
        <v>98</v>
      </c>
      <c r="H855">
        <v>1</v>
      </c>
      <c r="I855">
        <v>2016</v>
      </c>
      <c r="J855" s="1">
        <v>303200</v>
      </c>
      <c r="K855" s="1">
        <v>99600</v>
      </c>
      <c r="L855" s="1">
        <v>402800</v>
      </c>
      <c r="M855" s="1">
        <v>402800</v>
      </c>
      <c r="N855" s="1">
        <v>402800</v>
      </c>
      <c r="O855" s="4">
        <f>N855/1000*R$1</f>
        <v>9449.6880000000001</v>
      </c>
      <c r="P855" s="4">
        <f>IF(OR(O855=0, D855=0),"-",O855/D855)</f>
        <v>6299.7920000000004</v>
      </c>
      <c r="Q855" s="2"/>
      <c r="S855" s="1"/>
    </row>
    <row r="856" spans="1:19" x14ac:dyDescent="0.2">
      <c r="A856">
        <v>288</v>
      </c>
      <c r="B856" t="s">
        <v>550</v>
      </c>
      <c r="C856" t="s">
        <v>551</v>
      </c>
      <c r="D856">
        <v>1.9</v>
      </c>
      <c r="E856">
        <v>1013</v>
      </c>
      <c r="F856" t="s">
        <v>246</v>
      </c>
      <c r="G856" t="s">
        <v>98</v>
      </c>
      <c r="H856">
        <v>1</v>
      </c>
      <c r="I856">
        <v>2016</v>
      </c>
      <c r="J856" s="1">
        <v>204100</v>
      </c>
      <c r="K856" s="1">
        <v>307200</v>
      </c>
      <c r="L856" s="1">
        <v>511300</v>
      </c>
      <c r="M856" s="1">
        <v>511300</v>
      </c>
      <c r="N856" s="1">
        <v>511300</v>
      </c>
      <c r="O856" s="4">
        <f>N856/1000*R$1</f>
        <v>11995.098</v>
      </c>
      <c r="P856" s="4">
        <f>IF(OR(O856=0, D856=0),"-",O856/D856)</f>
        <v>6313.2094736842109</v>
      </c>
      <c r="Q856" s="2"/>
      <c r="S856" s="1"/>
    </row>
    <row r="857" spans="1:19" x14ac:dyDescent="0.2">
      <c r="A857">
        <v>1121</v>
      </c>
      <c r="B857" t="s">
        <v>2167</v>
      </c>
      <c r="C857" t="s">
        <v>2168</v>
      </c>
      <c r="D857">
        <v>1.1000000000000001</v>
      </c>
      <c r="E857">
        <v>1010</v>
      </c>
      <c r="F857" t="s">
        <v>16</v>
      </c>
      <c r="G857" t="s">
        <v>98</v>
      </c>
      <c r="H857">
        <v>1</v>
      </c>
      <c r="I857">
        <v>2016</v>
      </c>
      <c r="J857" s="1">
        <v>195500</v>
      </c>
      <c r="K857" s="1">
        <v>102800</v>
      </c>
      <c r="L857" s="1">
        <v>298300</v>
      </c>
      <c r="M857" s="1">
        <v>298300</v>
      </c>
      <c r="N857" s="1">
        <v>298300</v>
      </c>
      <c r="O857" s="4">
        <f>N857/1000*R$1</f>
        <v>6998.1180000000004</v>
      </c>
      <c r="P857" s="4">
        <f>IF(OR(O857=0, D857=0),"-",O857/D857)</f>
        <v>6361.9254545454542</v>
      </c>
      <c r="Q857" s="2"/>
      <c r="S857" s="1"/>
    </row>
    <row r="858" spans="1:19" x14ac:dyDescent="0.2">
      <c r="A858">
        <v>339</v>
      </c>
      <c r="B858" t="s">
        <v>1224</v>
      </c>
      <c r="C858" t="s">
        <v>1225</v>
      </c>
      <c r="D858">
        <v>0.95</v>
      </c>
      <c r="E858">
        <v>1010</v>
      </c>
      <c r="F858" t="s">
        <v>16</v>
      </c>
      <c r="G858" t="s">
        <v>98</v>
      </c>
      <c r="H858">
        <v>1</v>
      </c>
      <c r="I858">
        <v>2016</v>
      </c>
      <c r="J858" s="1">
        <v>170300</v>
      </c>
      <c r="K858" s="1">
        <v>89400</v>
      </c>
      <c r="L858" s="1">
        <v>259700</v>
      </c>
      <c r="M858" s="1">
        <v>259700</v>
      </c>
      <c r="N858" s="1">
        <v>259700</v>
      </c>
      <c r="O858" s="4">
        <f>N858/1000*R$1</f>
        <v>6092.5619999999999</v>
      </c>
      <c r="P858" s="4">
        <f>IF(OR(O858=0, D858=0),"-",O858/D858)</f>
        <v>6413.2231578947367</v>
      </c>
      <c r="Q858" s="2"/>
      <c r="S858" s="1"/>
    </row>
    <row r="859" spans="1:19" x14ac:dyDescent="0.2">
      <c r="A859">
        <v>488</v>
      </c>
      <c r="B859" t="s">
        <v>810</v>
      </c>
      <c r="C859" t="s">
        <v>811</v>
      </c>
      <c r="D859">
        <v>1.78</v>
      </c>
      <c r="E859">
        <v>1010</v>
      </c>
      <c r="F859" t="s">
        <v>16</v>
      </c>
      <c r="G859" t="s">
        <v>98</v>
      </c>
      <c r="H859">
        <v>1</v>
      </c>
      <c r="I859">
        <v>2016</v>
      </c>
      <c r="J859" s="1">
        <v>228000</v>
      </c>
      <c r="K859" s="1">
        <v>265200</v>
      </c>
      <c r="L859" s="1">
        <v>493200</v>
      </c>
      <c r="M859" s="1">
        <v>493200</v>
      </c>
      <c r="N859" s="1">
        <v>493200</v>
      </c>
      <c r="O859" s="4">
        <f>N859/1000*R$1</f>
        <v>11570.472</v>
      </c>
      <c r="P859" s="4">
        <f>IF(OR(O859=0, D859=0),"-",O859/D859)</f>
        <v>6500.2651685393257</v>
      </c>
      <c r="Q859" s="2"/>
      <c r="S859" s="1"/>
    </row>
    <row r="860" spans="1:19" x14ac:dyDescent="0.2">
      <c r="A860">
        <v>13</v>
      </c>
      <c r="B860" t="s">
        <v>212</v>
      </c>
      <c r="C860" t="s">
        <v>213</v>
      </c>
      <c r="D860">
        <v>1.6</v>
      </c>
      <c r="E860">
        <v>1010</v>
      </c>
      <c r="F860" t="s">
        <v>16</v>
      </c>
      <c r="G860" t="s">
        <v>17</v>
      </c>
      <c r="H860">
        <v>2</v>
      </c>
      <c r="I860">
        <v>2016</v>
      </c>
      <c r="J860" s="1">
        <v>257200</v>
      </c>
      <c r="K860" s="1">
        <v>186800</v>
      </c>
      <c r="L860" s="1">
        <v>444000</v>
      </c>
      <c r="M860" s="1">
        <v>444000</v>
      </c>
      <c r="N860" s="1">
        <v>444000</v>
      </c>
      <c r="O860" s="4">
        <f>N860/1000*R$1</f>
        <v>10416.24</v>
      </c>
      <c r="P860" s="4">
        <f>IF(OR(O860=0, D860=0),"-",O860/D860)</f>
        <v>6510.15</v>
      </c>
      <c r="Q860" s="2"/>
      <c r="S860" s="1"/>
    </row>
    <row r="861" spans="1:19" x14ac:dyDescent="0.2">
      <c r="A861">
        <v>149</v>
      </c>
      <c r="B861" t="s">
        <v>54</v>
      </c>
      <c r="C861" t="s">
        <v>55</v>
      </c>
      <c r="D861">
        <v>1.51</v>
      </c>
      <c r="E861">
        <v>3050</v>
      </c>
      <c r="F861" t="s">
        <v>56</v>
      </c>
      <c r="G861" t="s">
        <v>17</v>
      </c>
      <c r="H861">
        <v>1</v>
      </c>
      <c r="I861">
        <v>2016</v>
      </c>
      <c r="J861" s="1">
        <v>290200</v>
      </c>
      <c r="K861" s="1">
        <v>130100</v>
      </c>
      <c r="L861" s="1">
        <v>420300</v>
      </c>
      <c r="M861" s="1">
        <v>420300</v>
      </c>
      <c r="N861" s="1">
        <v>420300</v>
      </c>
      <c r="O861" s="4">
        <f>N861/1000*R$1</f>
        <v>9860.2380000000012</v>
      </c>
      <c r="P861" s="4">
        <f>IF(OR(O861=0, D861=0),"-",O861/D861)</f>
        <v>6529.9589403973514</v>
      </c>
      <c r="Q861" s="2"/>
      <c r="S861" s="1"/>
    </row>
    <row r="862" spans="1:19" x14ac:dyDescent="0.2">
      <c r="A862">
        <v>381</v>
      </c>
      <c r="B862" t="s">
        <v>602</v>
      </c>
      <c r="C862" t="s">
        <v>603</v>
      </c>
      <c r="D862">
        <v>0.53</v>
      </c>
      <c r="E862">
        <v>1010</v>
      </c>
      <c r="F862" t="s">
        <v>16</v>
      </c>
      <c r="G862" t="s">
        <v>98</v>
      </c>
      <c r="H862">
        <v>1</v>
      </c>
      <c r="I862">
        <v>2016</v>
      </c>
      <c r="J862" s="1">
        <v>61200</v>
      </c>
      <c r="K862" s="1">
        <v>86800</v>
      </c>
      <c r="L862" s="1">
        <v>148000</v>
      </c>
      <c r="M862" s="1">
        <v>148000</v>
      </c>
      <c r="N862" s="1">
        <v>148000</v>
      </c>
      <c r="O862" s="4">
        <f>N862/1000*R$1</f>
        <v>3472.08</v>
      </c>
      <c r="P862" s="4">
        <f>IF(OR(O862=0, D862=0),"-",O862/D862)</f>
        <v>6551.0943396226412</v>
      </c>
      <c r="Q862" s="2"/>
      <c r="S862" s="1"/>
    </row>
    <row r="863" spans="1:19" x14ac:dyDescent="0.2">
      <c r="A863">
        <v>385</v>
      </c>
      <c r="B863" t="s">
        <v>683</v>
      </c>
      <c r="C863" t="s">
        <v>684</v>
      </c>
      <c r="D863">
        <v>1.55</v>
      </c>
      <c r="E863">
        <v>1040</v>
      </c>
      <c r="F863" t="s">
        <v>289</v>
      </c>
      <c r="G863" t="s">
        <v>98</v>
      </c>
      <c r="H863">
        <v>1</v>
      </c>
      <c r="I863">
        <v>2016</v>
      </c>
      <c r="J863" s="1">
        <v>248400</v>
      </c>
      <c r="K863" s="1">
        <v>188900</v>
      </c>
      <c r="L863" s="1">
        <v>437300</v>
      </c>
      <c r="M863" s="1">
        <v>437300</v>
      </c>
      <c r="N863" s="1">
        <v>437300</v>
      </c>
      <c r="O863" s="4">
        <f>N863/1000*R$1</f>
        <v>10259.058000000001</v>
      </c>
      <c r="P863" s="4">
        <f>IF(OR(O863=0, D863=0),"-",O863/D863)</f>
        <v>6618.7470967741938</v>
      </c>
      <c r="Q863" s="2"/>
      <c r="S863" s="1"/>
    </row>
    <row r="864" spans="1:19" x14ac:dyDescent="0.2">
      <c r="A864">
        <v>360</v>
      </c>
      <c r="B864" t="s">
        <v>585</v>
      </c>
      <c r="C864" t="s">
        <v>586</v>
      </c>
      <c r="D864">
        <v>0.62</v>
      </c>
      <c r="E864">
        <v>1010</v>
      </c>
      <c r="F864" t="s">
        <v>16</v>
      </c>
      <c r="G864" t="s">
        <v>98</v>
      </c>
      <c r="H864">
        <v>1</v>
      </c>
      <c r="I864">
        <v>2016</v>
      </c>
      <c r="J864" s="1">
        <v>93600</v>
      </c>
      <c r="K864" s="1">
        <v>84300</v>
      </c>
      <c r="L864" s="1">
        <v>177900</v>
      </c>
      <c r="M864" s="1">
        <v>177900</v>
      </c>
      <c r="N864" s="1">
        <v>177900</v>
      </c>
      <c r="O864" s="4">
        <f>N864/1000*R$1</f>
        <v>4173.5340000000006</v>
      </c>
      <c r="P864" s="4">
        <f>IF(OR(O864=0, D864=0),"-",O864/D864)</f>
        <v>6731.5064516129041</v>
      </c>
      <c r="Q864" s="2"/>
      <c r="S864" s="1"/>
    </row>
    <row r="865" spans="1:19" x14ac:dyDescent="0.2">
      <c r="A865">
        <v>768</v>
      </c>
      <c r="B865" t="s">
        <v>2048</v>
      </c>
      <c r="C865" t="s">
        <v>2049</v>
      </c>
      <c r="D865">
        <v>2.2000000000000002</v>
      </c>
      <c r="E865">
        <v>3400</v>
      </c>
      <c r="F865" t="s">
        <v>440</v>
      </c>
      <c r="G865" t="s">
        <v>98</v>
      </c>
      <c r="H865">
        <v>1</v>
      </c>
      <c r="I865">
        <v>2016</v>
      </c>
      <c r="J865" s="1">
        <v>464000</v>
      </c>
      <c r="K865" s="1">
        <v>168200</v>
      </c>
      <c r="L865" s="1">
        <v>632200</v>
      </c>
      <c r="M865" s="1">
        <v>632200</v>
      </c>
      <c r="N865" s="1">
        <v>632200</v>
      </c>
      <c r="O865" s="4">
        <f>N865/1000*R$1</f>
        <v>14831.412000000002</v>
      </c>
      <c r="P865" s="4">
        <f>IF(OR(O865=0, D865=0),"-",O865/D865)</f>
        <v>6741.550909090909</v>
      </c>
      <c r="Q865" s="2"/>
      <c r="S865" s="1"/>
    </row>
    <row r="866" spans="1:19" x14ac:dyDescent="0.2">
      <c r="A866">
        <v>106</v>
      </c>
      <c r="B866" t="s">
        <v>441</v>
      </c>
      <c r="C866" t="s">
        <v>442</v>
      </c>
      <c r="D866">
        <v>5.4</v>
      </c>
      <c r="E866">
        <v>3020</v>
      </c>
      <c r="F866" t="s">
        <v>216</v>
      </c>
      <c r="G866" t="s">
        <v>17</v>
      </c>
      <c r="H866">
        <v>3</v>
      </c>
      <c r="I866">
        <v>2016</v>
      </c>
      <c r="J866" s="1">
        <v>1164400</v>
      </c>
      <c r="K866" s="1">
        <v>388300</v>
      </c>
      <c r="L866" s="1">
        <v>1552700</v>
      </c>
      <c r="M866" s="1">
        <v>1552700</v>
      </c>
      <c r="N866" s="1">
        <v>1552700</v>
      </c>
      <c r="O866" s="4">
        <f>N866/1000*R$1</f>
        <v>36426.342000000004</v>
      </c>
      <c r="P866" s="4">
        <f>IF(OR(O866=0, D866=0),"-",O866/D866)</f>
        <v>6745.6188888888892</v>
      </c>
      <c r="Q866" s="2"/>
      <c r="S866" s="1"/>
    </row>
    <row r="867" spans="1:19" x14ac:dyDescent="0.2">
      <c r="A867">
        <v>382</v>
      </c>
      <c r="B867" t="s">
        <v>679</v>
      </c>
      <c r="C867" t="s">
        <v>680</v>
      </c>
      <c r="D867">
        <v>0.94</v>
      </c>
      <c r="E867">
        <v>1010</v>
      </c>
      <c r="F867" t="s">
        <v>16</v>
      </c>
      <c r="G867" t="s">
        <v>98</v>
      </c>
      <c r="H867">
        <v>1</v>
      </c>
      <c r="I867">
        <v>2016</v>
      </c>
      <c r="J867" s="1">
        <v>131200</v>
      </c>
      <c r="K867" s="1">
        <v>139200</v>
      </c>
      <c r="L867" s="1">
        <v>270400</v>
      </c>
      <c r="M867" s="1">
        <v>270400</v>
      </c>
      <c r="N867" s="1">
        <v>270400</v>
      </c>
      <c r="O867" s="4">
        <f>N867/1000*R$1</f>
        <v>6343.5839999999998</v>
      </c>
      <c r="P867" s="4">
        <f>IF(OR(O867=0, D867=0),"-",O867/D867)</f>
        <v>6748.4936170212768</v>
      </c>
      <c r="Q867" s="2"/>
      <c r="S867" s="1"/>
    </row>
    <row r="868" spans="1:19" x14ac:dyDescent="0.2">
      <c r="A868">
        <v>955</v>
      </c>
      <c r="B868" t="s">
        <v>1379</v>
      </c>
      <c r="C868" t="s">
        <v>1380</v>
      </c>
      <c r="D868">
        <v>0.6</v>
      </c>
      <c r="E868">
        <v>1010</v>
      </c>
      <c r="F868" t="s">
        <v>16</v>
      </c>
      <c r="G868" t="s">
        <v>17</v>
      </c>
      <c r="H868">
        <v>1</v>
      </c>
      <c r="I868">
        <v>2016</v>
      </c>
      <c r="J868" s="1">
        <v>78700</v>
      </c>
      <c r="K868" s="1">
        <v>94100</v>
      </c>
      <c r="L868" s="1">
        <v>172800</v>
      </c>
      <c r="M868" s="1">
        <v>172800</v>
      </c>
      <c r="N868" s="1">
        <v>172800</v>
      </c>
      <c r="O868" s="4">
        <f>N868/1000*R$1</f>
        <v>4053.8880000000004</v>
      </c>
      <c r="P868" s="4">
        <f>IF(OR(O868=0, D868=0),"-",O868/D868)</f>
        <v>6756.4800000000005</v>
      </c>
      <c r="Q868" s="2"/>
      <c r="S868" s="1"/>
    </row>
    <row r="869" spans="1:19" x14ac:dyDescent="0.2">
      <c r="A869">
        <v>814</v>
      </c>
      <c r="B869" t="s">
        <v>956</v>
      </c>
      <c r="C869" t="s">
        <v>957</v>
      </c>
      <c r="D869">
        <v>2.2999999999999998</v>
      </c>
      <c r="E869">
        <v>1010</v>
      </c>
      <c r="F869" t="s">
        <v>16</v>
      </c>
      <c r="G869" t="s">
        <v>98</v>
      </c>
      <c r="H869">
        <v>1</v>
      </c>
      <c r="I869">
        <v>2016</v>
      </c>
      <c r="J869" s="1">
        <v>513600</v>
      </c>
      <c r="K869" s="1">
        <v>155000</v>
      </c>
      <c r="L869" s="1">
        <v>668600</v>
      </c>
      <c r="M869" s="1">
        <v>668600</v>
      </c>
      <c r="N869" s="1">
        <v>668600</v>
      </c>
      <c r="O869" s="4">
        <f>N869/1000*R$1</f>
        <v>15685.356000000002</v>
      </c>
      <c r="P869" s="4">
        <f>IF(OR(O869=0, D869=0),"-",O869/D869)</f>
        <v>6819.7200000000012</v>
      </c>
      <c r="Q869" s="2"/>
      <c r="S869" s="1"/>
    </row>
    <row r="870" spans="1:19" x14ac:dyDescent="0.2">
      <c r="A870">
        <v>42</v>
      </c>
      <c r="B870" t="s">
        <v>294</v>
      </c>
      <c r="C870" t="s">
        <v>295</v>
      </c>
      <c r="D870">
        <v>1.5</v>
      </c>
      <c r="E870">
        <v>1010</v>
      </c>
      <c r="F870" t="s">
        <v>16</v>
      </c>
      <c r="G870" t="s">
        <v>17</v>
      </c>
      <c r="H870">
        <v>1</v>
      </c>
      <c r="I870">
        <v>2016</v>
      </c>
      <c r="J870" s="1">
        <v>246800</v>
      </c>
      <c r="K870" s="1">
        <v>192400</v>
      </c>
      <c r="L870" s="1">
        <v>439200</v>
      </c>
      <c r="M870" s="1">
        <v>439200</v>
      </c>
      <c r="N870" s="1">
        <v>439200</v>
      </c>
      <c r="O870" s="4">
        <f>N870/1000*R$1</f>
        <v>10303.632</v>
      </c>
      <c r="P870" s="4">
        <f>IF(OR(O870=0, D870=0),"-",O870/D870)</f>
        <v>6869.0879999999997</v>
      </c>
      <c r="Q870" s="2"/>
      <c r="S870" s="1"/>
    </row>
    <row r="871" spans="1:19" x14ac:dyDescent="0.2">
      <c r="A871">
        <v>981</v>
      </c>
      <c r="B871" t="s">
        <v>1440</v>
      </c>
      <c r="C871" t="s">
        <v>1441</v>
      </c>
      <c r="D871">
        <v>1.1000000000000001</v>
      </c>
      <c r="E871">
        <v>1010</v>
      </c>
      <c r="F871" t="s">
        <v>16</v>
      </c>
      <c r="H871">
        <v>1</v>
      </c>
      <c r="I871">
        <v>2016</v>
      </c>
      <c r="J871" s="1">
        <v>226600</v>
      </c>
      <c r="K871" s="1">
        <v>97500</v>
      </c>
      <c r="L871" s="1">
        <v>324100</v>
      </c>
      <c r="M871" s="1">
        <v>324100</v>
      </c>
      <c r="N871" s="1">
        <v>324100</v>
      </c>
      <c r="O871" s="4">
        <f>N871/1000*R$1</f>
        <v>7603.3860000000004</v>
      </c>
      <c r="P871" s="4">
        <f>IF(OR(O871=0, D871=0),"-",O871/D871)</f>
        <v>6912.1690909090903</v>
      </c>
      <c r="Q871" s="2"/>
      <c r="S871" s="1"/>
    </row>
    <row r="872" spans="1:19" x14ac:dyDescent="0.2">
      <c r="A872">
        <v>1449</v>
      </c>
      <c r="B872" t="s">
        <v>1554</v>
      </c>
      <c r="C872" t="s">
        <v>1555</v>
      </c>
      <c r="D872">
        <v>0.87</v>
      </c>
      <c r="E872">
        <v>1013</v>
      </c>
      <c r="F872" t="s">
        <v>246</v>
      </c>
      <c r="G872" t="s">
        <v>312</v>
      </c>
      <c r="H872">
        <v>1</v>
      </c>
      <c r="I872">
        <v>2016</v>
      </c>
      <c r="J872" s="1">
        <v>79000</v>
      </c>
      <c r="K872" s="1">
        <v>179900</v>
      </c>
      <c r="L872" s="1">
        <v>258900</v>
      </c>
      <c r="M872" s="1">
        <v>258900</v>
      </c>
      <c r="N872" s="1">
        <v>258900</v>
      </c>
      <c r="O872" s="4">
        <f>N872/1000*R$1</f>
        <v>6073.7939999999999</v>
      </c>
      <c r="P872" s="4">
        <f>IF(OR(O872=0, D872=0),"-",O872/D872)</f>
        <v>6981.3724137931031</v>
      </c>
      <c r="Q872" s="2"/>
      <c r="S872" s="1"/>
    </row>
    <row r="873" spans="1:19" x14ac:dyDescent="0.2">
      <c r="A873">
        <v>995</v>
      </c>
      <c r="B873" t="s">
        <v>1460</v>
      </c>
      <c r="C873" t="s">
        <v>1461</v>
      </c>
      <c r="D873">
        <v>0.54</v>
      </c>
      <c r="E873">
        <v>1010</v>
      </c>
      <c r="F873" t="s">
        <v>16</v>
      </c>
      <c r="G873" t="s">
        <v>17</v>
      </c>
      <c r="H873">
        <v>1</v>
      </c>
      <c r="I873">
        <v>2016</v>
      </c>
      <c r="J873" s="1">
        <v>111000</v>
      </c>
      <c r="K873" s="1">
        <v>49900</v>
      </c>
      <c r="L873" s="1">
        <v>160900</v>
      </c>
      <c r="M873" s="1">
        <v>160900</v>
      </c>
      <c r="N873" s="1">
        <v>160900</v>
      </c>
      <c r="O873" s="4">
        <f>N873/1000*R$1</f>
        <v>3774.7140000000004</v>
      </c>
      <c r="P873" s="4">
        <f>IF(OR(O873=0, D873=0),"-",O873/D873)</f>
        <v>6990.2111111111117</v>
      </c>
      <c r="Q873" s="2"/>
      <c r="S873" s="1"/>
    </row>
    <row r="874" spans="1:19" x14ac:dyDescent="0.2">
      <c r="A874">
        <v>79</v>
      </c>
      <c r="B874" t="s">
        <v>400</v>
      </c>
      <c r="C874" t="s">
        <v>401</v>
      </c>
      <c r="D874">
        <v>0.99</v>
      </c>
      <c r="E874">
        <v>1010</v>
      </c>
      <c r="F874" t="s">
        <v>16</v>
      </c>
      <c r="G874" t="s">
        <v>17</v>
      </c>
      <c r="H874">
        <v>1</v>
      </c>
      <c r="I874">
        <v>2016</v>
      </c>
      <c r="J874" s="1">
        <v>105400</v>
      </c>
      <c r="K874" s="1">
        <v>190200</v>
      </c>
      <c r="L874" s="1">
        <v>295600</v>
      </c>
      <c r="M874" s="1">
        <v>295600</v>
      </c>
      <c r="N874" s="1">
        <v>295600</v>
      </c>
      <c r="O874" s="4">
        <f>N874/1000*R$1</f>
        <v>6934.7760000000007</v>
      </c>
      <c r="P874" s="4">
        <f>IF(OR(O874=0, D874=0),"-",O874/D874)</f>
        <v>7004.8242424242435</v>
      </c>
      <c r="Q874" s="2"/>
      <c r="S874" s="1"/>
    </row>
    <row r="875" spans="1:19" x14ac:dyDescent="0.2">
      <c r="A875">
        <v>408</v>
      </c>
      <c r="B875" t="s">
        <v>714</v>
      </c>
      <c r="C875" t="s">
        <v>715</v>
      </c>
      <c r="D875">
        <v>1</v>
      </c>
      <c r="E875">
        <v>1010</v>
      </c>
      <c r="F875" t="s">
        <v>16</v>
      </c>
      <c r="G875" t="s">
        <v>98</v>
      </c>
      <c r="H875">
        <v>1</v>
      </c>
      <c r="I875">
        <v>2016</v>
      </c>
      <c r="J875" s="1">
        <v>139800</v>
      </c>
      <c r="K875" s="1">
        <v>163400</v>
      </c>
      <c r="L875" s="1">
        <v>303200</v>
      </c>
      <c r="M875" s="1">
        <v>303200</v>
      </c>
      <c r="N875" s="1">
        <v>303200</v>
      </c>
      <c r="O875" s="4">
        <f>N875/1000*R$1</f>
        <v>7113.0720000000001</v>
      </c>
      <c r="P875" s="4">
        <f>IF(OR(O875=0, D875=0),"-",O875/D875)</f>
        <v>7113.0720000000001</v>
      </c>
      <c r="Q875" s="2"/>
      <c r="S875" s="1"/>
    </row>
    <row r="876" spans="1:19" x14ac:dyDescent="0.2">
      <c r="A876">
        <v>7</v>
      </c>
      <c r="B876" t="s">
        <v>202</v>
      </c>
      <c r="C876" t="s">
        <v>203</v>
      </c>
      <c r="D876">
        <v>0.49</v>
      </c>
      <c r="E876">
        <v>1010</v>
      </c>
      <c r="F876" t="s">
        <v>16</v>
      </c>
      <c r="G876" t="s">
        <v>17</v>
      </c>
      <c r="H876">
        <v>1</v>
      </c>
      <c r="I876">
        <v>2016</v>
      </c>
      <c r="J876" s="1">
        <v>62000</v>
      </c>
      <c r="K876" s="1">
        <v>88200</v>
      </c>
      <c r="L876" s="1">
        <v>150200</v>
      </c>
      <c r="M876" s="1">
        <v>150200</v>
      </c>
      <c r="N876" s="1">
        <v>150200</v>
      </c>
      <c r="O876" s="4">
        <f>N876/1000*R$1</f>
        <v>3523.692</v>
      </c>
      <c r="P876" s="4">
        <f>IF(OR(O876=0, D876=0),"-",O876/D876)</f>
        <v>7191.2081632653062</v>
      </c>
      <c r="Q876" s="2"/>
      <c r="S876" s="1"/>
    </row>
    <row r="877" spans="1:19" x14ac:dyDescent="0.2">
      <c r="A877">
        <v>143</v>
      </c>
      <c r="B877" t="s">
        <v>48</v>
      </c>
      <c r="C877" t="s">
        <v>49</v>
      </c>
      <c r="D877">
        <v>1.5</v>
      </c>
      <c r="E877">
        <v>1010</v>
      </c>
      <c r="F877" t="s">
        <v>16</v>
      </c>
      <c r="G877" t="s">
        <v>17</v>
      </c>
      <c r="H877">
        <v>1</v>
      </c>
      <c r="I877">
        <v>2016</v>
      </c>
      <c r="J877" s="1">
        <v>289400</v>
      </c>
      <c r="K877" s="1">
        <v>181800</v>
      </c>
      <c r="L877" s="1">
        <v>471200</v>
      </c>
      <c r="M877" s="1">
        <v>471200</v>
      </c>
      <c r="N877" s="1">
        <v>471200</v>
      </c>
      <c r="O877" s="4">
        <f>N877/1000*R$1</f>
        <v>11054.352000000001</v>
      </c>
      <c r="P877" s="4">
        <f>IF(OR(O877=0, D877=0),"-",O877/D877)</f>
        <v>7369.5680000000002</v>
      </c>
      <c r="Q877" s="2"/>
      <c r="S877" s="1"/>
    </row>
    <row r="878" spans="1:19" x14ac:dyDescent="0.2">
      <c r="A878">
        <v>392</v>
      </c>
      <c r="B878" t="s">
        <v>693</v>
      </c>
      <c r="C878" t="s">
        <v>694</v>
      </c>
      <c r="D878">
        <v>2.2999999999999998</v>
      </c>
      <c r="E878">
        <v>1013</v>
      </c>
      <c r="F878" t="s">
        <v>246</v>
      </c>
      <c r="G878" t="s">
        <v>98</v>
      </c>
      <c r="H878">
        <v>1</v>
      </c>
      <c r="I878">
        <v>2016</v>
      </c>
      <c r="J878" s="1">
        <v>439200</v>
      </c>
      <c r="K878" s="1">
        <v>285600</v>
      </c>
      <c r="L878" s="1">
        <v>724800</v>
      </c>
      <c r="M878" s="1">
        <v>724800</v>
      </c>
      <c r="N878" s="1">
        <v>724800</v>
      </c>
      <c r="O878" s="4">
        <f>N878/1000*R$1</f>
        <v>17003.808000000001</v>
      </c>
      <c r="P878" s="4">
        <f>IF(OR(O878=0, D878=0),"-",O878/D878)</f>
        <v>7392.9600000000009</v>
      </c>
      <c r="Q878" s="2"/>
      <c r="S878" s="1"/>
    </row>
    <row r="879" spans="1:19" x14ac:dyDescent="0.2">
      <c r="A879">
        <v>30</v>
      </c>
      <c r="B879" t="s">
        <v>2015</v>
      </c>
      <c r="C879" t="s">
        <v>2016</v>
      </c>
      <c r="D879">
        <v>1.38</v>
      </c>
      <c r="E879">
        <v>1010</v>
      </c>
      <c r="F879" t="s">
        <v>16</v>
      </c>
      <c r="G879" t="s">
        <v>17</v>
      </c>
      <c r="H879">
        <v>1</v>
      </c>
      <c r="I879">
        <v>2016</v>
      </c>
      <c r="J879" s="1">
        <v>273700</v>
      </c>
      <c r="K879" s="1">
        <v>161800</v>
      </c>
      <c r="L879" s="1">
        <v>435500</v>
      </c>
      <c r="M879" s="1">
        <v>435500</v>
      </c>
      <c r="N879" s="1">
        <v>435500</v>
      </c>
      <c r="O879" s="4">
        <f>N879/1000*R$1</f>
        <v>10216.83</v>
      </c>
      <c r="P879" s="4">
        <f>IF(OR(O879=0, D879=0),"-",O879/D879)</f>
        <v>7403.5000000000009</v>
      </c>
      <c r="Q879" s="2"/>
      <c r="S879" s="1"/>
    </row>
    <row r="880" spans="1:19" x14ac:dyDescent="0.2">
      <c r="A880">
        <v>796</v>
      </c>
      <c r="B880" t="s">
        <v>1212</v>
      </c>
      <c r="C880" t="s">
        <v>1213</v>
      </c>
      <c r="D880">
        <v>0.32</v>
      </c>
      <c r="E880">
        <v>1010</v>
      </c>
      <c r="F880" t="s">
        <v>16</v>
      </c>
      <c r="G880" t="s">
        <v>98</v>
      </c>
      <c r="H880">
        <v>1</v>
      </c>
      <c r="I880">
        <v>2016</v>
      </c>
      <c r="J880" s="1">
        <v>48000</v>
      </c>
      <c r="K880" s="1">
        <v>53000</v>
      </c>
      <c r="L880" s="1">
        <v>101000</v>
      </c>
      <c r="M880" s="1">
        <v>101000</v>
      </c>
      <c r="N880" s="1">
        <v>101000</v>
      </c>
      <c r="O880" s="4">
        <f>N880/1000*R$1</f>
        <v>2369.46</v>
      </c>
      <c r="P880" s="4">
        <f>IF(OR(O880=0, D880=0),"-",O880/D880)</f>
        <v>7404.5625</v>
      </c>
      <c r="Q880" s="2"/>
      <c r="S880" s="1"/>
    </row>
    <row r="881" spans="1:19" x14ac:dyDescent="0.2">
      <c r="A881">
        <v>837</v>
      </c>
      <c r="B881" t="s">
        <v>608</v>
      </c>
      <c r="C881" t="s">
        <v>609</v>
      </c>
      <c r="D881">
        <v>1.59</v>
      </c>
      <c r="E881">
        <v>1090</v>
      </c>
      <c r="F881" t="s">
        <v>24</v>
      </c>
      <c r="G881" t="s">
        <v>98</v>
      </c>
      <c r="H881">
        <v>3</v>
      </c>
      <c r="I881">
        <v>2016</v>
      </c>
      <c r="J881" s="1">
        <v>355900</v>
      </c>
      <c r="K881" s="1">
        <v>147100</v>
      </c>
      <c r="L881" s="1">
        <v>503000</v>
      </c>
      <c r="M881" s="1">
        <v>503000</v>
      </c>
      <c r="N881" s="1">
        <v>501900</v>
      </c>
      <c r="O881" s="4">
        <f>N881/1000*R$1</f>
        <v>11774.574000000001</v>
      </c>
      <c r="P881" s="4">
        <f>IF(OR(O881=0, D881=0),"-",O881/D881)</f>
        <v>7405.3924528301886</v>
      </c>
      <c r="Q881" s="2"/>
      <c r="S881" s="1"/>
    </row>
    <row r="882" spans="1:19" x14ac:dyDescent="0.2">
      <c r="A882">
        <v>92</v>
      </c>
      <c r="B882" t="s">
        <v>421</v>
      </c>
      <c r="C882" t="s">
        <v>422</v>
      </c>
      <c r="D882">
        <v>0.67</v>
      </c>
      <c r="E882">
        <v>1010</v>
      </c>
      <c r="F882" t="s">
        <v>16</v>
      </c>
      <c r="G882" t="s">
        <v>17</v>
      </c>
      <c r="H882">
        <v>1</v>
      </c>
      <c r="I882">
        <v>2016</v>
      </c>
      <c r="J882" s="1">
        <v>63100</v>
      </c>
      <c r="K882" s="1">
        <v>149400</v>
      </c>
      <c r="L882" s="1">
        <v>212500</v>
      </c>
      <c r="M882" s="1">
        <v>212500</v>
      </c>
      <c r="N882" s="1">
        <v>212500</v>
      </c>
      <c r="O882" s="4">
        <f>N882/1000*R$1</f>
        <v>4985.25</v>
      </c>
      <c r="P882" s="4">
        <f>IF(OR(O882=0, D882=0),"-",O882/D882)</f>
        <v>7440.6716417910447</v>
      </c>
      <c r="Q882" s="2"/>
      <c r="S882" s="1"/>
    </row>
    <row r="883" spans="1:19" x14ac:dyDescent="0.2">
      <c r="A883">
        <v>997</v>
      </c>
      <c r="B883" t="s">
        <v>1464</v>
      </c>
      <c r="C883" t="s">
        <v>1465</v>
      </c>
      <c r="D883">
        <v>1.1000000000000001</v>
      </c>
      <c r="E883">
        <v>1010</v>
      </c>
      <c r="F883" t="s">
        <v>16</v>
      </c>
      <c r="G883" t="s">
        <v>17</v>
      </c>
      <c r="H883">
        <v>1</v>
      </c>
      <c r="I883">
        <v>2016</v>
      </c>
      <c r="J883" s="1">
        <v>208500</v>
      </c>
      <c r="K883" s="1">
        <v>141500</v>
      </c>
      <c r="L883" s="1">
        <v>350000</v>
      </c>
      <c r="M883" s="1">
        <v>350000</v>
      </c>
      <c r="N883" s="1">
        <v>350000</v>
      </c>
      <c r="O883" s="4">
        <f>N883/1000*R$1</f>
        <v>8211</v>
      </c>
      <c r="P883" s="4">
        <f>IF(OR(O883=0, D883=0),"-",O883/D883)</f>
        <v>7464.545454545454</v>
      </c>
      <c r="Q883" s="2"/>
      <c r="S883" s="1"/>
    </row>
    <row r="884" spans="1:19" x14ac:dyDescent="0.2">
      <c r="A884">
        <v>66</v>
      </c>
      <c r="B884" t="s">
        <v>389</v>
      </c>
      <c r="C884" t="s">
        <v>390</v>
      </c>
      <c r="D884">
        <v>1.28</v>
      </c>
      <c r="E884">
        <v>1040</v>
      </c>
      <c r="F884" t="s">
        <v>289</v>
      </c>
      <c r="G884" t="s">
        <v>17</v>
      </c>
      <c r="H884">
        <v>1</v>
      </c>
      <c r="I884">
        <v>2016</v>
      </c>
      <c r="J884" s="1">
        <v>205200</v>
      </c>
      <c r="K884" s="1">
        <v>203200</v>
      </c>
      <c r="L884" s="1">
        <v>408400</v>
      </c>
      <c r="M884" s="1">
        <v>408400</v>
      </c>
      <c r="N884" s="1">
        <v>408400</v>
      </c>
      <c r="O884" s="4">
        <f>N884/1000*R$1</f>
        <v>9581.0640000000003</v>
      </c>
      <c r="P884" s="4">
        <f>IF(OR(O884=0, D884=0),"-",O884/D884)</f>
        <v>7485.2062500000002</v>
      </c>
      <c r="Q884" s="2"/>
      <c r="S884" s="1"/>
    </row>
    <row r="885" spans="1:19" x14ac:dyDescent="0.2">
      <c r="A885">
        <v>173</v>
      </c>
      <c r="B885" t="s">
        <v>90</v>
      </c>
      <c r="C885" t="s">
        <v>91</v>
      </c>
      <c r="D885">
        <v>1.5</v>
      </c>
      <c r="E885">
        <v>1010</v>
      </c>
      <c r="F885" t="s">
        <v>16</v>
      </c>
      <c r="H885">
        <v>1</v>
      </c>
      <c r="I885">
        <v>2016</v>
      </c>
      <c r="J885" s="1">
        <v>361400</v>
      </c>
      <c r="K885" s="1">
        <v>117800</v>
      </c>
      <c r="L885" s="1">
        <v>479200</v>
      </c>
      <c r="M885" s="1">
        <v>479200</v>
      </c>
      <c r="N885" s="1">
        <v>479200</v>
      </c>
      <c r="O885" s="4">
        <f>N885/1000*R$1</f>
        <v>11242.031999999999</v>
      </c>
      <c r="P885" s="4">
        <f>IF(OR(O885=0, D885=0),"-",O885/D885)</f>
        <v>7494.6879999999992</v>
      </c>
      <c r="Q885" s="2"/>
      <c r="S885" s="1"/>
    </row>
    <row r="886" spans="1:19" x14ac:dyDescent="0.2">
      <c r="A886">
        <v>954</v>
      </c>
      <c r="B886" t="s">
        <v>1377</v>
      </c>
      <c r="C886" t="s">
        <v>1378</v>
      </c>
      <c r="D886">
        <v>0.82</v>
      </c>
      <c r="E886">
        <v>1010</v>
      </c>
      <c r="F886" t="s">
        <v>16</v>
      </c>
      <c r="H886">
        <v>1</v>
      </c>
      <c r="I886">
        <v>2016</v>
      </c>
      <c r="J886" s="1">
        <v>128500</v>
      </c>
      <c r="K886" s="1">
        <v>135400</v>
      </c>
      <c r="L886" s="1">
        <v>263900</v>
      </c>
      <c r="M886" s="1">
        <v>263900</v>
      </c>
      <c r="N886" s="1">
        <v>263900</v>
      </c>
      <c r="O886" s="4">
        <f>N886/1000*R$1</f>
        <v>6191.0940000000001</v>
      </c>
      <c r="P886" s="4">
        <f>IF(OR(O886=0, D886=0),"-",O886/D886)</f>
        <v>7550.1146341463418</v>
      </c>
      <c r="Q886" s="2"/>
      <c r="S886" s="1"/>
    </row>
    <row r="887" spans="1:19" x14ac:dyDescent="0.2">
      <c r="A887">
        <v>78</v>
      </c>
      <c r="B887" t="s">
        <v>398</v>
      </c>
      <c r="C887" t="s">
        <v>399</v>
      </c>
      <c r="D887">
        <v>1</v>
      </c>
      <c r="E887">
        <v>1010</v>
      </c>
      <c r="F887" t="s">
        <v>16</v>
      </c>
      <c r="G887" t="s">
        <v>17</v>
      </c>
      <c r="H887">
        <v>1</v>
      </c>
      <c r="I887">
        <v>2016</v>
      </c>
      <c r="J887" s="1">
        <v>132600</v>
      </c>
      <c r="K887" s="1">
        <v>190400</v>
      </c>
      <c r="L887" s="1">
        <v>323000</v>
      </c>
      <c r="M887" s="1">
        <v>323000</v>
      </c>
      <c r="N887" s="1">
        <v>323000</v>
      </c>
      <c r="O887" s="4">
        <f>N887/1000*R$1</f>
        <v>7577.58</v>
      </c>
      <c r="P887" s="4">
        <f>IF(OR(O887=0, D887=0),"-",O887/D887)</f>
        <v>7577.58</v>
      </c>
      <c r="Q887" s="2"/>
      <c r="S887" s="1"/>
    </row>
    <row r="888" spans="1:19" x14ac:dyDescent="0.2">
      <c r="A888">
        <v>605</v>
      </c>
      <c r="B888" t="s">
        <v>989</v>
      </c>
      <c r="C888" t="s">
        <v>990</v>
      </c>
      <c r="D888">
        <v>0.9</v>
      </c>
      <c r="E888">
        <v>1010</v>
      </c>
      <c r="F888" t="s">
        <v>16</v>
      </c>
      <c r="G888" t="s">
        <v>98</v>
      </c>
      <c r="H888">
        <v>1</v>
      </c>
      <c r="I888">
        <v>2016</v>
      </c>
      <c r="J888" s="1">
        <v>192500</v>
      </c>
      <c r="K888" s="1">
        <v>100000</v>
      </c>
      <c r="L888" s="1">
        <v>292500</v>
      </c>
      <c r="M888" s="1">
        <v>292500</v>
      </c>
      <c r="N888" s="1">
        <v>292500</v>
      </c>
      <c r="O888" s="4">
        <f>N888/1000*R$1</f>
        <v>6862.05</v>
      </c>
      <c r="P888" s="4">
        <f>IF(OR(O888=0, D888=0),"-",O888/D888)</f>
        <v>7624.5</v>
      </c>
      <c r="Q888" s="2"/>
      <c r="S888" s="1"/>
    </row>
    <row r="889" spans="1:19" x14ac:dyDescent="0.2">
      <c r="A889">
        <v>123</v>
      </c>
      <c r="B889" t="s">
        <v>14</v>
      </c>
      <c r="C889" t="s">
        <v>15</v>
      </c>
      <c r="D889">
        <v>0.69</v>
      </c>
      <c r="E889">
        <v>1010</v>
      </c>
      <c r="F889" t="s">
        <v>16</v>
      </c>
      <c r="G889" t="s">
        <v>17</v>
      </c>
      <c r="H889">
        <v>1</v>
      </c>
      <c r="I889">
        <v>2016</v>
      </c>
      <c r="J889" s="1">
        <v>120600</v>
      </c>
      <c r="K889" s="1">
        <v>105500</v>
      </c>
      <c r="L889" s="1">
        <v>226100</v>
      </c>
      <c r="M889" s="1">
        <v>226100</v>
      </c>
      <c r="N889" s="1">
        <v>226100</v>
      </c>
      <c r="O889" s="4">
        <f>N889/1000*R$1</f>
        <v>5304.3060000000005</v>
      </c>
      <c r="P889" s="4">
        <f>IF(OR(O889=0, D889=0),"-",O889/D889)</f>
        <v>7687.4000000000015</v>
      </c>
      <c r="Q889" s="2"/>
      <c r="S889" s="1"/>
    </row>
    <row r="890" spans="1:19" x14ac:dyDescent="0.2">
      <c r="A890">
        <v>36</v>
      </c>
      <c r="B890" t="s">
        <v>2058</v>
      </c>
      <c r="C890" t="s">
        <v>2059</v>
      </c>
      <c r="D890">
        <v>2.2000000000000002</v>
      </c>
      <c r="E890">
        <v>3400</v>
      </c>
      <c r="F890" t="s">
        <v>440</v>
      </c>
      <c r="G890" t="s">
        <v>17</v>
      </c>
      <c r="H890">
        <v>1</v>
      </c>
      <c r="I890">
        <v>2016</v>
      </c>
      <c r="J890" s="1">
        <v>404700</v>
      </c>
      <c r="K890" s="1">
        <v>318600</v>
      </c>
      <c r="L890" s="1">
        <v>723300</v>
      </c>
      <c r="M890" s="1">
        <v>723300</v>
      </c>
      <c r="N890" s="1">
        <v>723300</v>
      </c>
      <c r="O890" s="4">
        <f>N890/1000*R$1</f>
        <v>16968.617999999999</v>
      </c>
      <c r="P890" s="4">
        <f>IF(OR(O890=0, D890=0),"-",O890/D890)</f>
        <v>7713.0081818181807</v>
      </c>
      <c r="Q890" s="2"/>
      <c r="S890" s="1"/>
    </row>
    <row r="891" spans="1:19" x14ac:dyDescent="0.2">
      <c r="A891">
        <v>136</v>
      </c>
      <c r="B891" t="s">
        <v>34</v>
      </c>
      <c r="C891" t="s">
        <v>35</v>
      </c>
      <c r="D891">
        <v>7.0000000000000007E-2</v>
      </c>
      <c r="E891" t="s">
        <v>36</v>
      </c>
      <c r="F891" t="s">
        <v>37</v>
      </c>
      <c r="G891" t="s">
        <v>17</v>
      </c>
      <c r="H891">
        <v>1</v>
      </c>
      <c r="I891">
        <v>2016</v>
      </c>
      <c r="J891" s="1">
        <v>13400</v>
      </c>
      <c r="K891" s="1">
        <v>9700</v>
      </c>
      <c r="L891" s="1">
        <v>23100</v>
      </c>
      <c r="M891" s="1">
        <v>23100</v>
      </c>
      <c r="N891" s="1">
        <v>23100</v>
      </c>
      <c r="O891" s="4">
        <f>N891/1000*R$1</f>
        <v>541.92600000000004</v>
      </c>
      <c r="P891" s="4">
        <f>IF(OR(O891=0, D891=0),"-",O891/D891)</f>
        <v>7741.8</v>
      </c>
      <c r="Q891" s="2"/>
      <c r="S891" s="1"/>
    </row>
    <row r="892" spans="1:19" x14ac:dyDescent="0.2">
      <c r="A892">
        <v>298</v>
      </c>
      <c r="B892" t="s">
        <v>566</v>
      </c>
      <c r="C892" t="s">
        <v>567</v>
      </c>
      <c r="D892">
        <v>0.67</v>
      </c>
      <c r="E892">
        <v>1010</v>
      </c>
      <c r="F892" t="s">
        <v>16</v>
      </c>
      <c r="G892" t="s">
        <v>98</v>
      </c>
      <c r="H892">
        <v>1</v>
      </c>
      <c r="I892">
        <v>2016</v>
      </c>
      <c r="J892" s="1">
        <v>130400</v>
      </c>
      <c r="K892" s="1">
        <v>95400</v>
      </c>
      <c r="L892" s="1">
        <v>225800</v>
      </c>
      <c r="M892" s="1">
        <v>225800</v>
      </c>
      <c r="N892" s="1">
        <v>225800</v>
      </c>
      <c r="O892" s="4">
        <f>N892/1000*R$1</f>
        <v>5297.268</v>
      </c>
      <c r="P892" s="4">
        <f>IF(OR(O892=0, D892=0),"-",O892/D892)</f>
        <v>7906.3701492537311</v>
      </c>
      <c r="Q892" s="2"/>
      <c r="S892" s="1"/>
    </row>
    <row r="893" spans="1:19" x14ac:dyDescent="0.2">
      <c r="A893">
        <v>1038</v>
      </c>
      <c r="B893" t="s">
        <v>1658</v>
      </c>
      <c r="C893" t="s">
        <v>1659</v>
      </c>
      <c r="D893">
        <v>0.47</v>
      </c>
      <c r="E893">
        <v>1010</v>
      </c>
      <c r="F893" t="s">
        <v>16</v>
      </c>
      <c r="G893" t="s">
        <v>98</v>
      </c>
      <c r="H893">
        <v>1</v>
      </c>
      <c r="I893">
        <v>2016</v>
      </c>
      <c r="J893" s="1">
        <v>70800</v>
      </c>
      <c r="K893" s="1">
        <v>87600</v>
      </c>
      <c r="L893" s="1">
        <v>158400</v>
      </c>
      <c r="M893" s="1">
        <v>158400</v>
      </c>
      <c r="N893" s="1">
        <v>158400</v>
      </c>
      <c r="O893" s="4">
        <f>N893/1000*R$1</f>
        <v>3716.0640000000003</v>
      </c>
      <c r="P893" s="4">
        <f>IF(OR(O893=0, D893=0),"-",O893/D893)</f>
        <v>7906.5191489361714</v>
      </c>
      <c r="Q893" s="2"/>
      <c r="S893" s="1"/>
    </row>
    <row r="894" spans="1:19" x14ac:dyDescent="0.2">
      <c r="A894">
        <v>1045</v>
      </c>
      <c r="B894" t="s">
        <v>1525</v>
      </c>
      <c r="C894" t="s">
        <v>1526</v>
      </c>
      <c r="D894">
        <v>0.48</v>
      </c>
      <c r="E894">
        <v>1010</v>
      </c>
      <c r="F894" t="s">
        <v>16</v>
      </c>
      <c r="G894" t="s">
        <v>17</v>
      </c>
      <c r="H894">
        <v>1</v>
      </c>
      <c r="I894">
        <v>2016</v>
      </c>
      <c r="J894" s="1">
        <v>65600</v>
      </c>
      <c r="K894" s="1">
        <v>96400</v>
      </c>
      <c r="L894" s="1">
        <v>162000</v>
      </c>
      <c r="M894" s="1">
        <v>162000</v>
      </c>
      <c r="N894" s="1">
        <v>162000</v>
      </c>
      <c r="O894" s="4">
        <f>N894/1000*R$1</f>
        <v>3800.52</v>
      </c>
      <c r="P894" s="4">
        <f>IF(OR(O894=0, D894=0),"-",O894/D894)</f>
        <v>7917.75</v>
      </c>
      <c r="Q894" s="2"/>
      <c r="S894" s="1"/>
    </row>
    <row r="895" spans="1:19" x14ac:dyDescent="0.2">
      <c r="A895">
        <v>509</v>
      </c>
      <c r="B895" t="s">
        <v>829</v>
      </c>
      <c r="C895" t="s">
        <v>830</v>
      </c>
      <c r="D895">
        <v>1.7</v>
      </c>
      <c r="E895">
        <v>1010</v>
      </c>
      <c r="F895" t="s">
        <v>16</v>
      </c>
      <c r="G895" t="s">
        <v>98</v>
      </c>
      <c r="H895">
        <v>1</v>
      </c>
      <c r="I895">
        <v>2016</v>
      </c>
      <c r="J895" s="1">
        <v>346600</v>
      </c>
      <c r="K895" s="1">
        <v>229600</v>
      </c>
      <c r="L895" s="1">
        <v>576200</v>
      </c>
      <c r="M895" s="1">
        <v>576200</v>
      </c>
      <c r="N895" s="1">
        <v>576200</v>
      </c>
      <c r="O895" s="4">
        <f>N895/1000*R$1</f>
        <v>13517.652000000002</v>
      </c>
      <c r="P895" s="4">
        <f>IF(OR(O895=0, D895=0),"-",O895/D895)</f>
        <v>7951.5600000000013</v>
      </c>
      <c r="Q895" s="2"/>
      <c r="S895" s="1"/>
    </row>
    <row r="896" spans="1:19" x14ac:dyDescent="0.2">
      <c r="A896">
        <v>664</v>
      </c>
      <c r="B896" t="s">
        <v>1044</v>
      </c>
      <c r="C896" t="s">
        <v>1045</v>
      </c>
      <c r="D896">
        <v>0.52</v>
      </c>
      <c r="E896">
        <v>1013</v>
      </c>
      <c r="F896" t="s">
        <v>246</v>
      </c>
      <c r="G896" t="s">
        <v>98</v>
      </c>
      <c r="H896">
        <v>1</v>
      </c>
      <c r="I896">
        <v>2016</v>
      </c>
      <c r="J896" s="1">
        <v>69800</v>
      </c>
      <c r="K896" s="1">
        <v>107300</v>
      </c>
      <c r="L896" s="1">
        <v>177100</v>
      </c>
      <c r="M896" s="1">
        <v>177100</v>
      </c>
      <c r="N896" s="1">
        <v>177100</v>
      </c>
      <c r="O896" s="4">
        <f>N896/1000*R$1</f>
        <v>4154.7659999999996</v>
      </c>
      <c r="P896" s="4">
        <f>IF(OR(O896=0, D896=0),"-",O896/D896)</f>
        <v>7989.9346153846145</v>
      </c>
      <c r="Q896" s="2"/>
      <c r="S896" s="1"/>
    </row>
    <row r="897" spans="1:19" x14ac:dyDescent="0.2">
      <c r="A897">
        <v>21</v>
      </c>
      <c r="B897" t="s">
        <v>223</v>
      </c>
      <c r="C897" t="s">
        <v>224</v>
      </c>
      <c r="D897">
        <v>1.8</v>
      </c>
      <c r="E897">
        <v>1090</v>
      </c>
      <c r="F897" t="s">
        <v>24</v>
      </c>
      <c r="G897" t="s">
        <v>17</v>
      </c>
      <c r="H897">
        <v>2</v>
      </c>
      <c r="I897">
        <v>2016</v>
      </c>
      <c r="J897" s="1">
        <v>409800</v>
      </c>
      <c r="K897" s="1">
        <v>203600</v>
      </c>
      <c r="L897" s="1">
        <v>613400</v>
      </c>
      <c r="M897" s="1">
        <v>613400</v>
      </c>
      <c r="N897" s="1">
        <v>613400</v>
      </c>
      <c r="O897" s="4">
        <f>N897/1000*R$1</f>
        <v>14390.364</v>
      </c>
      <c r="P897" s="4">
        <f>IF(OR(O897=0, D897=0),"-",O897/D897)</f>
        <v>7994.6466666666665</v>
      </c>
      <c r="Q897" s="2"/>
      <c r="S897" s="1"/>
    </row>
    <row r="898" spans="1:19" x14ac:dyDescent="0.2">
      <c r="A898">
        <v>245</v>
      </c>
      <c r="B898" t="s">
        <v>183</v>
      </c>
      <c r="C898" t="s">
        <v>184</v>
      </c>
      <c r="D898">
        <v>0.54</v>
      </c>
      <c r="E898">
        <v>1010</v>
      </c>
      <c r="F898" t="s">
        <v>16</v>
      </c>
      <c r="G898" t="s">
        <v>98</v>
      </c>
      <c r="H898">
        <v>1</v>
      </c>
      <c r="I898">
        <v>2016</v>
      </c>
      <c r="J898" s="1">
        <v>98100</v>
      </c>
      <c r="K898" s="1">
        <v>86300</v>
      </c>
      <c r="L898" s="1">
        <v>184400</v>
      </c>
      <c r="M898" s="1">
        <v>184400</v>
      </c>
      <c r="N898" s="1">
        <v>184400</v>
      </c>
      <c r="O898" s="4">
        <f>N898/1000*R$1</f>
        <v>4326.0240000000003</v>
      </c>
      <c r="P898" s="4">
        <f>IF(OR(O898=0, D898=0),"-",O898/D898)</f>
        <v>8011.155555555556</v>
      </c>
      <c r="Q898" s="2"/>
      <c r="S898" s="1"/>
    </row>
    <row r="899" spans="1:19" x14ac:dyDescent="0.2">
      <c r="A899">
        <v>700</v>
      </c>
      <c r="B899" t="s">
        <v>467</v>
      </c>
      <c r="C899" t="s">
        <v>468</v>
      </c>
      <c r="D899">
        <v>0.33</v>
      </c>
      <c r="E899">
        <v>1030</v>
      </c>
      <c r="F899" t="s">
        <v>161</v>
      </c>
      <c r="G899" t="s">
        <v>98</v>
      </c>
      <c r="H899">
        <v>1</v>
      </c>
      <c r="I899">
        <v>2016</v>
      </c>
      <c r="J899" s="1">
        <v>40900</v>
      </c>
      <c r="K899" s="1">
        <v>72900</v>
      </c>
      <c r="L899" s="1">
        <v>113800</v>
      </c>
      <c r="M899" s="1">
        <v>113800</v>
      </c>
      <c r="N899" s="1">
        <v>113800</v>
      </c>
      <c r="O899" s="4">
        <f>N899/1000*R$1</f>
        <v>2669.748</v>
      </c>
      <c r="P899" s="4">
        <f>IF(OR(O899=0, D899=0),"-",O899/D899)</f>
        <v>8090.1454545454544</v>
      </c>
      <c r="Q899" s="2"/>
      <c r="S899" s="1"/>
    </row>
    <row r="900" spans="1:19" x14ac:dyDescent="0.2">
      <c r="A900">
        <v>153</v>
      </c>
      <c r="B900" t="s">
        <v>63</v>
      </c>
      <c r="C900" t="s">
        <v>64</v>
      </c>
      <c r="D900">
        <v>0.66</v>
      </c>
      <c r="E900">
        <v>1010</v>
      </c>
      <c r="F900" t="s">
        <v>16</v>
      </c>
      <c r="G900" t="s">
        <v>17</v>
      </c>
      <c r="H900">
        <v>1</v>
      </c>
      <c r="I900">
        <v>2016</v>
      </c>
      <c r="J900" s="1">
        <v>138400</v>
      </c>
      <c r="K900" s="1">
        <v>90300</v>
      </c>
      <c r="L900" s="1">
        <v>228700</v>
      </c>
      <c r="M900" s="1">
        <v>228700</v>
      </c>
      <c r="N900" s="1">
        <v>228700</v>
      </c>
      <c r="O900" s="4">
        <f>N900/1000*R$1</f>
        <v>5365.3019999999997</v>
      </c>
      <c r="P900" s="4">
        <f>IF(OR(O900=0, D900=0),"-",O900/D900)</f>
        <v>8129.2454545454539</v>
      </c>
      <c r="Q900" s="2"/>
      <c r="S900" s="1"/>
    </row>
    <row r="901" spans="1:19" x14ac:dyDescent="0.2">
      <c r="A901">
        <v>203</v>
      </c>
      <c r="B901" t="s">
        <v>131</v>
      </c>
      <c r="C901" t="s">
        <v>132</v>
      </c>
      <c r="D901">
        <v>0.83</v>
      </c>
      <c r="E901">
        <v>1010</v>
      </c>
      <c r="F901" t="s">
        <v>16</v>
      </c>
      <c r="G901" t="s">
        <v>98</v>
      </c>
      <c r="H901">
        <v>1</v>
      </c>
      <c r="I901">
        <v>2016</v>
      </c>
      <c r="J901" s="1">
        <v>195200</v>
      </c>
      <c r="K901" s="1">
        <v>93600</v>
      </c>
      <c r="L901" s="1">
        <v>288800</v>
      </c>
      <c r="M901" s="1">
        <v>288800</v>
      </c>
      <c r="N901" s="1">
        <v>288800</v>
      </c>
      <c r="O901" s="4">
        <f>N901/1000*R$1</f>
        <v>6775.2480000000005</v>
      </c>
      <c r="P901" s="4">
        <f>IF(OR(O901=0, D901=0),"-",O901/D901)</f>
        <v>8162.9493975903624</v>
      </c>
      <c r="Q901" s="2"/>
      <c r="S901" s="1"/>
    </row>
    <row r="902" spans="1:19" x14ac:dyDescent="0.2">
      <c r="A902">
        <v>402</v>
      </c>
      <c r="B902" t="s">
        <v>707</v>
      </c>
      <c r="C902" t="s">
        <v>708</v>
      </c>
      <c r="D902">
        <v>6.6</v>
      </c>
      <c r="E902">
        <v>1093</v>
      </c>
      <c r="F902" t="s">
        <v>375</v>
      </c>
      <c r="G902" t="s">
        <v>98</v>
      </c>
      <c r="H902">
        <v>2</v>
      </c>
      <c r="I902">
        <v>2016</v>
      </c>
      <c r="J902" s="1">
        <v>1353500</v>
      </c>
      <c r="K902" s="1">
        <v>950900</v>
      </c>
      <c r="L902" s="1">
        <v>2304400</v>
      </c>
      <c r="M902" s="1">
        <v>2304400</v>
      </c>
      <c r="N902" s="1">
        <v>2304400</v>
      </c>
      <c r="O902" s="4">
        <f>N902/1000*R$1</f>
        <v>54061.224000000002</v>
      </c>
      <c r="P902" s="4">
        <f>IF(OR(O902=0, D902=0),"-",O902/D902)</f>
        <v>8191.0945454545463</v>
      </c>
      <c r="Q902" s="2"/>
      <c r="S902" s="1"/>
    </row>
    <row r="903" spans="1:19" x14ac:dyDescent="0.2">
      <c r="A903">
        <v>1455</v>
      </c>
      <c r="B903" t="s">
        <v>1560</v>
      </c>
      <c r="C903" t="s">
        <v>1561</v>
      </c>
      <c r="D903">
        <v>1</v>
      </c>
      <c r="E903">
        <v>1013</v>
      </c>
      <c r="F903" t="s">
        <v>246</v>
      </c>
      <c r="G903" t="s">
        <v>312</v>
      </c>
      <c r="H903">
        <v>1</v>
      </c>
      <c r="I903">
        <v>2016</v>
      </c>
      <c r="J903" s="1">
        <v>208300</v>
      </c>
      <c r="K903" s="1">
        <v>142200</v>
      </c>
      <c r="L903" s="1">
        <v>350500</v>
      </c>
      <c r="M903" s="1">
        <v>350500</v>
      </c>
      <c r="N903" s="1">
        <v>350500</v>
      </c>
      <c r="O903" s="4">
        <f>N903/1000*R$1</f>
        <v>8222.73</v>
      </c>
      <c r="P903" s="4">
        <f>IF(OR(O903=0, D903=0),"-",O903/D903)</f>
        <v>8222.73</v>
      </c>
      <c r="Q903" s="2"/>
      <c r="S903" s="1"/>
    </row>
    <row r="904" spans="1:19" x14ac:dyDescent="0.2">
      <c r="A904">
        <v>20</v>
      </c>
      <c r="B904" t="s">
        <v>221</v>
      </c>
      <c r="C904" t="s">
        <v>222</v>
      </c>
      <c r="D904">
        <v>1.6</v>
      </c>
      <c r="E904">
        <v>1010</v>
      </c>
      <c r="F904" t="s">
        <v>16</v>
      </c>
      <c r="G904" t="s">
        <v>17</v>
      </c>
      <c r="H904">
        <v>1</v>
      </c>
      <c r="I904">
        <v>2016</v>
      </c>
      <c r="J904" s="1">
        <v>367500</v>
      </c>
      <c r="K904" s="1">
        <v>206400</v>
      </c>
      <c r="L904" s="1">
        <v>573900</v>
      </c>
      <c r="M904" s="1">
        <v>573900</v>
      </c>
      <c r="N904" s="1">
        <v>573900</v>
      </c>
      <c r="O904" s="4">
        <f>N904/1000*R$1</f>
        <v>13463.694</v>
      </c>
      <c r="P904" s="4">
        <f>IF(OR(O904=0, D904=0),"-",O904/D904)</f>
        <v>8414.8087499999983</v>
      </c>
      <c r="Q904" s="2"/>
      <c r="S904" s="1"/>
    </row>
    <row r="905" spans="1:19" x14ac:dyDescent="0.2">
      <c r="A905">
        <v>394</v>
      </c>
      <c r="B905" t="s">
        <v>695</v>
      </c>
      <c r="C905" t="s">
        <v>696</v>
      </c>
      <c r="D905">
        <v>1.8</v>
      </c>
      <c r="E905">
        <v>1093</v>
      </c>
      <c r="F905" t="s">
        <v>375</v>
      </c>
      <c r="G905" t="s">
        <v>98</v>
      </c>
      <c r="H905">
        <v>2</v>
      </c>
      <c r="I905">
        <v>2016</v>
      </c>
      <c r="J905" s="1">
        <v>366000</v>
      </c>
      <c r="K905" s="1">
        <v>281200</v>
      </c>
      <c r="L905" s="1">
        <v>647200</v>
      </c>
      <c r="M905" s="1">
        <v>647200</v>
      </c>
      <c r="N905" s="1">
        <v>647200</v>
      </c>
      <c r="O905" s="4">
        <f>N905/1000*R$1</f>
        <v>15183.312000000002</v>
      </c>
      <c r="P905" s="4">
        <f>IF(OR(O905=0, D905=0),"-",O905/D905)</f>
        <v>8435.1733333333341</v>
      </c>
      <c r="Q905" s="2"/>
      <c r="S905" s="1"/>
    </row>
    <row r="906" spans="1:19" x14ac:dyDescent="0.2">
      <c r="A906">
        <v>346</v>
      </c>
      <c r="B906" t="s">
        <v>1236</v>
      </c>
      <c r="C906" t="s">
        <v>1237</v>
      </c>
      <c r="D906">
        <v>0.87</v>
      </c>
      <c r="E906" t="s">
        <v>342</v>
      </c>
      <c r="F906" t="s">
        <v>343</v>
      </c>
      <c r="G906" t="s">
        <v>98</v>
      </c>
      <c r="H906">
        <v>1</v>
      </c>
      <c r="I906">
        <v>2016</v>
      </c>
      <c r="J906" s="1">
        <v>195900</v>
      </c>
      <c r="K906" s="1">
        <v>119000</v>
      </c>
      <c r="L906" s="1">
        <v>314900</v>
      </c>
      <c r="M906" s="1">
        <v>314900</v>
      </c>
      <c r="N906" s="1">
        <v>314900</v>
      </c>
      <c r="O906" s="4">
        <f>N906/1000*R$1</f>
        <v>7387.5540000000001</v>
      </c>
      <c r="P906" s="4">
        <f>IF(OR(O906=0, D906=0),"-",O906/D906)</f>
        <v>8491.4413793103449</v>
      </c>
      <c r="Q906" s="2"/>
      <c r="S906" s="1"/>
    </row>
    <row r="907" spans="1:19" x14ac:dyDescent="0.2">
      <c r="A907">
        <v>834</v>
      </c>
      <c r="B907" t="s">
        <v>977</v>
      </c>
      <c r="C907" t="s">
        <v>978</v>
      </c>
      <c r="D907">
        <v>0.69</v>
      </c>
      <c r="E907">
        <v>1010</v>
      </c>
      <c r="F907" t="s">
        <v>16</v>
      </c>
      <c r="G907" t="s">
        <v>98</v>
      </c>
      <c r="H907">
        <v>1</v>
      </c>
      <c r="I907">
        <v>2016</v>
      </c>
      <c r="J907" s="1">
        <v>150100</v>
      </c>
      <c r="K907" s="1">
        <v>100700</v>
      </c>
      <c r="L907" s="1">
        <v>250800</v>
      </c>
      <c r="M907" s="1">
        <v>250800</v>
      </c>
      <c r="N907" s="1">
        <v>250800</v>
      </c>
      <c r="O907" s="4">
        <f>N907/1000*R$1</f>
        <v>5883.768</v>
      </c>
      <c r="P907" s="4">
        <f>IF(OR(O907=0, D907=0),"-",O907/D907)</f>
        <v>8527.2000000000007</v>
      </c>
      <c r="Q907" s="2"/>
      <c r="S907" s="1"/>
    </row>
    <row r="908" spans="1:19" x14ac:dyDescent="0.2">
      <c r="A908">
        <v>169</v>
      </c>
      <c r="B908" t="s">
        <v>1981</v>
      </c>
      <c r="C908" t="s">
        <v>1982</v>
      </c>
      <c r="D908">
        <v>0.61</v>
      </c>
      <c r="E908">
        <v>1010</v>
      </c>
      <c r="F908" t="s">
        <v>16</v>
      </c>
      <c r="G908" t="s">
        <v>17</v>
      </c>
      <c r="H908">
        <v>1</v>
      </c>
      <c r="I908">
        <v>2016</v>
      </c>
      <c r="J908" s="1">
        <v>130800</v>
      </c>
      <c r="K908" s="1">
        <v>92200</v>
      </c>
      <c r="L908" s="1">
        <v>223000</v>
      </c>
      <c r="M908" s="1">
        <v>223000</v>
      </c>
      <c r="N908" s="1">
        <v>223000</v>
      </c>
      <c r="O908" s="4">
        <f>N908/1000*R$1</f>
        <v>5231.58</v>
      </c>
      <c r="P908" s="4">
        <f>IF(OR(O908=0, D908=0),"-",O908/D908)</f>
        <v>8576.3606557377043</v>
      </c>
      <c r="Q908" s="2"/>
      <c r="S908" s="1"/>
    </row>
    <row r="909" spans="1:19" x14ac:dyDescent="0.2">
      <c r="A909">
        <v>76</v>
      </c>
      <c r="B909" t="s">
        <v>396</v>
      </c>
      <c r="C909" t="s">
        <v>397</v>
      </c>
      <c r="D909">
        <v>2</v>
      </c>
      <c r="E909">
        <v>1010</v>
      </c>
      <c r="F909" t="s">
        <v>16</v>
      </c>
      <c r="G909" t="s">
        <v>17</v>
      </c>
      <c r="H909">
        <v>1</v>
      </c>
      <c r="I909">
        <v>2016</v>
      </c>
      <c r="J909" s="1">
        <v>537500</v>
      </c>
      <c r="K909" s="1">
        <v>206400</v>
      </c>
      <c r="L909" s="1">
        <v>743900</v>
      </c>
      <c r="M909" s="1">
        <v>743900</v>
      </c>
      <c r="N909" s="1">
        <v>743900</v>
      </c>
      <c r="O909" s="4">
        <f>N909/1000*R$1</f>
        <v>17451.894</v>
      </c>
      <c r="P909" s="4">
        <f>IF(OR(O909=0, D909=0),"-",O909/D909)</f>
        <v>8725.9470000000001</v>
      </c>
      <c r="Q909" s="2"/>
      <c r="S909" s="1"/>
    </row>
    <row r="910" spans="1:19" x14ac:dyDescent="0.2">
      <c r="A910">
        <v>440</v>
      </c>
      <c r="B910" t="s">
        <v>748</v>
      </c>
      <c r="C910" t="s">
        <v>749</v>
      </c>
      <c r="D910">
        <v>0.57999999999999996</v>
      </c>
      <c r="E910">
        <v>1013</v>
      </c>
      <c r="F910" t="s">
        <v>246</v>
      </c>
      <c r="G910" t="s">
        <v>98</v>
      </c>
      <c r="H910">
        <v>1</v>
      </c>
      <c r="I910">
        <v>2016</v>
      </c>
      <c r="J910" s="1">
        <v>43900</v>
      </c>
      <c r="K910" s="1">
        <v>179000</v>
      </c>
      <c r="L910" s="1">
        <v>222900</v>
      </c>
      <c r="M910" s="1">
        <v>222900</v>
      </c>
      <c r="N910" s="1">
        <v>222900</v>
      </c>
      <c r="O910" s="4">
        <f>N910/1000*R$1</f>
        <v>5229.2340000000004</v>
      </c>
      <c r="P910" s="4">
        <f>IF(OR(O910=0, D910=0),"-",O910/D910)</f>
        <v>9015.9206896551732</v>
      </c>
      <c r="Q910" s="2"/>
      <c r="S910" s="1"/>
    </row>
    <row r="911" spans="1:19" x14ac:dyDescent="0.2">
      <c r="A911">
        <v>967</v>
      </c>
      <c r="B911" t="s">
        <v>1422</v>
      </c>
      <c r="C911" t="s">
        <v>1423</v>
      </c>
      <c r="D911">
        <v>1.5</v>
      </c>
      <c r="E911">
        <v>1010</v>
      </c>
      <c r="F911" t="s">
        <v>16</v>
      </c>
      <c r="G911" t="s">
        <v>17</v>
      </c>
      <c r="H911">
        <v>1</v>
      </c>
      <c r="I911">
        <v>2016</v>
      </c>
      <c r="J911" s="1">
        <v>438500</v>
      </c>
      <c r="K911" s="1">
        <v>152000</v>
      </c>
      <c r="L911" s="1">
        <v>590500</v>
      </c>
      <c r="M911" s="1">
        <v>590500</v>
      </c>
      <c r="N911" s="1">
        <v>590500</v>
      </c>
      <c r="O911" s="4">
        <f>N911/1000*R$1</f>
        <v>13853.130000000001</v>
      </c>
      <c r="P911" s="4">
        <f>IF(OR(O911=0, D911=0),"-",O911/D911)</f>
        <v>9235.42</v>
      </c>
      <c r="Q911" s="2"/>
      <c r="S911" s="1"/>
    </row>
    <row r="912" spans="1:19" x14ac:dyDescent="0.2">
      <c r="A912">
        <v>87</v>
      </c>
      <c r="B912" t="s">
        <v>417</v>
      </c>
      <c r="C912" t="s">
        <v>418</v>
      </c>
      <c r="D912">
        <v>1.5</v>
      </c>
      <c r="E912">
        <v>1010</v>
      </c>
      <c r="F912" t="s">
        <v>16</v>
      </c>
      <c r="G912" t="s">
        <v>17</v>
      </c>
      <c r="H912">
        <v>1</v>
      </c>
      <c r="I912">
        <v>2016</v>
      </c>
      <c r="J912" s="1">
        <v>373400</v>
      </c>
      <c r="K912" s="1">
        <v>225400</v>
      </c>
      <c r="L912" s="1">
        <v>598800</v>
      </c>
      <c r="M912" s="1">
        <v>598800</v>
      </c>
      <c r="N912" s="1">
        <v>598800</v>
      </c>
      <c r="O912" s="4">
        <f>N912/1000*R$1</f>
        <v>14047.848</v>
      </c>
      <c r="P912" s="4">
        <f>IF(OR(O912=0, D912=0),"-",O912/D912)</f>
        <v>9365.232</v>
      </c>
      <c r="Q912" s="2"/>
      <c r="S912" s="1"/>
    </row>
    <row r="913" spans="1:19" x14ac:dyDescent="0.2">
      <c r="A913">
        <v>329</v>
      </c>
      <c r="B913" t="s">
        <v>1340</v>
      </c>
      <c r="C913" t="s">
        <v>1341</v>
      </c>
      <c r="D913">
        <v>0.47</v>
      </c>
      <c r="E913">
        <v>1010</v>
      </c>
      <c r="F913" t="s">
        <v>16</v>
      </c>
      <c r="G913" t="s">
        <v>98</v>
      </c>
      <c r="H913">
        <v>1</v>
      </c>
      <c r="I913">
        <v>2016</v>
      </c>
      <c r="J913" s="1">
        <v>105000</v>
      </c>
      <c r="K913" s="1">
        <v>83900</v>
      </c>
      <c r="L913" s="1">
        <v>188900</v>
      </c>
      <c r="M913" s="1">
        <v>188900</v>
      </c>
      <c r="N913" s="1">
        <v>188900</v>
      </c>
      <c r="O913" s="4">
        <f>N913/1000*R$1</f>
        <v>4431.5940000000001</v>
      </c>
      <c r="P913" s="4">
        <f>IF(OR(O913=0, D913=0),"-",O913/D913)</f>
        <v>9428.9234042553198</v>
      </c>
      <c r="Q913" s="2"/>
      <c r="S913" s="1"/>
    </row>
    <row r="914" spans="1:19" x14ac:dyDescent="0.2">
      <c r="A914">
        <v>1138</v>
      </c>
      <c r="B914" t="s">
        <v>1266</v>
      </c>
      <c r="C914" t="s">
        <v>1267</v>
      </c>
      <c r="D914">
        <v>0.17</v>
      </c>
      <c r="E914">
        <v>1010</v>
      </c>
      <c r="F914" t="s">
        <v>16</v>
      </c>
      <c r="G914" t="s">
        <v>98</v>
      </c>
      <c r="H914">
        <v>1</v>
      </c>
      <c r="I914">
        <v>2016</v>
      </c>
      <c r="J914" s="1">
        <v>32600</v>
      </c>
      <c r="K914" s="1">
        <v>36700</v>
      </c>
      <c r="L914" s="1">
        <v>69300</v>
      </c>
      <c r="M914" s="1">
        <v>69300</v>
      </c>
      <c r="N914" s="1">
        <v>69300</v>
      </c>
      <c r="O914" s="4">
        <f>N914/1000*R$1</f>
        <v>1625.778</v>
      </c>
      <c r="P914" s="4">
        <f>IF(OR(O914=0, D914=0),"-",O914/D914)</f>
        <v>9563.4</v>
      </c>
      <c r="Q914" s="2"/>
      <c r="S914" s="1"/>
    </row>
    <row r="915" spans="1:19" x14ac:dyDescent="0.2">
      <c r="A915">
        <v>60</v>
      </c>
      <c r="B915" t="s">
        <v>378</v>
      </c>
      <c r="C915" t="s">
        <v>379</v>
      </c>
      <c r="D915">
        <v>1.55</v>
      </c>
      <c r="E915">
        <v>1040</v>
      </c>
      <c r="F915" t="s">
        <v>289</v>
      </c>
      <c r="G915" t="s">
        <v>17</v>
      </c>
      <c r="H915">
        <v>1</v>
      </c>
      <c r="I915">
        <v>2016</v>
      </c>
      <c r="J915" s="1">
        <v>442800</v>
      </c>
      <c r="K915" s="1">
        <v>192600</v>
      </c>
      <c r="L915" s="1">
        <v>635400</v>
      </c>
      <c r="M915" s="1">
        <v>635400</v>
      </c>
      <c r="N915" s="1">
        <v>635400</v>
      </c>
      <c r="O915" s="4">
        <f>N915/1000*R$1</f>
        <v>14906.484</v>
      </c>
      <c r="P915" s="4">
        <f>IF(OR(O915=0, D915=0),"-",O915/D915)</f>
        <v>9617.0864516129041</v>
      </c>
      <c r="Q915" s="2"/>
      <c r="S915" s="1"/>
    </row>
    <row r="916" spans="1:19" x14ac:dyDescent="0.2">
      <c r="A916">
        <v>295</v>
      </c>
      <c r="B916" t="s">
        <v>559</v>
      </c>
      <c r="C916" t="s">
        <v>560</v>
      </c>
      <c r="D916">
        <v>0.53</v>
      </c>
      <c r="E916">
        <v>1010</v>
      </c>
      <c r="F916" t="s">
        <v>16</v>
      </c>
      <c r="G916" t="s">
        <v>98</v>
      </c>
      <c r="H916">
        <v>1</v>
      </c>
      <c r="I916">
        <v>2016</v>
      </c>
      <c r="J916" s="1">
        <v>130300</v>
      </c>
      <c r="K916" s="1">
        <v>90500</v>
      </c>
      <c r="L916" s="1">
        <v>220800</v>
      </c>
      <c r="M916" s="1">
        <v>220800</v>
      </c>
      <c r="N916" s="1">
        <v>220800</v>
      </c>
      <c r="O916" s="4">
        <f>N916/1000*R$1</f>
        <v>5179.9680000000008</v>
      </c>
      <c r="P916" s="4">
        <f>IF(OR(O916=0, D916=0),"-",O916/D916)</f>
        <v>9773.5245283018885</v>
      </c>
      <c r="Q916" s="2"/>
      <c r="S916" s="1"/>
    </row>
    <row r="917" spans="1:19" x14ac:dyDescent="0.2">
      <c r="A917">
        <v>170</v>
      </c>
      <c r="B917" t="s">
        <v>83</v>
      </c>
      <c r="C917" t="s">
        <v>84</v>
      </c>
      <c r="D917">
        <v>3.11</v>
      </c>
      <c r="E917" t="s">
        <v>85</v>
      </c>
      <c r="F917" t="s">
        <v>86</v>
      </c>
      <c r="G917" t="s">
        <v>17</v>
      </c>
      <c r="H917">
        <v>2</v>
      </c>
      <c r="I917">
        <v>2016</v>
      </c>
      <c r="J917" s="1">
        <v>1095300</v>
      </c>
      <c r="K917" s="1">
        <v>204200</v>
      </c>
      <c r="L917" s="1">
        <v>1299500</v>
      </c>
      <c r="M917" s="1">
        <v>1299500</v>
      </c>
      <c r="N917" s="1">
        <v>1299500</v>
      </c>
      <c r="O917" s="4">
        <f>N917/1000*R$1</f>
        <v>30486.27</v>
      </c>
      <c r="P917" s="4">
        <f>IF(OR(O917=0, D917=0),"-",O917/D917)</f>
        <v>9802.6591639871385</v>
      </c>
      <c r="Q917" s="2"/>
      <c r="S917" s="1"/>
    </row>
    <row r="918" spans="1:19" x14ac:dyDescent="0.2">
      <c r="A918">
        <v>127</v>
      </c>
      <c r="B918" t="s">
        <v>20</v>
      </c>
      <c r="C918" t="s">
        <v>21</v>
      </c>
      <c r="D918">
        <v>0.9</v>
      </c>
      <c r="E918">
        <v>1010</v>
      </c>
      <c r="F918" t="s">
        <v>16</v>
      </c>
      <c r="G918" t="s">
        <v>17</v>
      </c>
      <c r="H918">
        <v>1</v>
      </c>
      <c r="I918">
        <v>2016</v>
      </c>
      <c r="J918" s="1">
        <v>263100</v>
      </c>
      <c r="K918" s="1">
        <v>114100</v>
      </c>
      <c r="L918" s="1">
        <v>377200</v>
      </c>
      <c r="M918" s="1">
        <v>377200</v>
      </c>
      <c r="N918" s="1">
        <v>377200</v>
      </c>
      <c r="O918" s="4">
        <f>N918/1000*R$1</f>
        <v>8849.1119999999992</v>
      </c>
      <c r="P918" s="4">
        <f>IF(OR(O918=0, D918=0),"-",O918/D918)</f>
        <v>9832.3466666666664</v>
      </c>
      <c r="Q918" s="2"/>
      <c r="S918" s="1"/>
    </row>
    <row r="919" spans="1:19" x14ac:dyDescent="0.2">
      <c r="A919">
        <v>951</v>
      </c>
      <c r="B919" t="s">
        <v>1726</v>
      </c>
      <c r="C919" t="s">
        <v>1727</v>
      </c>
      <c r="D919">
        <v>0.61</v>
      </c>
      <c r="E919">
        <v>1010</v>
      </c>
      <c r="F919" t="s">
        <v>16</v>
      </c>
      <c r="G919" t="s">
        <v>98</v>
      </c>
      <c r="H919">
        <v>1</v>
      </c>
      <c r="I919">
        <v>2016</v>
      </c>
      <c r="J919" s="1">
        <v>181500</v>
      </c>
      <c r="K919" s="1">
        <v>74700</v>
      </c>
      <c r="L919" s="1">
        <v>256200</v>
      </c>
      <c r="M919" s="1">
        <v>256200</v>
      </c>
      <c r="N919" s="1">
        <v>256200</v>
      </c>
      <c r="O919" s="4">
        <f>N919/1000*R$1</f>
        <v>6010.4520000000002</v>
      </c>
      <c r="P919" s="4">
        <f>IF(OR(O919=0, D919=0),"-",O919/D919)</f>
        <v>9853.2000000000007</v>
      </c>
      <c r="Q919" s="2"/>
      <c r="S919" s="1"/>
    </row>
    <row r="920" spans="1:19" x14ac:dyDescent="0.2">
      <c r="A920">
        <v>842</v>
      </c>
      <c r="B920" t="s">
        <v>616</v>
      </c>
      <c r="C920" t="s">
        <v>617</v>
      </c>
      <c r="D920">
        <v>0.47</v>
      </c>
      <c r="E920">
        <v>1010</v>
      </c>
      <c r="F920" t="s">
        <v>16</v>
      </c>
      <c r="G920" t="s">
        <v>98</v>
      </c>
      <c r="H920">
        <v>1</v>
      </c>
      <c r="I920">
        <v>2016</v>
      </c>
      <c r="J920" s="1">
        <v>116200</v>
      </c>
      <c r="K920" s="1">
        <v>83900</v>
      </c>
      <c r="L920" s="1">
        <v>200100</v>
      </c>
      <c r="M920" s="1">
        <v>200100</v>
      </c>
      <c r="N920" s="1">
        <v>200100</v>
      </c>
      <c r="O920" s="4">
        <f>N920/1000*R$1</f>
        <v>4694.3460000000005</v>
      </c>
      <c r="P920" s="4">
        <f>IF(OR(O920=0, D920=0),"-",O920/D920)</f>
        <v>9987.9702127659584</v>
      </c>
      <c r="Q920" s="2"/>
      <c r="S920" s="1"/>
    </row>
    <row r="921" spans="1:19" x14ac:dyDescent="0.2">
      <c r="A921">
        <v>88</v>
      </c>
      <c r="B921" t="s">
        <v>2005</v>
      </c>
      <c r="C921" t="s">
        <v>2006</v>
      </c>
      <c r="D921">
        <v>0.26</v>
      </c>
      <c r="E921">
        <v>1010</v>
      </c>
      <c r="F921" t="s">
        <v>16</v>
      </c>
      <c r="G921" t="s">
        <v>17</v>
      </c>
      <c r="H921">
        <v>1</v>
      </c>
      <c r="I921">
        <v>2016</v>
      </c>
      <c r="J921" s="1">
        <v>36900</v>
      </c>
      <c r="K921" s="1">
        <v>75200</v>
      </c>
      <c r="L921" s="1">
        <v>112100</v>
      </c>
      <c r="M921" s="1">
        <v>112100</v>
      </c>
      <c r="N921" s="1">
        <v>112100</v>
      </c>
      <c r="O921" s="4">
        <f>N921/1000*R$1</f>
        <v>2629.866</v>
      </c>
      <c r="P921" s="4">
        <f>IF(OR(O921=0, D921=0),"-",O921/D921)</f>
        <v>10114.869230769231</v>
      </c>
      <c r="Q921" s="2"/>
      <c r="S921" s="1"/>
    </row>
    <row r="922" spans="1:19" x14ac:dyDescent="0.2">
      <c r="A922">
        <v>398</v>
      </c>
      <c r="B922" t="s">
        <v>701</v>
      </c>
      <c r="C922" t="s">
        <v>702</v>
      </c>
      <c r="D922">
        <v>2.15</v>
      </c>
      <c r="E922">
        <v>1013</v>
      </c>
      <c r="F922" t="s">
        <v>246</v>
      </c>
      <c r="G922" t="s">
        <v>98</v>
      </c>
      <c r="H922">
        <v>1</v>
      </c>
      <c r="I922">
        <v>2016</v>
      </c>
      <c r="J922" s="1">
        <v>601100</v>
      </c>
      <c r="K922" s="1">
        <v>327800</v>
      </c>
      <c r="L922" s="1">
        <v>928900</v>
      </c>
      <c r="M922" s="1">
        <v>928900</v>
      </c>
      <c r="N922" s="1">
        <v>928900</v>
      </c>
      <c r="O922" s="4">
        <f>N922/1000*R$1</f>
        <v>21791.993999999999</v>
      </c>
      <c r="P922" s="4">
        <f>IF(OR(O922=0, D922=0),"-",O922/D922)</f>
        <v>10135.811162790698</v>
      </c>
      <c r="Q922" s="2"/>
      <c r="S922" s="1"/>
    </row>
    <row r="923" spans="1:19" x14ac:dyDescent="0.2">
      <c r="A923">
        <v>65</v>
      </c>
      <c r="B923" t="s">
        <v>1999</v>
      </c>
      <c r="C923" t="s">
        <v>2000</v>
      </c>
      <c r="D923">
        <v>1.1000000000000001</v>
      </c>
      <c r="E923">
        <v>1010</v>
      </c>
      <c r="F923" t="s">
        <v>16</v>
      </c>
      <c r="G923" t="s">
        <v>17</v>
      </c>
      <c r="H923">
        <v>1</v>
      </c>
      <c r="I923">
        <v>2016</v>
      </c>
      <c r="J923" s="1">
        <v>288100</v>
      </c>
      <c r="K923" s="1">
        <v>201400</v>
      </c>
      <c r="L923" s="1">
        <v>489500</v>
      </c>
      <c r="M923" s="1">
        <v>489500</v>
      </c>
      <c r="N923" s="1">
        <v>489500</v>
      </c>
      <c r="O923" s="4">
        <f>N923/1000*R$1</f>
        <v>11483.67</v>
      </c>
      <c r="P923" s="4">
        <f>IF(OR(O923=0, D923=0),"-",O923/D923)</f>
        <v>10439.699999999999</v>
      </c>
      <c r="Q923" s="2"/>
      <c r="S923" s="1"/>
    </row>
    <row r="924" spans="1:19" x14ac:dyDescent="0.2">
      <c r="A924">
        <v>490</v>
      </c>
      <c r="B924" t="s">
        <v>812</v>
      </c>
      <c r="C924" t="s">
        <v>813</v>
      </c>
      <c r="D924">
        <v>0.98</v>
      </c>
      <c r="E924">
        <v>1010</v>
      </c>
      <c r="F924" t="s">
        <v>16</v>
      </c>
      <c r="G924" t="s">
        <v>98</v>
      </c>
      <c r="H924">
        <v>1</v>
      </c>
      <c r="I924">
        <v>2016</v>
      </c>
      <c r="J924" s="1">
        <v>195900</v>
      </c>
      <c r="K924" s="1">
        <v>249200</v>
      </c>
      <c r="L924" s="1">
        <v>445100</v>
      </c>
      <c r="M924" s="1">
        <v>445100</v>
      </c>
      <c r="N924" s="1">
        <v>445100</v>
      </c>
      <c r="O924" s="4">
        <f>N924/1000*R$1</f>
        <v>10442.046</v>
      </c>
      <c r="P924" s="4">
        <f>IF(OR(O924=0, D924=0),"-",O924/D924)</f>
        <v>10655.148979591837</v>
      </c>
      <c r="Q924" s="2"/>
      <c r="S924" s="1"/>
    </row>
    <row r="925" spans="1:19" x14ac:dyDescent="0.2">
      <c r="A925">
        <v>256</v>
      </c>
      <c r="B925" t="s">
        <v>334</v>
      </c>
      <c r="C925" t="s">
        <v>335</v>
      </c>
      <c r="D925">
        <v>3.2</v>
      </c>
      <c r="E925">
        <v>101</v>
      </c>
      <c r="F925" t="s">
        <v>80</v>
      </c>
      <c r="G925" t="s">
        <v>98</v>
      </c>
      <c r="H925">
        <v>4</v>
      </c>
      <c r="I925">
        <v>2016</v>
      </c>
      <c r="J925" s="1">
        <v>1251500</v>
      </c>
      <c r="K925" s="1">
        <v>237700</v>
      </c>
      <c r="L925" s="1">
        <v>1489200</v>
      </c>
      <c r="M925" s="1">
        <v>1489200</v>
      </c>
      <c r="N925" s="1">
        <v>1489200</v>
      </c>
      <c r="O925" s="4">
        <f>N925/1000*R$1</f>
        <v>34936.632000000005</v>
      </c>
      <c r="P925" s="4">
        <f>IF(OR(O925=0, D925=0),"-",O925/D925)</f>
        <v>10917.6975</v>
      </c>
      <c r="Q925" s="2"/>
      <c r="S925" s="1"/>
    </row>
    <row r="926" spans="1:19" x14ac:dyDescent="0.2">
      <c r="A926">
        <v>124</v>
      </c>
      <c r="B926" t="s">
        <v>1974</v>
      </c>
      <c r="C926" t="s">
        <v>1975</v>
      </c>
      <c r="D926">
        <v>1</v>
      </c>
      <c r="E926">
        <v>1050</v>
      </c>
      <c r="F926" t="s">
        <v>1976</v>
      </c>
      <c r="G926" t="s">
        <v>17</v>
      </c>
      <c r="H926">
        <v>2</v>
      </c>
      <c r="I926">
        <v>2016</v>
      </c>
      <c r="J926" s="1">
        <v>326200</v>
      </c>
      <c r="K926" s="1">
        <v>140700</v>
      </c>
      <c r="L926" s="1">
        <v>466900</v>
      </c>
      <c r="M926" s="1">
        <v>466900</v>
      </c>
      <c r="N926" s="1">
        <v>466900</v>
      </c>
      <c r="O926" s="4">
        <f>N926/1000*R$1</f>
        <v>10953.474</v>
      </c>
      <c r="P926" s="4">
        <f>IF(OR(O926=0, D926=0),"-",O926/D926)</f>
        <v>10953.474</v>
      </c>
      <c r="Q926" s="2"/>
      <c r="S926" s="1"/>
    </row>
    <row r="927" spans="1:19" x14ac:dyDescent="0.2">
      <c r="A927">
        <v>850</v>
      </c>
      <c r="B927" t="s">
        <v>1280</v>
      </c>
      <c r="C927" t="s">
        <v>1281</v>
      </c>
      <c r="D927">
        <v>0.31</v>
      </c>
      <c r="E927">
        <v>1013</v>
      </c>
      <c r="F927" t="s">
        <v>246</v>
      </c>
      <c r="G927" t="s">
        <v>98</v>
      </c>
      <c r="H927">
        <v>1</v>
      </c>
      <c r="I927">
        <v>2016</v>
      </c>
      <c r="J927" s="1">
        <v>45400</v>
      </c>
      <c r="K927" s="1">
        <v>99500</v>
      </c>
      <c r="L927" s="1">
        <v>144900</v>
      </c>
      <c r="M927" s="1">
        <v>144900</v>
      </c>
      <c r="N927" s="1">
        <v>144900</v>
      </c>
      <c r="O927" s="4">
        <f>N927/1000*R$1</f>
        <v>3399.3540000000003</v>
      </c>
      <c r="P927" s="4">
        <f>IF(OR(O927=0, D927=0),"-",O927/D927)</f>
        <v>10965.65806451613</v>
      </c>
      <c r="Q927" s="2"/>
      <c r="S927" s="1"/>
    </row>
    <row r="928" spans="1:19" x14ac:dyDescent="0.2">
      <c r="A928">
        <v>122</v>
      </c>
      <c r="B928" t="s">
        <v>1972</v>
      </c>
      <c r="C928" t="s">
        <v>1973</v>
      </c>
      <c r="D928">
        <v>0.7</v>
      </c>
      <c r="E928">
        <v>1010</v>
      </c>
      <c r="F928" t="s">
        <v>16</v>
      </c>
      <c r="G928" t="s">
        <v>17</v>
      </c>
      <c r="H928">
        <v>1</v>
      </c>
      <c r="I928">
        <v>2016</v>
      </c>
      <c r="J928" s="1">
        <v>223700</v>
      </c>
      <c r="K928" s="1">
        <v>105800</v>
      </c>
      <c r="L928" s="1">
        <v>329500</v>
      </c>
      <c r="M928" s="1">
        <v>329500</v>
      </c>
      <c r="N928" s="1">
        <v>329500</v>
      </c>
      <c r="O928" s="4">
        <f>N928/1000*R$1</f>
        <v>7730.0700000000006</v>
      </c>
      <c r="P928" s="4">
        <f>IF(OR(O928=0, D928=0),"-",O928/D928)</f>
        <v>11042.957142857145</v>
      </c>
      <c r="Q928" s="2"/>
      <c r="S928" s="1"/>
    </row>
    <row r="929" spans="1:19" x14ac:dyDescent="0.2">
      <c r="A929">
        <v>364</v>
      </c>
      <c r="B929" t="s">
        <v>1402</v>
      </c>
      <c r="C929" t="s">
        <v>1403</v>
      </c>
      <c r="D929">
        <v>0.33</v>
      </c>
      <c r="E929">
        <v>1010</v>
      </c>
      <c r="F929" t="s">
        <v>16</v>
      </c>
      <c r="G929" t="s">
        <v>98</v>
      </c>
      <c r="H929">
        <v>1</v>
      </c>
      <c r="I929">
        <v>2016</v>
      </c>
      <c r="J929" s="1">
        <v>83300</v>
      </c>
      <c r="K929" s="1">
        <v>72900</v>
      </c>
      <c r="L929" s="1">
        <v>156200</v>
      </c>
      <c r="M929" s="1">
        <v>156200</v>
      </c>
      <c r="N929" s="1">
        <v>156200</v>
      </c>
      <c r="O929" s="4">
        <f>N929/1000*R$1</f>
        <v>3664.4519999999998</v>
      </c>
      <c r="P929" s="4">
        <f>IF(OR(O929=0, D929=0),"-",O929/D929)</f>
        <v>11104.4</v>
      </c>
      <c r="Q929" s="2"/>
      <c r="S929" s="1"/>
    </row>
    <row r="930" spans="1:19" x14ac:dyDescent="0.2">
      <c r="A930">
        <v>300</v>
      </c>
      <c r="B930" t="s">
        <v>570</v>
      </c>
      <c r="C930" t="s">
        <v>571</v>
      </c>
      <c r="D930">
        <v>0.4</v>
      </c>
      <c r="E930">
        <v>1010</v>
      </c>
      <c r="F930" t="s">
        <v>16</v>
      </c>
      <c r="G930" t="s">
        <v>98</v>
      </c>
      <c r="H930">
        <v>1</v>
      </c>
      <c r="I930">
        <v>2016</v>
      </c>
      <c r="J930" s="1">
        <v>105200</v>
      </c>
      <c r="K930" s="1">
        <v>84900</v>
      </c>
      <c r="L930" s="1">
        <v>190100</v>
      </c>
      <c r="M930" s="1">
        <v>190100</v>
      </c>
      <c r="N930" s="1">
        <v>190100</v>
      </c>
      <c r="O930" s="4">
        <f>N930/1000*R$1</f>
        <v>4459.7460000000001</v>
      </c>
      <c r="P930" s="4">
        <f>IF(OR(O930=0, D930=0),"-",O930/D930)</f>
        <v>11149.365</v>
      </c>
      <c r="Q930" s="2"/>
      <c r="S930" s="1"/>
    </row>
    <row r="931" spans="1:19" x14ac:dyDescent="0.2">
      <c r="A931">
        <v>787</v>
      </c>
      <c r="B931" t="s">
        <v>2086</v>
      </c>
      <c r="C931" t="s">
        <v>2087</v>
      </c>
      <c r="D931">
        <v>0.7</v>
      </c>
      <c r="E931">
        <v>1090</v>
      </c>
      <c r="F931" t="s">
        <v>24</v>
      </c>
      <c r="G931" t="s">
        <v>98</v>
      </c>
      <c r="H931">
        <v>2</v>
      </c>
      <c r="I931">
        <v>2016</v>
      </c>
      <c r="J931" s="1">
        <v>247800</v>
      </c>
      <c r="K931" s="1">
        <v>95100</v>
      </c>
      <c r="L931" s="1">
        <v>342900</v>
      </c>
      <c r="M931" s="1">
        <v>342900</v>
      </c>
      <c r="N931" s="1">
        <v>342900</v>
      </c>
      <c r="O931" s="4">
        <f>N931/1000*R$1</f>
        <v>8044.4340000000002</v>
      </c>
      <c r="P931" s="4">
        <f>IF(OR(O931=0, D931=0),"-",O931/D931)</f>
        <v>11492.048571428573</v>
      </c>
      <c r="Q931" s="2"/>
      <c r="S931" s="1"/>
    </row>
    <row r="932" spans="1:19" x14ac:dyDescent="0.2">
      <c r="A932">
        <v>965</v>
      </c>
      <c r="B932" t="s">
        <v>2165</v>
      </c>
      <c r="C932" t="s">
        <v>2166</v>
      </c>
      <c r="D932">
        <v>1.3</v>
      </c>
      <c r="E932" t="s">
        <v>315</v>
      </c>
      <c r="F932" t="s">
        <v>316</v>
      </c>
      <c r="G932" t="s">
        <v>17</v>
      </c>
      <c r="H932">
        <v>1</v>
      </c>
      <c r="I932">
        <v>2016</v>
      </c>
      <c r="J932" s="1">
        <v>459700</v>
      </c>
      <c r="K932" s="1">
        <v>188600</v>
      </c>
      <c r="L932" s="1">
        <v>648300</v>
      </c>
      <c r="M932" s="1">
        <v>648300</v>
      </c>
      <c r="N932" s="1">
        <v>648300</v>
      </c>
      <c r="O932" s="4">
        <f>N932/1000*R$1</f>
        <v>15209.118</v>
      </c>
      <c r="P932" s="4">
        <f>IF(OR(O932=0, D932=0),"-",O932/D932)</f>
        <v>11699.321538461538</v>
      </c>
      <c r="Q932" s="2"/>
      <c r="S932" s="1"/>
    </row>
    <row r="933" spans="1:19" x14ac:dyDescent="0.2">
      <c r="A933">
        <v>1299</v>
      </c>
      <c r="B933" t="s">
        <v>1685</v>
      </c>
      <c r="C933" t="s">
        <v>1686</v>
      </c>
      <c r="D933">
        <v>0.8</v>
      </c>
      <c r="E933">
        <v>1010</v>
      </c>
      <c r="F933" t="s">
        <v>16</v>
      </c>
      <c r="G933" t="s">
        <v>98</v>
      </c>
      <c r="H933">
        <v>1</v>
      </c>
      <c r="I933">
        <v>2016</v>
      </c>
      <c r="J933" s="1">
        <v>312600</v>
      </c>
      <c r="K933" s="1">
        <v>93000</v>
      </c>
      <c r="L933" s="1">
        <v>405600</v>
      </c>
      <c r="M933" s="1">
        <v>405600</v>
      </c>
      <c r="N933" s="1">
        <v>405600</v>
      </c>
      <c r="O933" s="4">
        <f>N933/1000*R$1</f>
        <v>9515.3760000000002</v>
      </c>
      <c r="P933" s="4">
        <f>IF(OR(O933=0, D933=0),"-",O933/D933)</f>
        <v>11894.22</v>
      </c>
      <c r="Q933" s="2"/>
      <c r="S933" s="1"/>
    </row>
    <row r="934" spans="1:19" x14ac:dyDescent="0.2">
      <c r="A934">
        <v>841</v>
      </c>
      <c r="B934" t="s">
        <v>614</v>
      </c>
      <c r="C934" t="s">
        <v>615</v>
      </c>
      <c r="D934">
        <v>1.3</v>
      </c>
      <c r="E934">
        <v>3400</v>
      </c>
      <c r="F934" t="s">
        <v>440</v>
      </c>
      <c r="G934" t="s">
        <v>98</v>
      </c>
      <c r="H934">
        <v>3</v>
      </c>
      <c r="I934">
        <v>2016</v>
      </c>
      <c r="J934" s="1">
        <v>507800</v>
      </c>
      <c r="K934" s="1">
        <v>156800</v>
      </c>
      <c r="L934" s="1">
        <v>664600</v>
      </c>
      <c r="M934" s="1">
        <v>664600</v>
      </c>
      <c r="N934" s="1">
        <v>664600</v>
      </c>
      <c r="O934" s="4">
        <f>N934/1000*R$1</f>
        <v>15591.516000000001</v>
      </c>
      <c r="P934" s="4">
        <f>IF(OR(O934=0, D934=0),"-",O934/D934)</f>
        <v>11993.473846153847</v>
      </c>
      <c r="Q934" s="2"/>
      <c r="S934" s="1"/>
    </row>
    <row r="935" spans="1:19" x14ac:dyDescent="0.2">
      <c r="A935">
        <v>82</v>
      </c>
      <c r="B935" t="s">
        <v>409</v>
      </c>
      <c r="C935" t="s">
        <v>410</v>
      </c>
      <c r="D935">
        <v>0.67</v>
      </c>
      <c r="E935">
        <v>1040</v>
      </c>
      <c r="F935" t="s">
        <v>289</v>
      </c>
      <c r="G935" t="s">
        <v>17</v>
      </c>
      <c r="H935">
        <v>1</v>
      </c>
      <c r="I935">
        <v>2016</v>
      </c>
      <c r="J935" s="1">
        <v>157800</v>
      </c>
      <c r="K935" s="1">
        <v>186800</v>
      </c>
      <c r="L935" s="1">
        <v>344600</v>
      </c>
      <c r="M935" s="1">
        <v>344600</v>
      </c>
      <c r="N935" s="1">
        <v>344600</v>
      </c>
      <c r="O935" s="4">
        <f>N935/1000*R$1</f>
        <v>8084.3160000000007</v>
      </c>
      <c r="P935" s="4">
        <f>IF(OR(O935=0, D935=0),"-",O935/D935)</f>
        <v>12066.143283582091</v>
      </c>
      <c r="Q935" s="2"/>
      <c r="S935" s="1"/>
    </row>
    <row r="936" spans="1:19" x14ac:dyDescent="0.2">
      <c r="A936">
        <v>1042</v>
      </c>
      <c r="B936" t="s">
        <v>1521</v>
      </c>
      <c r="C936" t="s">
        <v>1522</v>
      </c>
      <c r="D936">
        <v>0.71</v>
      </c>
      <c r="E936">
        <v>1010</v>
      </c>
      <c r="F936" t="s">
        <v>16</v>
      </c>
      <c r="H936">
        <v>1</v>
      </c>
      <c r="I936">
        <v>2016</v>
      </c>
      <c r="J936" s="1">
        <v>228600</v>
      </c>
      <c r="K936" s="1">
        <v>139800</v>
      </c>
      <c r="L936" s="1">
        <v>368400</v>
      </c>
      <c r="M936" s="1">
        <v>368400</v>
      </c>
      <c r="N936" s="1">
        <v>368400</v>
      </c>
      <c r="O936" s="4">
        <f>N936/1000*R$1</f>
        <v>8642.6640000000007</v>
      </c>
      <c r="P936" s="4">
        <f>IF(OR(O936=0, D936=0),"-",O936/D936)</f>
        <v>12172.7661971831</v>
      </c>
      <c r="Q936" s="2"/>
      <c r="S936" s="1"/>
    </row>
    <row r="937" spans="1:19" x14ac:dyDescent="0.2">
      <c r="A937">
        <v>163</v>
      </c>
      <c r="B937" t="s">
        <v>74</v>
      </c>
      <c r="C937" t="s">
        <v>75</v>
      </c>
      <c r="D937">
        <v>0.76</v>
      </c>
      <c r="E937">
        <v>1010</v>
      </c>
      <c r="F937" t="s">
        <v>16</v>
      </c>
      <c r="G937" t="s">
        <v>17</v>
      </c>
      <c r="H937">
        <v>2</v>
      </c>
      <c r="I937">
        <v>2016</v>
      </c>
      <c r="J937" s="1">
        <v>298800</v>
      </c>
      <c r="K937" s="1">
        <v>97300</v>
      </c>
      <c r="L937" s="1">
        <v>396100</v>
      </c>
      <c r="M937" s="1">
        <v>396100</v>
      </c>
      <c r="N937" s="1">
        <v>396100</v>
      </c>
      <c r="O937" s="4">
        <f>N937/1000*R$1</f>
        <v>9292.5060000000012</v>
      </c>
      <c r="P937" s="4">
        <f>IF(OR(O937=0, D937=0),"-",O937/D937)</f>
        <v>12226.981578947371</v>
      </c>
      <c r="Q937" s="2"/>
      <c r="S937" s="1"/>
    </row>
    <row r="938" spans="1:19" x14ac:dyDescent="0.2">
      <c r="A938">
        <v>855</v>
      </c>
      <c r="B938" t="s">
        <v>1289</v>
      </c>
      <c r="C938" t="s">
        <v>1290</v>
      </c>
      <c r="D938">
        <v>0.25</v>
      </c>
      <c r="E938">
        <v>1013</v>
      </c>
      <c r="F938" t="s">
        <v>246</v>
      </c>
      <c r="G938" t="s">
        <v>98</v>
      </c>
      <c r="H938">
        <v>1</v>
      </c>
      <c r="I938">
        <v>2016</v>
      </c>
      <c r="J938" s="1">
        <v>52900</v>
      </c>
      <c r="K938" s="1">
        <v>77600</v>
      </c>
      <c r="L938" s="1">
        <v>130500</v>
      </c>
      <c r="M938" s="1">
        <v>130500</v>
      </c>
      <c r="N938" s="1">
        <v>130500</v>
      </c>
      <c r="O938" s="4">
        <f>N938/1000*R$1</f>
        <v>3061.53</v>
      </c>
      <c r="P938" s="4">
        <f>IF(OR(O938=0, D938=0),"-",O938/D938)</f>
        <v>12246.12</v>
      </c>
      <c r="Q938" s="2"/>
      <c r="S938" s="1"/>
    </row>
    <row r="939" spans="1:19" x14ac:dyDescent="0.2">
      <c r="A939">
        <v>941</v>
      </c>
      <c r="B939" t="s">
        <v>1625</v>
      </c>
      <c r="C939" t="s">
        <v>1626</v>
      </c>
      <c r="D939">
        <v>0.99</v>
      </c>
      <c r="E939">
        <v>1010</v>
      </c>
      <c r="F939" t="s">
        <v>16</v>
      </c>
      <c r="G939" t="s">
        <v>98</v>
      </c>
      <c r="H939">
        <v>1</v>
      </c>
      <c r="I939">
        <v>2016</v>
      </c>
      <c r="J939" s="1">
        <v>361200</v>
      </c>
      <c r="K939" s="1">
        <v>163000</v>
      </c>
      <c r="L939" s="1">
        <v>524200</v>
      </c>
      <c r="M939" s="1">
        <v>524200</v>
      </c>
      <c r="N939" s="1">
        <v>524200</v>
      </c>
      <c r="O939" s="4">
        <f>N939/1000*R$1</f>
        <v>12297.732000000002</v>
      </c>
      <c r="P939" s="4">
        <f>IF(OR(O939=0, D939=0),"-",O939/D939)</f>
        <v>12421.951515151517</v>
      </c>
      <c r="Q939" s="2"/>
      <c r="S939" s="1"/>
    </row>
    <row r="940" spans="1:19" x14ac:dyDescent="0.2">
      <c r="A940">
        <v>655</v>
      </c>
      <c r="B940" t="s">
        <v>1041</v>
      </c>
      <c r="C940" t="s">
        <v>1042</v>
      </c>
      <c r="D940">
        <v>1.31</v>
      </c>
      <c r="E940">
        <v>1013</v>
      </c>
      <c r="F940" t="s">
        <v>246</v>
      </c>
      <c r="G940" t="s">
        <v>98</v>
      </c>
      <c r="H940">
        <v>1</v>
      </c>
      <c r="I940">
        <v>2016</v>
      </c>
      <c r="J940" s="1">
        <v>421300</v>
      </c>
      <c r="K940" s="1">
        <v>275600</v>
      </c>
      <c r="L940" s="1">
        <v>696900</v>
      </c>
      <c r="M940" s="1">
        <v>696900</v>
      </c>
      <c r="N940" s="1">
        <v>696900</v>
      </c>
      <c r="O940" s="4">
        <f>N940/1000*R$1</f>
        <v>16349.273999999999</v>
      </c>
      <c r="P940" s="4">
        <f>IF(OR(O940=0, D940=0),"-",O940/D940)</f>
        <v>12480.361832061068</v>
      </c>
      <c r="Q940" s="2"/>
      <c r="S940" s="1"/>
    </row>
    <row r="941" spans="1:19" x14ac:dyDescent="0.2">
      <c r="A941">
        <v>1165</v>
      </c>
      <c r="B941" t="s">
        <v>310</v>
      </c>
      <c r="C941" t="s">
        <v>311</v>
      </c>
      <c r="D941">
        <v>0.24</v>
      </c>
      <c r="E941">
        <v>1010</v>
      </c>
      <c r="F941" t="s">
        <v>16</v>
      </c>
      <c r="G941" t="s">
        <v>312</v>
      </c>
      <c r="H941">
        <v>1</v>
      </c>
      <c r="I941">
        <v>2016</v>
      </c>
      <c r="J941" s="1">
        <v>57300</v>
      </c>
      <c r="K941" s="1">
        <v>71800</v>
      </c>
      <c r="L941" s="1">
        <v>129100</v>
      </c>
      <c r="M941" s="1">
        <v>129100</v>
      </c>
      <c r="N941" s="1">
        <v>129100</v>
      </c>
      <c r="O941" s="4">
        <f>N941/1000*R$1</f>
        <v>3028.6860000000001</v>
      </c>
      <c r="P941" s="4">
        <f>IF(OR(O941=0, D941=0),"-",O941/D941)</f>
        <v>12619.525000000001</v>
      </c>
      <c r="Q941" s="2"/>
      <c r="S941" s="1"/>
    </row>
    <row r="942" spans="1:19" x14ac:dyDescent="0.2">
      <c r="A942">
        <v>966</v>
      </c>
      <c r="B942" t="s">
        <v>1420</v>
      </c>
      <c r="C942" t="s">
        <v>1421</v>
      </c>
      <c r="D942">
        <v>0.87</v>
      </c>
      <c r="E942">
        <v>1010</v>
      </c>
      <c r="F942" t="s">
        <v>16</v>
      </c>
      <c r="G942" t="s">
        <v>17</v>
      </c>
      <c r="H942">
        <v>1</v>
      </c>
      <c r="I942">
        <v>2016</v>
      </c>
      <c r="J942" s="1">
        <v>330800</v>
      </c>
      <c r="K942" s="1">
        <v>144000</v>
      </c>
      <c r="L942" s="1">
        <v>474800</v>
      </c>
      <c r="M942" s="1">
        <v>474800</v>
      </c>
      <c r="N942" s="1">
        <v>474800</v>
      </c>
      <c r="O942" s="4">
        <f>N942/1000*R$1</f>
        <v>11138.808000000001</v>
      </c>
      <c r="P942" s="4">
        <f>IF(OR(O942=0, D942=0),"-",O942/D942)</f>
        <v>12803.227586206898</v>
      </c>
      <c r="Q942" s="2"/>
      <c r="S942" s="1"/>
    </row>
    <row r="943" spans="1:19" x14ac:dyDescent="0.2">
      <c r="A943">
        <v>436</v>
      </c>
      <c r="B943" t="s">
        <v>742</v>
      </c>
      <c r="C943" t="s">
        <v>743</v>
      </c>
      <c r="D943">
        <v>0.37</v>
      </c>
      <c r="E943">
        <v>1030</v>
      </c>
      <c r="F943" t="s">
        <v>161</v>
      </c>
      <c r="G943" t="s">
        <v>98</v>
      </c>
      <c r="H943">
        <v>1</v>
      </c>
      <c r="I943">
        <v>2016</v>
      </c>
      <c r="J943" s="1">
        <v>37300</v>
      </c>
      <c r="K943" s="1">
        <v>165200</v>
      </c>
      <c r="L943" s="1">
        <v>202500</v>
      </c>
      <c r="M943" s="1">
        <v>202500</v>
      </c>
      <c r="N943" s="1">
        <v>202500</v>
      </c>
      <c r="O943" s="4">
        <f>N943/1000*R$1</f>
        <v>4750.6500000000005</v>
      </c>
      <c r="P943" s="4">
        <f>IF(OR(O943=0, D943=0),"-",O943/D943)</f>
        <v>12839.594594594597</v>
      </c>
      <c r="Q943" s="2"/>
      <c r="S943" s="1"/>
    </row>
    <row r="944" spans="1:19" x14ac:dyDescent="0.2">
      <c r="A944">
        <v>86</v>
      </c>
      <c r="B944" t="s">
        <v>415</v>
      </c>
      <c r="C944" t="s">
        <v>416</v>
      </c>
      <c r="D944">
        <v>1.1000000000000001</v>
      </c>
      <c r="E944">
        <v>1010</v>
      </c>
      <c r="F944" t="s">
        <v>16</v>
      </c>
      <c r="G944" t="s">
        <v>17</v>
      </c>
      <c r="H944">
        <v>1</v>
      </c>
      <c r="I944">
        <v>2016</v>
      </c>
      <c r="J944" s="1">
        <v>422300</v>
      </c>
      <c r="K944" s="1">
        <v>201400</v>
      </c>
      <c r="L944" s="1">
        <v>623700</v>
      </c>
      <c r="M944" s="1">
        <v>623700</v>
      </c>
      <c r="N944" s="1">
        <v>623700</v>
      </c>
      <c r="O944" s="4">
        <f>N944/1000*R$1</f>
        <v>14632.002000000002</v>
      </c>
      <c r="P944" s="4">
        <f>IF(OR(O944=0, D944=0),"-",O944/D944)</f>
        <v>13301.820000000002</v>
      </c>
      <c r="Q944" s="2"/>
      <c r="S944" s="1"/>
    </row>
    <row r="945" spans="1:19" x14ac:dyDescent="0.2">
      <c r="A945">
        <v>144</v>
      </c>
      <c r="B945" t="s">
        <v>50</v>
      </c>
      <c r="C945" t="s">
        <v>51</v>
      </c>
      <c r="D945">
        <v>0.43</v>
      </c>
      <c r="E945">
        <v>1010</v>
      </c>
      <c r="F945" t="s">
        <v>16</v>
      </c>
      <c r="G945" t="s">
        <v>17</v>
      </c>
      <c r="H945">
        <v>1</v>
      </c>
      <c r="I945">
        <v>2016</v>
      </c>
      <c r="J945" s="1">
        <v>138000</v>
      </c>
      <c r="K945" s="1">
        <v>111800</v>
      </c>
      <c r="L945" s="1">
        <v>249800</v>
      </c>
      <c r="M945" s="1">
        <v>249800</v>
      </c>
      <c r="N945" s="1">
        <v>249800</v>
      </c>
      <c r="O945" s="4">
        <f>N945/1000*R$1</f>
        <v>5860.3080000000009</v>
      </c>
      <c r="P945" s="4">
        <f>IF(OR(O945=0, D945=0),"-",O945/D945)</f>
        <v>13628.623255813956</v>
      </c>
      <c r="Q945" s="2"/>
      <c r="S945" s="1"/>
    </row>
    <row r="946" spans="1:19" x14ac:dyDescent="0.2">
      <c r="A946">
        <v>667</v>
      </c>
      <c r="B946" t="s">
        <v>1046</v>
      </c>
      <c r="C946" t="s">
        <v>1047</v>
      </c>
      <c r="D946">
        <v>0.15</v>
      </c>
      <c r="E946">
        <v>1013</v>
      </c>
      <c r="F946" t="s">
        <v>246</v>
      </c>
      <c r="G946" t="s">
        <v>98</v>
      </c>
      <c r="H946">
        <v>1</v>
      </c>
      <c r="I946">
        <v>2016</v>
      </c>
      <c r="J946" s="1">
        <v>21800</v>
      </c>
      <c r="K946" s="1">
        <v>65500</v>
      </c>
      <c r="L946" s="1">
        <v>87300</v>
      </c>
      <c r="M946" s="1">
        <v>87300</v>
      </c>
      <c r="N946" s="1">
        <v>87300</v>
      </c>
      <c r="O946" s="4">
        <f>N946/1000*R$1</f>
        <v>2048.058</v>
      </c>
      <c r="P946" s="4">
        <f>IF(OR(O946=0, D946=0),"-",O946/D946)</f>
        <v>13653.720000000001</v>
      </c>
      <c r="Q946" s="2"/>
      <c r="S946" s="1"/>
    </row>
    <row r="947" spans="1:19" x14ac:dyDescent="0.2">
      <c r="A947">
        <v>648</v>
      </c>
      <c r="B947" t="s">
        <v>870</v>
      </c>
      <c r="C947" t="s">
        <v>871</v>
      </c>
      <c r="D947">
        <v>2.2000000000000002</v>
      </c>
      <c r="E947">
        <v>1013</v>
      </c>
      <c r="F947" t="s">
        <v>246</v>
      </c>
      <c r="G947" t="s">
        <v>98</v>
      </c>
      <c r="H947">
        <v>1</v>
      </c>
      <c r="I947">
        <v>2016</v>
      </c>
      <c r="J947" s="1">
        <v>685900</v>
      </c>
      <c r="K947" s="1">
        <v>638500</v>
      </c>
      <c r="L947" s="1">
        <v>1324400</v>
      </c>
      <c r="M947" s="1">
        <v>1324400</v>
      </c>
      <c r="N947" s="1">
        <v>1324400</v>
      </c>
      <c r="O947" s="4">
        <f>N947/1000*R$1</f>
        <v>31070.424000000003</v>
      </c>
      <c r="P947" s="4">
        <f>IF(OR(O947=0, D947=0),"-",O947/D947)</f>
        <v>14122.92</v>
      </c>
      <c r="Q947" s="2"/>
      <c r="S947" s="1"/>
    </row>
    <row r="948" spans="1:19" x14ac:dyDescent="0.2">
      <c r="A948">
        <v>101162</v>
      </c>
      <c r="B948" t="s">
        <v>2102</v>
      </c>
      <c r="C948" t="s">
        <v>2103</v>
      </c>
      <c r="D948">
        <v>0.8</v>
      </c>
      <c r="E948">
        <v>912</v>
      </c>
      <c r="F948" t="s">
        <v>2104</v>
      </c>
      <c r="G948" t="s">
        <v>17</v>
      </c>
      <c r="H948">
        <v>1</v>
      </c>
      <c r="I948">
        <v>2016</v>
      </c>
      <c r="J948" s="1">
        <v>234200</v>
      </c>
      <c r="K948" s="1">
        <v>253100</v>
      </c>
      <c r="L948" s="1">
        <v>487300</v>
      </c>
      <c r="M948" s="1">
        <v>487300</v>
      </c>
      <c r="N948" s="1">
        <v>487300</v>
      </c>
      <c r="O948" s="4">
        <f>N948/1000*R$1</f>
        <v>11432.058000000001</v>
      </c>
      <c r="P948" s="4">
        <f>IF(OR(O948=0, D948=0),"-",O948/D948)</f>
        <v>14290.0725</v>
      </c>
      <c r="Q948" s="2"/>
      <c r="S948" s="1"/>
    </row>
    <row r="949" spans="1:19" x14ac:dyDescent="0.2">
      <c r="A949">
        <v>442</v>
      </c>
      <c r="B949" t="s">
        <v>752</v>
      </c>
      <c r="C949" t="s">
        <v>753</v>
      </c>
      <c r="D949">
        <v>0.66</v>
      </c>
      <c r="E949">
        <v>1010</v>
      </c>
      <c r="F949" t="s">
        <v>16</v>
      </c>
      <c r="H949">
        <v>2</v>
      </c>
      <c r="I949">
        <v>2016</v>
      </c>
      <c r="J949" s="1">
        <v>240600</v>
      </c>
      <c r="K949" s="1">
        <v>162200</v>
      </c>
      <c r="L949" s="1">
        <v>402800</v>
      </c>
      <c r="M949" s="1">
        <v>402800</v>
      </c>
      <c r="N949" s="1">
        <v>402800</v>
      </c>
      <c r="O949" s="4">
        <f>N949/1000*R$1</f>
        <v>9449.6880000000001</v>
      </c>
      <c r="P949" s="4">
        <f>IF(OR(O949=0, D949=0),"-",O949/D949)</f>
        <v>14317.709090909091</v>
      </c>
      <c r="Q949" s="2"/>
      <c r="S949" s="1"/>
    </row>
    <row r="950" spans="1:19" x14ac:dyDescent="0.2">
      <c r="A950">
        <v>84</v>
      </c>
      <c r="B950" t="s">
        <v>411</v>
      </c>
      <c r="C950" t="s">
        <v>412</v>
      </c>
      <c r="D950">
        <v>6.8</v>
      </c>
      <c r="E950" t="s">
        <v>315</v>
      </c>
      <c r="F950" t="s">
        <v>316</v>
      </c>
      <c r="G950" t="s">
        <v>17</v>
      </c>
      <c r="H950">
        <v>1</v>
      </c>
      <c r="I950">
        <v>2016</v>
      </c>
      <c r="J950" s="1">
        <v>2800400</v>
      </c>
      <c r="K950" s="1">
        <v>1387500</v>
      </c>
      <c r="L950" s="1">
        <v>4187900</v>
      </c>
      <c r="M950" s="1">
        <v>4187900</v>
      </c>
      <c r="N950" s="1">
        <v>4187900</v>
      </c>
      <c r="O950" s="4">
        <f>N950/1000*R$1</f>
        <v>98248.133999999991</v>
      </c>
      <c r="P950" s="4">
        <f>IF(OR(O950=0, D950=0),"-",O950/D950)</f>
        <v>14448.254999999999</v>
      </c>
      <c r="Q950" s="2"/>
      <c r="S950" s="1"/>
    </row>
    <row r="951" spans="1:19" x14ac:dyDescent="0.2">
      <c r="A951">
        <v>378</v>
      </c>
      <c r="B951" t="s">
        <v>598</v>
      </c>
      <c r="C951" t="s">
        <v>599</v>
      </c>
      <c r="D951">
        <v>0.63</v>
      </c>
      <c r="E951">
        <v>1010</v>
      </c>
      <c r="F951" t="s">
        <v>16</v>
      </c>
      <c r="G951" t="s">
        <v>98</v>
      </c>
      <c r="H951">
        <v>1</v>
      </c>
      <c r="I951">
        <v>2016</v>
      </c>
      <c r="J951" s="1">
        <v>266300</v>
      </c>
      <c r="K951" s="1">
        <v>122400</v>
      </c>
      <c r="L951" s="1">
        <v>388700</v>
      </c>
      <c r="M951" s="1">
        <v>388700</v>
      </c>
      <c r="N951" s="1">
        <v>388700</v>
      </c>
      <c r="O951" s="4">
        <f>N951/1000*R$1</f>
        <v>9118.902</v>
      </c>
      <c r="P951" s="4">
        <f>IF(OR(O951=0, D951=0),"-",O951/D951)</f>
        <v>14474.44761904762</v>
      </c>
      <c r="Q951" s="2"/>
      <c r="S951" s="1"/>
    </row>
    <row r="952" spans="1:19" x14ac:dyDescent="0.2">
      <c r="A952">
        <v>37</v>
      </c>
      <c r="B952" t="s">
        <v>285</v>
      </c>
      <c r="C952" t="s">
        <v>286</v>
      </c>
      <c r="D952">
        <v>0.78</v>
      </c>
      <c r="E952" t="s">
        <v>40</v>
      </c>
      <c r="F952" t="s">
        <v>41</v>
      </c>
      <c r="G952" t="s">
        <v>17</v>
      </c>
      <c r="H952">
        <v>1</v>
      </c>
      <c r="I952">
        <v>2016</v>
      </c>
      <c r="J952" s="1">
        <v>199500</v>
      </c>
      <c r="K952" s="1">
        <v>286400</v>
      </c>
      <c r="L952" s="1">
        <v>485900</v>
      </c>
      <c r="M952" s="1">
        <v>485900</v>
      </c>
      <c r="N952" s="1">
        <v>485900</v>
      </c>
      <c r="O952" s="4">
        <f>N952/1000*R$1</f>
        <v>11399.214</v>
      </c>
      <c r="P952" s="4">
        <f>IF(OR(O952=0, D952=0),"-",O952/D952)</f>
        <v>14614.376923076923</v>
      </c>
      <c r="Q952" s="2"/>
      <c r="S952" s="1"/>
    </row>
    <row r="953" spans="1:19" x14ac:dyDescent="0.2">
      <c r="A953">
        <v>399</v>
      </c>
      <c r="B953" t="s">
        <v>703</v>
      </c>
      <c r="C953" t="s">
        <v>704</v>
      </c>
      <c r="D953">
        <v>1</v>
      </c>
      <c r="E953">
        <v>1013</v>
      </c>
      <c r="F953" t="s">
        <v>246</v>
      </c>
      <c r="G953" t="s">
        <v>98</v>
      </c>
      <c r="H953">
        <v>2</v>
      </c>
      <c r="I953">
        <v>2016</v>
      </c>
      <c r="J953" s="1">
        <v>312000</v>
      </c>
      <c r="K953" s="1">
        <v>312000</v>
      </c>
      <c r="L953" s="1">
        <v>624000</v>
      </c>
      <c r="M953" s="1">
        <v>624000</v>
      </c>
      <c r="N953" s="1">
        <v>624000</v>
      </c>
      <c r="O953" s="4">
        <f>N953/1000*R$1</f>
        <v>14639.04</v>
      </c>
      <c r="P953" s="4">
        <f>IF(OR(O953=0, D953=0),"-",O953/D953)</f>
        <v>14639.04</v>
      </c>
      <c r="Q953" s="2"/>
      <c r="S953" s="1"/>
    </row>
    <row r="954" spans="1:19" x14ac:dyDescent="0.2">
      <c r="A954">
        <v>653</v>
      </c>
      <c r="B954" t="s">
        <v>1164</v>
      </c>
      <c r="C954" t="s">
        <v>1165</v>
      </c>
      <c r="D954">
        <v>0.46</v>
      </c>
      <c r="E954">
        <v>1013</v>
      </c>
      <c r="F954" t="s">
        <v>246</v>
      </c>
      <c r="H954">
        <v>1</v>
      </c>
      <c r="I954">
        <v>2016</v>
      </c>
      <c r="J954" s="1">
        <v>94600</v>
      </c>
      <c r="K954" s="1">
        <v>198400</v>
      </c>
      <c r="L954" s="1">
        <v>293000</v>
      </c>
      <c r="M954" s="1">
        <v>293000</v>
      </c>
      <c r="N954" s="1">
        <v>293000</v>
      </c>
      <c r="O954" s="4">
        <f>N954/1000*R$1</f>
        <v>6873.7800000000007</v>
      </c>
      <c r="P954" s="4">
        <f>IF(OR(O954=0, D954=0),"-",O954/D954)</f>
        <v>14943</v>
      </c>
      <c r="Q954" s="2"/>
      <c r="S954" s="1"/>
    </row>
    <row r="955" spans="1:19" x14ac:dyDescent="0.2">
      <c r="A955">
        <v>489</v>
      </c>
      <c r="B955" t="s">
        <v>1176</v>
      </c>
      <c r="C955" t="s">
        <v>1177</v>
      </c>
      <c r="D955">
        <v>0.86</v>
      </c>
      <c r="E955">
        <v>1013</v>
      </c>
      <c r="F955" t="s">
        <v>246</v>
      </c>
      <c r="G955" t="s">
        <v>98</v>
      </c>
      <c r="H955">
        <v>1</v>
      </c>
      <c r="I955">
        <v>2016</v>
      </c>
      <c r="J955" s="1">
        <v>306000</v>
      </c>
      <c r="K955" s="1">
        <v>244300</v>
      </c>
      <c r="L955" s="1">
        <v>550300</v>
      </c>
      <c r="M955" s="1">
        <v>550300</v>
      </c>
      <c r="N955" s="1">
        <v>550300</v>
      </c>
      <c r="O955" s="4">
        <f>N955/1000*R$1</f>
        <v>12910.037999999999</v>
      </c>
      <c r="P955" s="4">
        <f>IF(OR(O955=0, D955=0),"-",O955/D955)</f>
        <v>15011.672093023255</v>
      </c>
      <c r="Q955" s="2"/>
      <c r="S955" s="1"/>
    </row>
    <row r="956" spans="1:19" x14ac:dyDescent="0.2">
      <c r="A956">
        <v>363</v>
      </c>
      <c r="B956" t="s">
        <v>1400</v>
      </c>
      <c r="C956" t="s">
        <v>1401</v>
      </c>
      <c r="D956">
        <v>0.66</v>
      </c>
      <c r="E956">
        <v>1010</v>
      </c>
      <c r="F956" t="s">
        <v>16</v>
      </c>
      <c r="G956" t="s">
        <v>98</v>
      </c>
      <c r="H956">
        <v>1</v>
      </c>
      <c r="I956">
        <v>2016</v>
      </c>
      <c r="J956" s="1">
        <v>314800</v>
      </c>
      <c r="K956" s="1">
        <v>108300</v>
      </c>
      <c r="L956" s="1">
        <v>423100</v>
      </c>
      <c r="M956" s="1">
        <v>423100</v>
      </c>
      <c r="N956" s="1">
        <v>423100</v>
      </c>
      <c r="O956" s="4">
        <f>N956/1000*R$1</f>
        <v>9925.9260000000013</v>
      </c>
      <c r="P956" s="4">
        <f>IF(OR(O956=0, D956=0),"-",O956/D956)</f>
        <v>15039.28181818182</v>
      </c>
      <c r="Q956" s="2"/>
      <c r="S956" s="1"/>
    </row>
    <row r="957" spans="1:19" x14ac:dyDescent="0.2">
      <c r="A957">
        <v>852</v>
      </c>
      <c r="B957" t="s">
        <v>1284</v>
      </c>
      <c r="C957" t="s">
        <v>1285</v>
      </c>
      <c r="D957">
        <v>0.2</v>
      </c>
      <c r="E957">
        <v>1013</v>
      </c>
      <c r="F957" t="s">
        <v>246</v>
      </c>
      <c r="G957" t="s">
        <v>98</v>
      </c>
      <c r="H957">
        <v>1</v>
      </c>
      <c r="I957">
        <v>2016</v>
      </c>
      <c r="J957" s="1">
        <v>45000</v>
      </c>
      <c r="K957" s="1">
        <v>85400</v>
      </c>
      <c r="L957" s="1">
        <v>130400</v>
      </c>
      <c r="M957" s="1">
        <v>130400</v>
      </c>
      <c r="N957" s="1">
        <v>130400</v>
      </c>
      <c r="O957" s="4">
        <f>N957/1000*R$1</f>
        <v>3059.1840000000002</v>
      </c>
      <c r="P957" s="4">
        <f>IF(OR(O957=0, D957=0),"-",O957/D957)</f>
        <v>15295.92</v>
      </c>
      <c r="Q957" s="2"/>
      <c r="S957" s="1"/>
    </row>
    <row r="958" spans="1:19" x14ac:dyDescent="0.2">
      <c r="A958">
        <v>953</v>
      </c>
      <c r="B958" t="s">
        <v>1639</v>
      </c>
      <c r="C958" t="s">
        <v>1640</v>
      </c>
      <c r="D958">
        <v>0.5</v>
      </c>
      <c r="E958">
        <v>1010</v>
      </c>
      <c r="F958" t="s">
        <v>16</v>
      </c>
      <c r="G958" t="s">
        <v>17</v>
      </c>
      <c r="H958">
        <v>1</v>
      </c>
      <c r="I958">
        <v>2016</v>
      </c>
      <c r="J958" s="1">
        <v>196900</v>
      </c>
      <c r="K958" s="1">
        <v>129800</v>
      </c>
      <c r="L958" s="1">
        <v>326700</v>
      </c>
      <c r="M958" s="1">
        <v>326700</v>
      </c>
      <c r="N958" s="1">
        <v>326700</v>
      </c>
      <c r="O958" s="4">
        <f>N958/1000*R$1</f>
        <v>7664.3819999999996</v>
      </c>
      <c r="P958" s="4">
        <f>IF(OR(O958=0, D958=0),"-",O958/D958)</f>
        <v>15328.763999999999</v>
      </c>
      <c r="Q958" s="2"/>
      <c r="S958" s="1"/>
    </row>
    <row r="959" spans="1:19" x14ac:dyDescent="0.2">
      <c r="A959">
        <v>57</v>
      </c>
      <c r="B959" t="s">
        <v>1995</v>
      </c>
      <c r="C959" t="s">
        <v>1996</v>
      </c>
      <c r="D959">
        <v>1.4</v>
      </c>
      <c r="E959">
        <v>1010</v>
      </c>
      <c r="F959" t="s">
        <v>16</v>
      </c>
      <c r="G959" t="s">
        <v>17</v>
      </c>
      <c r="H959">
        <v>1</v>
      </c>
      <c r="I959">
        <v>2016</v>
      </c>
      <c r="J959" s="1">
        <v>714200</v>
      </c>
      <c r="K959" s="1">
        <v>202400</v>
      </c>
      <c r="L959" s="1">
        <v>916600</v>
      </c>
      <c r="M959" s="1">
        <v>916600</v>
      </c>
      <c r="N959" s="1">
        <v>916600</v>
      </c>
      <c r="O959" s="4">
        <f>N959/1000*R$1</f>
        <v>21503.436000000002</v>
      </c>
      <c r="P959" s="4">
        <f>IF(OR(O959=0, D959=0),"-",O959/D959)</f>
        <v>15359.597142857145</v>
      </c>
      <c r="Q959" s="2"/>
      <c r="S959" s="1"/>
    </row>
    <row r="960" spans="1:19" x14ac:dyDescent="0.2">
      <c r="A960">
        <v>128</v>
      </c>
      <c r="B960" t="s">
        <v>22</v>
      </c>
      <c r="C960" t="s">
        <v>23</v>
      </c>
      <c r="D960">
        <v>0.8</v>
      </c>
      <c r="E960">
        <v>1090</v>
      </c>
      <c r="F960" t="s">
        <v>24</v>
      </c>
      <c r="G960" t="s">
        <v>17</v>
      </c>
      <c r="H960">
        <v>2</v>
      </c>
      <c r="I960">
        <v>2016</v>
      </c>
      <c r="J960" s="1">
        <v>416100</v>
      </c>
      <c r="K960" s="1">
        <v>111500</v>
      </c>
      <c r="L960" s="1">
        <v>527600</v>
      </c>
      <c r="M960" s="1">
        <v>527600</v>
      </c>
      <c r="N960" s="1">
        <v>527600</v>
      </c>
      <c r="O960" s="4">
        <f>N960/1000*R$1</f>
        <v>12377.496000000001</v>
      </c>
      <c r="P960" s="4">
        <f>IF(OR(O960=0, D960=0),"-",O960/D960)</f>
        <v>15471.87</v>
      </c>
      <c r="Q960" s="2"/>
      <c r="S960" s="1"/>
    </row>
    <row r="961" spans="1:19" x14ac:dyDescent="0.2">
      <c r="A961">
        <v>95</v>
      </c>
      <c r="B961" t="s">
        <v>2007</v>
      </c>
      <c r="C961" t="s">
        <v>2008</v>
      </c>
      <c r="D961">
        <v>0.72</v>
      </c>
      <c r="E961">
        <v>1040</v>
      </c>
      <c r="F961" t="s">
        <v>289</v>
      </c>
      <c r="H961">
        <v>1</v>
      </c>
      <c r="I961">
        <v>2016</v>
      </c>
      <c r="J961" s="1">
        <v>287100</v>
      </c>
      <c r="K961" s="1">
        <v>189100</v>
      </c>
      <c r="L961" s="1">
        <v>476200</v>
      </c>
      <c r="M961" s="1">
        <v>476200</v>
      </c>
      <c r="N961" s="1">
        <v>476200</v>
      </c>
      <c r="O961" s="4">
        <f>N961/1000*R$1</f>
        <v>11171.652</v>
      </c>
      <c r="P961" s="4">
        <f>IF(OR(O961=0, D961=0),"-",O961/D961)</f>
        <v>15516.183333333334</v>
      </c>
      <c r="Q961" s="2"/>
      <c r="S961" s="1"/>
    </row>
    <row r="962" spans="1:19" x14ac:dyDescent="0.2">
      <c r="A962">
        <v>368</v>
      </c>
      <c r="B962" t="s">
        <v>1406</v>
      </c>
      <c r="C962" t="s">
        <v>1407</v>
      </c>
      <c r="D962">
        <v>0.51</v>
      </c>
      <c r="E962">
        <v>1010</v>
      </c>
      <c r="F962" t="s">
        <v>16</v>
      </c>
      <c r="G962" t="s">
        <v>98</v>
      </c>
      <c r="H962">
        <v>1</v>
      </c>
      <c r="I962">
        <v>2016</v>
      </c>
      <c r="J962" s="1">
        <v>238100</v>
      </c>
      <c r="K962" s="1">
        <v>102400</v>
      </c>
      <c r="L962" s="1">
        <v>340500</v>
      </c>
      <c r="M962" s="1">
        <v>340500</v>
      </c>
      <c r="N962" s="1">
        <v>340500</v>
      </c>
      <c r="O962" s="4">
        <f>N962/1000*R$1</f>
        <v>7988.13</v>
      </c>
      <c r="P962" s="4">
        <f>IF(OR(O962=0, D962=0),"-",O962/D962)</f>
        <v>15663</v>
      </c>
      <c r="Q962" s="2"/>
      <c r="S962" s="1"/>
    </row>
    <row r="963" spans="1:19" x14ac:dyDescent="0.2">
      <c r="A963">
        <v>341</v>
      </c>
      <c r="B963" t="s">
        <v>1228</v>
      </c>
      <c r="C963" t="s">
        <v>1229</v>
      </c>
      <c r="D963">
        <v>0.34</v>
      </c>
      <c r="E963">
        <v>1090</v>
      </c>
      <c r="F963" t="s">
        <v>24</v>
      </c>
      <c r="G963" t="s">
        <v>98</v>
      </c>
      <c r="H963">
        <v>2</v>
      </c>
      <c r="I963">
        <v>2016</v>
      </c>
      <c r="J963" s="1">
        <v>149100</v>
      </c>
      <c r="K963" s="1">
        <v>80700</v>
      </c>
      <c r="L963" s="1">
        <v>229800</v>
      </c>
      <c r="M963" s="1">
        <v>229800</v>
      </c>
      <c r="N963" s="1">
        <v>229800</v>
      </c>
      <c r="O963" s="4">
        <f>N963/1000*R$1</f>
        <v>5391.1080000000002</v>
      </c>
      <c r="P963" s="4">
        <f>IF(OR(O963=0, D963=0),"-",O963/D963)</f>
        <v>15856.199999999999</v>
      </c>
      <c r="Q963" s="2"/>
      <c r="S963" s="1"/>
    </row>
    <row r="964" spans="1:19" x14ac:dyDescent="0.2">
      <c r="A964">
        <v>1041</v>
      </c>
      <c r="B964" t="s">
        <v>1519</v>
      </c>
      <c r="C964" t="s">
        <v>1520</v>
      </c>
      <c r="D964">
        <v>0.67</v>
      </c>
      <c r="E964">
        <v>1010</v>
      </c>
      <c r="F964" t="s">
        <v>16</v>
      </c>
      <c r="G964" t="s">
        <v>17</v>
      </c>
      <c r="H964">
        <v>1</v>
      </c>
      <c r="I964">
        <v>2016</v>
      </c>
      <c r="J964" s="1">
        <v>301900</v>
      </c>
      <c r="K964" s="1">
        <v>152300</v>
      </c>
      <c r="L964" s="1">
        <v>454200</v>
      </c>
      <c r="M964" s="1">
        <v>454200</v>
      </c>
      <c r="N964" s="1">
        <v>454200</v>
      </c>
      <c r="O964" s="4">
        <f>N964/1000*R$1</f>
        <v>10655.531999999999</v>
      </c>
      <c r="P964" s="4">
        <f>IF(OR(O964=0, D964=0),"-",O964/D964)</f>
        <v>15903.77910447761</v>
      </c>
      <c r="Q964" s="2"/>
      <c r="S964" s="1"/>
    </row>
    <row r="965" spans="1:19" x14ac:dyDescent="0.2">
      <c r="A965">
        <v>93</v>
      </c>
      <c r="B965" t="s">
        <v>423</v>
      </c>
      <c r="C965" t="s">
        <v>424</v>
      </c>
      <c r="D965">
        <v>0.7</v>
      </c>
      <c r="E965">
        <v>1010</v>
      </c>
      <c r="F965" t="s">
        <v>16</v>
      </c>
      <c r="G965" t="s">
        <v>17</v>
      </c>
      <c r="H965">
        <v>1</v>
      </c>
      <c r="I965">
        <v>2016</v>
      </c>
      <c r="J965" s="1">
        <v>298700</v>
      </c>
      <c r="K965" s="1">
        <v>188200</v>
      </c>
      <c r="L965" s="1">
        <v>486900</v>
      </c>
      <c r="M965" s="1">
        <v>486900</v>
      </c>
      <c r="N965" s="1">
        <v>486900</v>
      </c>
      <c r="O965" s="4">
        <f>N965/1000*R$1</f>
        <v>11422.673999999999</v>
      </c>
      <c r="P965" s="4">
        <f>IF(OR(O965=0, D965=0),"-",O965/D965)</f>
        <v>16318.105714285713</v>
      </c>
      <c r="Q965" s="2"/>
      <c r="S965" s="1"/>
    </row>
    <row r="966" spans="1:19" x14ac:dyDescent="0.2">
      <c r="A966">
        <v>438</v>
      </c>
      <c r="B966" t="s">
        <v>746</v>
      </c>
      <c r="C966" t="s">
        <v>747</v>
      </c>
      <c r="D966">
        <v>0.69</v>
      </c>
      <c r="E966">
        <v>1040</v>
      </c>
      <c r="F966" t="s">
        <v>289</v>
      </c>
      <c r="G966" t="s">
        <v>98</v>
      </c>
      <c r="H966">
        <v>1</v>
      </c>
      <c r="I966">
        <v>2016</v>
      </c>
      <c r="J966" s="1">
        <v>254000</v>
      </c>
      <c r="K966" s="1">
        <v>232800</v>
      </c>
      <c r="L966" s="1">
        <v>486800</v>
      </c>
      <c r="M966" s="1">
        <v>486800</v>
      </c>
      <c r="N966" s="1">
        <v>486800</v>
      </c>
      <c r="O966" s="4">
        <f>N966/1000*R$1</f>
        <v>11420.328000000001</v>
      </c>
      <c r="P966" s="4">
        <f>IF(OR(O966=0, D966=0),"-",O966/D966)</f>
        <v>16551.200000000004</v>
      </c>
      <c r="Q966" s="2"/>
      <c r="S966" s="1"/>
    </row>
    <row r="967" spans="1:19" x14ac:dyDescent="0.2">
      <c r="A967">
        <v>22</v>
      </c>
      <c r="B967" t="s">
        <v>225</v>
      </c>
      <c r="C967" t="s">
        <v>226</v>
      </c>
      <c r="D967">
        <v>0.55000000000000004</v>
      </c>
      <c r="E967">
        <v>1010</v>
      </c>
      <c r="F967" t="s">
        <v>16</v>
      </c>
      <c r="G967" t="s">
        <v>17</v>
      </c>
      <c r="H967">
        <v>1</v>
      </c>
      <c r="I967">
        <v>2016</v>
      </c>
      <c r="J967" s="1">
        <v>211300</v>
      </c>
      <c r="K967" s="1">
        <v>178700</v>
      </c>
      <c r="L967" s="1">
        <v>390000</v>
      </c>
      <c r="M967" s="1">
        <v>390000</v>
      </c>
      <c r="N967" s="1">
        <v>390000</v>
      </c>
      <c r="O967" s="4">
        <f>N967/1000*R$1</f>
        <v>9149.4</v>
      </c>
      <c r="P967" s="4">
        <f>IF(OR(O967=0, D967=0),"-",O967/D967)</f>
        <v>16635.272727272724</v>
      </c>
      <c r="Q967" s="2"/>
      <c r="S967" s="1"/>
    </row>
    <row r="968" spans="1:19" x14ac:dyDescent="0.2">
      <c r="A968">
        <v>960</v>
      </c>
      <c r="B968" t="s">
        <v>2159</v>
      </c>
      <c r="C968" t="s">
        <v>2160</v>
      </c>
      <c r="D968">
        <v>0.43</v>
      </c>
      <c r="E968">
        <v>101</v>
      </c>
      <c r="F968" t="s">
        <v>80</v>
      </c>
      <c r="G968" t="s">
        <v>17</v>
      </c>
      <c r="H968">
        <v>1</v>
      </c>
      <c r="I968">
        <v>2016</v>
      </c>
      <c r="J968" s="1">
        <v>196300</v>
      </c>
      <c r="K968" s="1">
        <v>111100</v>
      </c>
      <c r="L968" s="1">
        <v>307400</v>
      </c>
      <c r="M968" s="1">
        <v>307400</v>
      </c>
      <c r="N968" s="1">
        <v>307400</v>
      </c>
      <c r="O968" s="4">
        <f>N968/1000*R$1</f>
        <v>7211.6039999999994</v>
      </c>
      <c r="P968" s="4">
        <f>IF(OR(O968=0, D968=0),"-",O968/D968)</f>
        <v>16771.172093023255</v>
      </c>
      <c r="Q968" s="2"/>
      <c r="S968" s="1"/>
    </row>
    <row r="969" spans="1:19" x14ac:dyDescent="0.2">
      <c r="A969">
        <v>963</v>
      </c>
      <c r="B969" t="s">
        <v>2088</v>
      </c>
      <c r="C969" t="s">
        <v>2089</v>
      </c>
      <c r="D969">
        <v>0.59</v>
      </c>
      <c r="E969">
        <v>3400</v>
      </c>
      <c r="F969" t="s">
        <v>440</v>
      </c>
      <c r="G969" t="s">
        <v>17</v>
      </c>
      <c r="H969">
        <v>1</v>
      </c>
      <c r="I969">
        <v>2016</v>
      </c>
      <c r="J969" s="1">
        <v>261400</v>
      </c>
      <c r="K969" s="1">
        <v>167800</v>
      </c>
      <c r="L969" s="1">
        <v>429200</v>
      </c>
      <c r="M969" s="1">
        <v>429200</v>
      </c>
      <c r="N969" s="1">
        <v>429200</v>
      </c>
      <c r="O969" s="4">
        <f>N969/1000*R$1</f>
        <v>10069.031999999999</v>
      </c>
      <c r="P969" s="4">
        <f>IF(OR(O969=0, D969=0),"-",O969/D969)</f>
        <v>17066.15593220339</v>
      </c>
      <c r="Q969" s="2"/>
      <c r="S969" s="1"/>
    </row>
    <row r="970" spans="1:19" x14ac:dyDescent="0.2">
      <c r="A970">
        <v>83</v>
      </c>
      <c r="B970" t="s">
        <v>1084</v>
      </c>
      <c r="C970" t="s">
        <v>1085</v>
      </c>
      <c r="D970">
        <v>0.44</v>
      </c>
      <c r="E970">
        <v>1010</v>
      </c>
      <c r="F970" t="s">
        <v>16</v>
      </c>
      <c r="G970" t="s">
        <v>17</v>
      </c>
      <c r="H970">
        <v>1</v>
      </c>
      <c r="I970">
        <v>2016</v>
      </c>
      <c r="J970" s="1">
        <v>151100</v>
      </c>
      <c r="K970" s="1">
        <v>170400</v>
      </c>
      <c r="L970" s="1">
        <v>321500</v>
      </c>
      <c r="M970" s="1">
        <v>321500</v>
      </c>
      <c r="N970" s="1">
        <v>321500</v>
      </c>
      <c r="O970" s="4">
        <f>N970/1000*R$1</f>
        <v>7542.39</v>
      </c>
      <c r="P970" s="4">
        <f>IF(OR(O970=0, D970=0),"-",O970/D970)</f>
        <v>17141.795454545456</v>
      </c>
      <c r="Q970" s="2"/>
      <c r="S970" s="1"/>
    </row>
    <row r="971" spans="1:19" x14ac:dyDescent="0.2">
      <c r="A971">
        <v>32</v>
      </c>
      <c r="B971" t="s">
        <v>242</v>
      </c>
      <c r="C971" t="s">
        <v>243</v>
      </c>
      <c r="D971">
        <v>0.37</v>
      </c>
      <c r="E971">
        <v>1010</v>
      </c>
      <c r="F971" t="s">
        <v>16</v>
      </c>
      <c r="G971" t="s">
        <v>17</v>
      </c>
      <c r="H971">
        <v>1</v>
      </c>
      <c r="I971">
        <v>2016</v>
      </c>
      <c r="J971" s="1">
        <v>119100</v>
      </c>
      <c r="K971" s="1">
        <v>154700</v>
      </c>
      <c r="L971" s="1">
        <v>273800</v>
      </c>
      <c r="M971" s="1">
        <v>273800</v>
      </c>
      <c r="N971" s="1">
        <v>273800</v>
      </c>
      <c r="O971" s="4">
        <f>N971/1000*R$1</f>
        <v>6423.3480000000009</v>
      </c>
      <c r="P971" s="4">
        <f>IF(OR(O971=0, D971=0),"-",O971/D971)</f>
        <v>17360.400000000001</v>
      </c>
      <c r="Q971" s="2"/>
      <c r="S971" s="1"/>
    </row>
    <row r="972" spans="1:19" x14ac:dyDescent="0.2">
      <c r="A972">
        <v>94</v>
      </c>
      <c r="B972" t="s">
        <v>425</v>
      </c>
      <c r="C972" t="s">
        <v>426</v>
      </c>
      <c r="D972">
        <v>0.55000000000000004</v>
      </c>
      <c r="E972">
        <v>1010</v>
      </c>
      <c r="F972" t="s">
        <v>16</v>
      </c>
      <c r="G972" t="s">
        <v>17</v>
      </c>
      <c r="H972">
        <v>1</v>
      </c>
      <c r="I972">
        <v>2016</v>
      </c>
      <c r="J972" s="1">
        <v>266600</v>
      </c>
      <c r="K972" s="1">
        <v>178700</v>
      </c>
      <c r="L972" s="1">
        <v>445300</v>
      </c>
      <c r="M972" s="1">
        <v>445300</v>
      </c>
      <c r="N972" s="1">
        <v>445300</v>
      </c>
      <c r="O972" s="4">
        <f>N972/1000*R$1</f>
        <v>10446.738000000001</v>
      </c>
      <c r="P972" s="4">
        <f>IF(OR(O972=0, D972=0),"-",O972/D972)</f>
        <v>18994.069090909092</v>
      </c>
      <c r="Q972" s="2"/>
      <c r="S972" s="1"/>
    </row>
    <row r="973" spans="1:19" x14ac:dyDescent="0.2">
      <c r="A973">
        <v>18</v>
      </c>
      <c r="B973" t="s">
        <v>217</v>
      </c>
      <c r="C973" t="s">
        <v>218</v>
      </c>
      <c r="D973">
        <v>0.37</v>
      </c>
      <c r="E973">
        <v>1010</v>
      </c>
      <c r="F973" t="s">
        <v>16</v>
      </c>
      <c r="G973" t="s">
        <v>17</v>
      </c>
      <c r="H973">
        <v>1</v>
      </c>
      <c r="I973">
        <v>2016</v>
      </c>
      <c r="J973" s="1">
        <v>161500</v>
      </c>
      <c r="K973" s="1">
        <v>138400</v>
      </c>
      <c r="L973" s="1">
        <v>299900</v>
      </c>
      <c r="M973" s="1">
        <v>299900</v>
      </c>
      <c r="N973" s="1">
        <v>299900</v>
      </c>
      <c r="O973" s="4">
        <f>N973/1000*R$1</f>
        <v>7035.6539999999995</v>
      </c>
      <c r="P973" s="4">
        <f>IF(OR(O973=0, D973=0),"-",O973/D973)</f>
        <v>19015.281081081081</v>
      </c>
      <c r="Q973" s="2"/>
      <c r="S973" s="1"/>
    </row>
    <row r="974" spans="1:19" x14ac:dyDescent="0.2">
      <c r="A974">
        <v>651</v>
      </c>
      <c r="B974" t="s">
        <v>1035</v>
      </c>
      <c r="C974" t="s">
        <v>1036</v>
      </c>
      <c r="D974">
        <v>0.52</v>
      </c>
      <c r="E974">
        <v>1013</v>
      </c>
      <c r="F974" t="s">
        <v>246</v>
      </c>
      <c r="G974" t="s">
        <v>98</v>
      </c>
      <c r="H974">
        <v>2</v>
      </c>
      <c r="I974">
        <v>2016</v>
      </c>
      <c r="J974" s="1">
        <v>180700</v>
      </c>
      <c r="K974" s="1">
        <v>244500</v>
      </c>
      <c r="L974" s="1">
        <v>425200</v>
      </c>
      <c r="M974" s="1">
        <v>425200</v>
      </c>
      <c r="N974" s="1">
        <v>425200</v>
      </c>
      <c r="O974" s="4">
        <f>N974/1000*R$1</f>
        <v>9975.1920000000009</v>
      </c>
      <c r="P974" s="4">
        <f>IF(OR(O974=0, D974=0),"-",O974/D974)</f>
        <v>19183.061538461541</v>
      </c>
      <c r="Q974" s="2"/>
      <c r="S974" s="1"/>
    </row>
    <row r="975" spans="1:19" x14ac:dyDescent="0.2">
      <c r="A975">
        <v>958</v>
      </c>
      <c r="B975" t="s">
        <v>1381</v>
      </c>
      <c r="C975" t="s">
        <v>1382</v>
      </c>
      <c r="D975">
        <v>0.45</v>
      </c>
      <c r="E975">
        <v>1010</v>
      </c>
      <c r="F975" t="s">
        <v>16</v>
      </c>
      <c r="G975" t="s">
        <v>17</v>
      </c>
      <c r="H975">
        <v>1</v>
      </c>
      <c r="I975">
        <v>2016</v>
      </c>
      <c r="J975" s="1">
        <v>254000</v>
      </c>
      <c r="K975" s="1">
        <v>114300</v>
      </c>
      <c r="L975" s="1">
        <v>368300</v>
      </c>
      <c r="M975" s="1">
        <v>368300</v>
      </c>
      <c r="N975" s="1">
        <v>368300</v>
      </c>
      <c r="O975" s="4">
        <f>N975/1000*R$1</f>
        <v>8640.3180000000011</v>
      </c>
      <c r="P975" s="4">
        <f>IF(OR(O975=0, D975=0),"-",O975/D975)</f>
        <v>19200.706666666669</v>
      </c>
      <c r="Q975" s="2"/>
      <c r="S975" s="1"/>
    </row>
    <row r="976" spans="1:19" x14ac:dyDescent="0.2">
      <c r="A976">
        <v>434</v>
      </c>
      <c r="B976" t="s">
        <v>738</v>
      </c>
      <c r="C976" t="s">
        <v>739</v>
      </c>
      <c r="D976">
        <v>0.21</v>
      </c>
      <c r="E976">
        <v>1013</v>
      </c>
      <c r="F976" t="s">
        <v>246</v>
      </c>
      <c r="G976" t="s">
        <v>98</v>
      </c>
      <c r="H976">
        <v>1</v>
      </c>
      <c r="I976">
        <v>2016</v>
      </c>
      <c r="J976" s="1">
        <v>50400</v>
      </c>
      <c r="K976" s="1">
        <v>122300</v>
      </c>
      <c r="L976" s="1">
        <v>172700</v>
      </c>
      <c r="M976" s="1">
        <v>172700</v>
      </c>
      <c r="N976" s="1">
        <v>172700</v>
      </c>
      <c r="O976" s="4">
        <f>N976/1000*R$1</f>
        <v>4051.5419999999999</v>
      </c>
      <c r="P976" s="4">
        <f>IF(OR(O976=0, D976=0),"-",O976/D976)</f>
        <v>19293.057142857142</v>
      </c>
      <c r="Q976" s="2"/>
      <c r="S976" s="1"/>
    </row>
    <row r="977" spans="1:19" x14ac:dyDescent="0.2">
      <c r="A977">
        <v>437</v>
      </c>
      <c r="B977" t="s">
        <v>744</v>
      </c>
      <c r="C977" t="s">
        <v>745</v>
      </c>
      <c r="D977">
        <v>0.92</v>
      </c>
      <c r="E977">
        <v>1093</v>
      </c>
      <c r="F977" t="s">
        <v>375</v>
      </c>
      <c r="G977" t="s">
        <v>98</v>
      </c>
      <c r="H977">
        <v>2</v>
      </c>
      <c r="I977">
        <v>2016</v>
      </c>
      <c r="J977" s="1">
        <v>475100</v>
      </c>
      <c r="K977" s="1">
        <v>298400</v>
      </c>
      <c r="L977" s="1">
        <v>773500</v>
      </c>
      <c r="M977" s="1">
        <v>773500</v>
      </c>
      <c r="N977" s="1">
        <v>773500</v>
      </c>
      <c r="O977" s="4">
        <f>N977/1000*R$1</f>
        <v>18146.310000000001</v>
      </c>
      <c r="P977" s="4">
        <f>IF(OR(O977=0, D977=0),"-",O977/D977)</f>
        <v>19724.25</v>
      </c>
      <c r="Q977" s="2"/>
      <c r="S977" s="1"/>
    </row>
    <row r="978" spans="1:19" x14ac:dyDescent="0.2">
      <c r="A978">
        <v>16</v>
      </c>
      <c r="B978" t="s">
        <v>214</v>
      </c>
      <c r="C978" t="s">
        <v>215</v>
      </c>
      <c r="D978">
        <v>1.4</v>
      </c>
      <c r="E978">
        <v>3020</v>
      </c>
      <c r="F978" t="s">
        <v>216</v>
      </c>
      <c r="G978" t="s">
        <v>17</v>
      </c>
      <c r="H978">
        <v>1</v>
      </c>
      <c r="I978">
        <v>2016</v>
      </c>
      <c r="J978" s="1">
        <v>913900</v>
      </c>
      <c r="K978" s="1">
        <v>292700</v>
      </c>
      <c r="L978" s="1">
        <v>1206600</v>
      </c>
      <c r="M978" s="1">
        <v>1206600</v>
      </c>
      <c r="N978" s="1">
        <v>1206600</v>
      </c>
      <c r="O978" s="4">
        <f>N978/1000*R$1</f>
        <v>28306.835999999999</v>
      </c>
      <c r="P978" s="4">
        <f>IF(OR(O978=0, D978=0),"-",O978/D978)</f>
        <v>20219.16857142857</v>
      </c>
      <c r="Q978" s="2"/>
      <c r="S978" s="1"/>
    </row>
    <row r="979" spans="1:19" x14ac:dyDescent="0.2">
      <c r="A979">
        <v>287</v>
      </c>
      <c r="B979" t="s">
        <v>548</v>
      </c>
      <c r="C979" t="s">
        <v>549</v>
      </c>
      <c r="D979">
        <v>0.9</v>
      </c>
      <c r="E979">
        <v>1013</v>
      </c>
      <c r="F979" t="s">
        <v>246</v>
      </c>
      <c r="G979" t="s">
        <v>98</v>
      </c>
      <c r="H979">
        <v>1</v>
      </c>
      <c r="I979">
        <v>2016</v>
      </c>
      <c r="J979" s="1">
        <v>518800</v>
      </c>
      <c r="K979" s="1">
        <v>278200</v>
      </c>
      <c r="L979" s="1">
        <v>797000</v>
      </c>
      <c r="M979" s="1">
        <v>797000</v>
      </c>
      <c r="N979" s="1">
        <v>797000</v>
      </c>
      <c r="O979" s="4">
        <f>N979/1000*R$1</f>
        <v>18697.62</v>
      </c>
      <c r="P979" s="4">
        <f>IF(OR(O979=0, D979=0),"-",O979/D979)</f>
        <v>20775.133333333331</v>
      </c>
      <c r="Q979" s="2"/>
      <c r="S979" s="1"/>
    </row>
    <row r="980" spans="1:19" x14ac:dyDescent="0.2">
      <c r="A980">
        <v>1040</v>
      </c>
      <c r="B980" t="s">
        <v>1517</v>
      </c>
      <c r="C980" t="s">
        <v>1518</v>
      </c>
      <c r="D980">
        <v>0.53</v>
      </c>
      <c r="E980">
        <v>1010</v>
      </c>
      <c r="F980" t="s">
        <v>16</v>
      </c>
      <c r="G980" t="s">
        <v>17</v>
      </c>
      <c r="H980">
        <v>1</v>
      </c>
      <c r="I980">
        <v>2016</v>
      </c>
      <c r="J980" s="1">
        <v>332600</v>
      </c>
      <c r="K980" s="1">
        <v>144300</v>
      </c>
      <c r="L980" s="1">
        <v>476900</v>
      </c>
      <c r="M980" s="1">
        <v>476900</v>
      </c>
      <c r="N980" s="1">
        <v>476900</v>
      </c>
      <c r="O980" s="4">
        <f>N980/1000*R$1</f>
        <v>11188.074000000001</v>
      </c>
      <c r="P980" s="4">
        <f>IF(OR(O980=0, D980=0),"-",O980/D980)</f>
        <v>21109.573584905662</v>
      </c>
      <c r="Q980" s="2"/>
      <c r="S980" s="1"/>
    </row>
    <row r="981" spans="1:19" x14ac:dyDescent="0.2">
      <c r="A981">
        <v>959</v>
      </c>
      <c r="B981" t="s">
        <v>1332</v>
      </c>
      <c r="C981" t="s">
        <v>1333</v>
      </c>
      <c r="D981">
        <v>0.34</v>
      </c>
      <c r="E981">
        <v>1010</v>
      </c>
      <c r="F981" t="s">
        <v>16</v>
      </c>
      <c r="G981" t="s">
        <v>17</v>
      </c>
      <c r="H981">
        <v>1</v>
      </c>
      <c r="I981">
        <v>2016</v>
      </c>
      <c r="J981" s="1">
        <v>201500</v>
      </c>
      <c r="K981" s="1">
        <v>106300</v>
      </c>
      <c r="L981" s="1">
        <v>307800</v>
      </c>
      <c r="M981" s="1">
        <v>307800</v>
      </c>
      <c r="N981" s="1">
        <v>307800</v>
      </c>
      <c r="O981" s="4">
        <f>N981/1000*R$1</f>
        <v>7220.9880000000003</v>
      </c>
      <c r="P981" s="4">
        <f>IF(OR(O981=0, D981=0),"-",O981/D981)</f>
        <v>21238.2</v>
      </c>
      <c r="Q981" s="2"/>
      <c r="S981" s="1"/>
    </row>
    <row r="982" spans="1:19" x14ac:dyDescent="0.2">
      <c r="A982">
        <v>152</v>
      </c>
      <c r="B982" t="s">
        <v>1979</v>
      </c>
      <c r="C982" t="s">
        <v>1980</v>
      </c>
      <c r="D982">
        <v>0.22</v>
      </c>
      <c r="E982">
        <v>1010</v>
      </c>
      <c r="F982" t="s">
        <v>16</v>
      </c>
      <c r="G982" t="s">
        <v>17</v>
      </c>
      <c r="H982">
        <v>1</v>
      </c>
      <c r="I982">
        <v>2016</v>
      </c>
      <c r="J982" s="1">
        <v>130800</v>
      </c>
      <c r="K982" s="1">
        <v>70400</v>
      </c>
      <c r="L982" s="1">
        <v>201200</v>
      </c>
      <c r="M982" s="1">
        <v>201200</v>
      </c>
      <c r="N982" s="1">
        <v>201200</v>
      </c>
      <c r="O982" s="4">
        <f>N982/1000*R$1</f>
        <v>4720.152</v>
      </c>
      <c r="P982" s="4">
        <f>IF(OR(O982=0, D982=0),"-",O982/D982)</f>
        <v>21455.236363636363</v>
      </c>
      <c r="Q982" s="2"/>
      <c r="S982" s="1"/>
    </row>
    <row r="983" spans="1:19" x14ac:dyDescent="0.2">
      <c r="A983">
        <v>91</v>
      </c>
      <c r="B983" t="s">
        <v>419</v>
      </c>
      <c r="C983" t="s">
        <v>420</v>
      </c>
      <c r="D983">
        <v>0.81</v>
      </c>
      <c r="E983">
        <v>1010</v>
      </c>
      <c r="F983" t="s">
        <v>16</v>
      </c>
      <c r="G983" t="s">
        <v>17</v>
      </c>
      <c r="H983">
        <v>2</v>
      </c>
      <c r="I983">
        <v>2016</v>
      </c>
      <c r="J983" s="1">
        <v>548900</v>
      </c>
      <c r="K983" s="1">
        <v>191900</v>
      </c>
      <c r="L983" s="1">
        <v>740800</v>
      </c>
      <c r="M983" s="1">
        <v>740800</v>
      </c>
      <c r="N983" s="1">
        <v>740800</v>
      </c>
      <c r="O983" s="4">
        <f>N983/1000*R$1</f>
        <v>17379.167999999998</v>
      </c>
      <c r="P983" s="4">
        <f>IF(OR(O983=0, D983=0),"-",O983/D983)</f>
        <v>21455.762962962959</v>
      </c>
      <c r="Q983" s="2"/>
      <c r="S983" s="1"/>
    </row>
    <row r="984" spans="1:19" x14ac:dyDescent="0.2">
      <c r="A984">
        <v>1043</v>
      </c>
      <c r="B984" t="s">
        <v>1523</v>
      </c>
      <c r="C984" t="s">
        <v>1524</v>
      </c>
      <c r="D984">
        <v>0.22</v>
      </c>
      <c r="E984">
        <v>1010</v>
      </c>
      <c r="F984" t="s">
        <v>16</v>
      </c>
      <c r="G984" t="s">
        <v>17</v>
      </c>
      <c r="H984">
        <v>1</v>
      </c>
      <c r="I984">
        <v>2016</v>
      </c>
      <c r="J984" s="1">
        <v>122000</v>
      </c>
      <c r="K984" s="1">
        <v>80700</v>
      </c>
      <c r="L984" s="1">
        <v>202700</v>
      </c>
      <c r="M984" s="1">
        <v>202700</v>
      </c>
      <c r="N984" s="1">
        <v>202700</v>
      </c>
      <c r="O984" s="4">
        <f>N984/1000*R$1</f>
        <v>4755.3419999999996</v>
      </c>
      <c r="P984" s="4">
        <f>IF(OR(O984=0, D984=0),"-",O984/D984)</f>
        <v>21615.190909090907</v>
      </c>
      <c r="Q984" s="2"/>
      <c r="S984" s="1"/>
    </row>
    <row r="985" spans="1:19" x14ac:dyDescent="0.2">
      <c r="A985">
        <v>433</v>
      </c>
      <c r="B985" t="s">
        <v>1170</v>
      </c>
      <c r="C985" t="s">
        <v>1171</v>
      </c>
      <c r="D985">
        <v>0.14000000000000001</v>
      </c>
      <c r="E985">
        <v>1013</v>
      </c>
      <c r="F985" t="s">
        <v>246</v>
      </c>
      <c r="G985" t="s">
        <v>98</v>
      </c>
      <c r="H985">
        <v>1</v>
      </c>
      <c r="I985">
        <v>2016</v>
      </c>
      <c r="J985" s="1">
        <v>53300</v>
      </c>
      <c r="K985" s="1">
        <v>76500</v>
      </c>
      <c r="L985" s="1">
        <v>129800</v>
      </c>
      <c r="M985" s="1">
        <v>129800</v>
      </c>
      <c r="N985" s="1">
        <v>129800</v>
      </c>
      <c r="O985" s="4">
        <f>N985/1000*R$1</f>
        <v>3045.1080000000002</v>
      </c>
      <c r="P985" s="4">
        <f>IF(OR(O985=0, D985=0),"-",O985/D985)</f>
        <v>21750.771428571428</v>
      </c>
      <c r="Q985" s="2"/>
      <c r="S985" s="1"/>
    </row>
    <row r="986" spans="1:19" x14ac:dyDescent="0.2">
      <c r="A986">
        <v>25</v>
      </c>
      <c r="B986" t="s">
        <v>231</v>
      </c>
      <c r="C986" t="s">
        <v>232</v>
      </c>
      <c r="D986">
        <v>0.5</v>
      </c>
      <c r="E986">
        <v>1010</v>
      </c>
      <c r="F986" t="s">
        <v>16</v>
      </c>
      <c r="G986" t="s">
        <v>98</v>
      </c>
      <c r="H986">
        <v>1</v>
      </c>
      <c r="I986">
        <v>2016</v>
      </c>
      <c r="J986" s="1">
        <v>319400</v>
      </c>
      <c r="K986" s="1">
        <v>149000</v>
      </c>
      <c r="L986" s="1">
        <v>468400</v>
      </c>
      <c r="M986" s="1">
        <v>468400</v>
      </c>
      <c r="N986" s="1">
        <v>468400</v>
      </c>
      <c r="O986" s="4">
        <f>N986/1000*R$1</f>
        <v>10988.664000000001</v>
      </c>
      <c r="P986" s="4">
        <f>IF(OR(O986=0, D986=0),"-",O986/D986)</f>
        <v>21977.328000000001</v>
      </c>
      <c r="Q986" s="2"/>
      <c r="S986" s="1"/>
    </row>
    <row r="987" spans="1:19" x14ac:dyDescent="0.2">
      <c r="A987">
        <v>41</v>
      </c>
      <c r="B987" t="s">
        <v>292</v>
      </c>
      <c r="C987" t="s">
        <v>293</v>
      </c>
      <c r="D987">
        <v>0.65</v>
      </c>
      <c r="E987">
        <v>1010</v>
      </c>
      <c r="F987" t="s">
        <v>16</v>
      </c>
      <c r="G987" t="s">
        <v>17</v>
      </c>
      <c r="H987">
        <v>1</v>
      </c>
      <c r="I987">
        <v>2016</v>
      </c>
      <c r="J987" s="1">
        <v>441600</v>
      </c>
      <c r="K987" s="1">
        <v>175800</v>
      </c>
      <c r="L987" s="1">
        <v>617400</v>
      </c>
      <c r="M987" s="1">
        <v>617400</v>
      </c>
      <c r="N987" s="1">
        <v>617400</v>
      </c>
      <c r="O987" s="4">
        <f>N987/1000*R$1</f>
        <v>14484.204</v>
      </c>
      <c r="P987" s="4">
        <f>IF(OR(O987=0, D987=0),"-",O987/D987)</f>
        <v>22283.390769230769</v>
      </c>
      <c r="Q987" s="2"/>
      <c r="S987" s="1"/>
    </row>
    <row r="988" spans="1:19" x14ac:dyDescent="0.2">
      <c r="A988">
        <v>962</v>
      </c>
      <c r="B988" t="s">
        <v>2025</v>
      </c>
      <c r="C988" t="s">
        <v>2026</v>
      </c>
      <c r="D988">
        <v>0.42</v>
      </c>
      <c r="E988">
        <v>1010</v>
      </c>
      <c r="F988" t="s">
        <v>16</v>
      </c>
      <c r="G988" t="s">
        <v>17</v>
      </c>
      <c r="H988">
        <v>1</v>
      </c>
      <c r="I988">
        <v>2016</v>
      </c>
      <c r="J988" s="1">
        <v>311100</v>
      </c>
      <c r="K988" s="1">
        <v>118200</v>
      </c>
      <c r="L988" s="1">
        <v>429300</v>
      </c>
      <c r="M988" s="1">
        <v>429300</v>
      </c>
      <c r="N988" s="1">
        <v>429300</v>
      </c>
      <c r="O988" s="4">
        <f>N988/1000*R$1</f>
        <v>10071.378000000001</v>
      </c>
      <c r="P988" s="4">
        <f>IF(OR(O988=0, D988=0),"-",O988/D988)</f>
        <v>23979.471428571433</v>
      </c>
      <c r="Q988" s="2"/>
      <c r="S988" s="1"/>
    </row>
    <row r="989" spans="1:19" x14ac:dyDescent="0.2">
      <c r="A989">
        <v>652</v>
      </c>
      <c r="B989" t="s">
        <v>1037</v>
      </c>
      <c r="C989" t="s">
        <v>1038</v>
      </c>
      <c r="D989">
        <v>0.18</v>
      </c>
      <c r="E989">
        <v>1013</v>
      </c>
      <c r="F989" t="s">
        <v>246</v>
      </c>
      <c r="G989" t="s">
        <v>98</v>
      </c>
      <c r="H989">
        <v>1</v>
      </c>
      <c r="I989">
        <v>2016</v>
      </c>
      <c r="J989" s="1">
        <v>32100</v>
      </c>
      <c r="K989" s="1">
        <v>154400</v>
      </c>
      <c r="L989" s="1">
        <v>186500</v>
      </c>
      <c r="M989" s="1">
        <v>186500</v>
      </c>
      <c r="N989" s="1">
        <v>186500</v>
      </c>
      <c r="O989" s="4">
        <f>N989/1000*R$1</f>
        <v>4375.29</v>
      </c>
      <c r="P989" s="4">
        <f>IF(OR(O989=0, D989=0),"-",O989/D989)</f>
        <v>24307.166666666668</v>
      </c>
      <c r="Q989" s="2"/>
      <c r="S989" s="1"/>
    </row>
    <row r="990" spans="1:19" x14ac:dyDescent="0.2">
      <c r="A990">
        <v>33</v>
      </c>
      <c r="B990" t="s">
        <v>2017</v>
      </c>
      <c r="C990" t="s">
        <v>2018</v>
      </c>
      <c r="D990">
        <v>0.28999999999999998</v>
      </c>
      <c r="E990">
        <v>1010</v>
      </c>
      <c r="F990" t="s">
        <v>16</v>
      </c>
      <c r="G990" t="s">
        <v>17</v>
      </c>
      <c r="H990">
        <v>1</v>
      </c>
      <c r="I990">
        <v>2016</v>
      </c>
      <c r="J990" s="1">
        <v>148000</v>
      </c>
      <c r="K990" s="1">
        <v>153900</v>
      </c>
      <c r="L990" s="1">
        <v>301900</v>
      </c>
      <c r="M990" s="1">
        <v>301900</v>
      </c>
      <c r="N990" s="1">
        <v>301900</v>
      </c>
      <c r="O990" s="4">
        <f>N990/1000*R$1</f>
        <v>7082.5739999999996</v>
      </c>
      <c r="P990" s="4">
        <f>IF(OR(O990=0, D990=0),"-",O990/D990)</f>
        <v>24422.668965517241</v>
      </c>
      <c r="Q990" s="2"/>
      <c r="S990" s="1"/>
    </row>
    <row r="991" spans="1:19" x14ac:dyDescent="0.2">
      <c r="A991">
        <v>650</v>
      </c>
      <c r="B991" t="s">
        <v>1033</v>
      </c>
      <c r="C991" t="s">
        <v>1034</v>
      </c>
      <c r="D991">
        <v>0.39</v>
      </c>
      <c r="E991">
        <v>1013</v>
      </c>
      <c r="F991" t="s">
        <v>246</v>
      </c>
      <c r="G991" t="s">
        <v>98</v>
      </c>
      <c r="H991">
        <v>1</v>
      </c>
      <c r="I991">
        <v>2016</v>
      </c>
      <c r="J991" s="1">
        <v>187900</v>
      </c>
      <c r="K991" s="1">
        <v>222000</v>
      </c>
      <c r="L991" s="1">
        <v>409900</v>
      </c>
      <c r="M991" s="1">
        <v>409900</v>
      </c>
      <c r="N991" s="1">
        <v>409900</v>
      </c>
      <c r="O991" s="4">
        <f>N991/1000*R$1</f>
        <v>9616.253999999999</v>
      </c>
      <c r="P991" s="4">
        <f>IF(OR(O991=0, D991=0),"-",O991/D991)</f>
        <v>24657.061538461534</v>
      </c>
      <c r="Q991" s="2"/>
      <c r="S991" s="1"/>
    </row>
    <row r="992" spans="1:19" x14ac:dyDescent="0.2">
      <c r="A992">
        <v>389</v>
      </c>
      <c r="B992" t="s">
        <v>1168</v>
      </c>
      <c r="C992" t="s">
        <v>1169</v>
      </c>
      <c r="D992">
        <v>0.34</v>
      </c>
      <c r="E992">
        <v>1010</v>
      </c>
      <c r="F992" t="s">
        <v>16</v>
      </c>
      <c r="G992" t="s">
        <v>98</v>
      </c>
      <c r="H992">
        <v>1</v>
      </c>
      <c r="I992">
        <v>2016</v>
      </c>
      <c r="J992" s="1">
        <v>266600</v>
      </c>
      <c r="K992" s="1">
        <v>100400</v>
      </c>
      <c r="L992" s="1">
        <v>367000</v>
      </c>
      <c r="M992" s="1">
        <v>367000</v>
      </c>
      <c r="N992" s="1">
        <v>367000</v>
      </c>
      <c r="O992" s="4">
        <f>N992/1000*R$1</f>
        <v>8609.82</v>
      </c>
      <c r="P992" s="4">
        <f>IF(OR(O992=0, D992=0),"-",O992/D992)</f>
        <v>25322.999999999996</v>
      </c>
      <c r="Q992" s="2"/>
      <c r="S992" s="1"/>
    </row>
    <row r="993" spans="1:19" x14ac:dyDescent="0.2">
      <c r="A993">
        <v>853</v>
      </c>
      <c r="B993" t="s">
        <v>1286</v>
      </c>
      <c r="C993" t="s">
        <v>1287</v>
      </c>
      <c r="D993">
        <v>0.15</v>
      </c>
      <c r="E993">
        <v>1013</v>
      </c>
      <c r="F993" t="s">
        <v>246</v>
      </c>
      <c r="G993" t="s">
        <v>98</v>
      </c>
      <c r="H993">
        <v>1</v>
      </c>
      <c r="I993">
        <v>2016</v>
      </c>
      <c r="J993" s="1">
        <v>104000</v>
      </c>
      <c r="K993" s="1">
        <v>64000</v>
      </c>
      <c r="L993" s="1">
        <v>168000</v>
      </c>
      <c r="M993" s="1">
        <v>168000</v>
      </c>
      <c r="N993" s="1">
        <v>168000</v>
      </c>
      <c r="O993" s="4">
        <f>N993/1000*R$1</f>
        <v>3941.28</v>
      </c>
      <c r="P993" s="4">
        <f>IF(OR(O993=0, D993=0),"-",O993/D993)</f>
        <v>26275.200000000001</v>
      </c>
      <c r="Q993" s="2"/>
      <c r="S993" s="1"/>
    </row>
    <row r="994" spans="1:19" x14ac:dyDescent="0.2">
      <c r="A994">
        <v>105</v>
      </c>
      <c r="B994" t="s">
        <v>438</v>
      </c>
      <c r="C994" t="s">
        <v>439</v>
      </c>
      <c r="D994">
        <v>0.4</v>
      </c>
      <c r="E994">
        <v>3400</v>
      </c>
      <c r="F994" t="s">
        <v>440</v>
      </c>
      <c r="G994" t="s">
        <v>17</v>
      </c>
      <c r="H994">
        <v>1</v>
      </c>
      <c r="I994">
        <v>2016</v>
      </c>
      <c r="J994" s="1">
        <v>219000</v>
      </c>
      <c r="K994" s="1">
        <v>249200</v>
      </c>
      <c r="L994" s="1">
        <v>468200</v>
      </c>
      <c r="M994" s="1">
        <v>468200</v>
      </c>
      <c r="N994" s="1">
        <v>468200</v>
      </c>
      <c r="O994" s="4">
        <f>N994/1000*R$1</f>
        <v>10983.972</v>
      </c>
      <c r="P994" s="4">
        <f>IF(OR(O994=0, D994=0),"-",O994/D994)</f>
        <v>27459.929999999997</v>
      </c>
      <c r="Q994" s="2"/>
      <c r="S994" s="1"/>
    </row>
    <row r="995" spans="1:19" x14ac:dyDescent="0.2">
      <c r="A995">
        <v>1451</v>
      </c>
      <c r="B995" t="s">
        <v>1558</v>
      </c>
      <c r="C995" t="s">
        <v>1559</v>
      </c>
      <c r="D995">
        <v>0.17</v>
      </c>
      <c r="E995">
        <v>1013</v>
      </c>
      <c r="F995" t="s">
        <v>246</v>
      </c>
      <c r="G995" t="s">
        <v>312</v>
      </c>
      <c r="H995">
        <v>1</v>
      </c>
      <c r="I995">
        <v>2016</v>
      </c>
      <c r="J995" s="1">
        <v>86700</v>
      </c>
      <c r="K995" s="1">
        <v>118800</v>
      </c>
      <c r="L995" s="1">
        <v>205500</v>
      </c>
      <c r="M995" s="1">
        <v>205500</v>
      </c>
      <c r="N995" s="1">
        <v>205500</v>
      </c>
      <c r="O995" s="4">
        <f>N995/1000*R$1</f>
        <v>4821.03</v>
      </c>
      <c r="P995" s="4">
        <f>IF(OR(O995=0, D995=0),"-",O995/D995)</f>
        <v>28358.999999999996</v>
      </c>
      <c r="Q995" s="2"/>
      <c r="S995" s="1"/>
    </row>
    <row r="996" spans="1:19" x14ac:dyDescent="0.2">
      <c r="A996">
        <v>62</v>
      </c>
      <c r="B996" t="s">
        <v>1997</v>
      </c>
      <c r="C996" t="s">
        <v>1998</v>
      </c>
      <c r="D996">
        <v>0.46</v>
      </c>
      <c r="E996">
        <v>1010</v>
      </c>
      <c r="F996" t="s">
        <v>16</v>
      </c>
      <c r="G996" t="s">
        <v>17</v>
      </c>
      <c r="H996">
        <v>2</v>
      </c>
      <c r="I996">
        <v>2016</v>
      </c>
      <c r="J996" s="1">
        <v>404000</v>
      </c>
      <c r="K996" s="1">
        <v>172100</v>
      </c>
      <c r="L996" s="1">
        <v>576100</v>
      </c>
      <c r="M996" s="1">
        <v>576100</v>
      </c>
      <c r="N996" s="1">
        <v>576100</v>
      </c>
      <c r="O996" s="4">
        <f>N996/1000*R$1</f>
        <v>13515.306</v>
      </c>
      <c r="P996" s="4">
        <f>IF(OR(O996=0, D996=0),"-",O996/D996)</f>
        <v>29381.1</v>
      </c>
      <c r="Q996" s="2"/>
      <c r="S996" s="1"/>
    </row>
    <row r="997" spans="1:19" x14ac:dyDescent="0.2">
      <c r="A997">
        <v>59</v>
      </c>
      <c r="B997" t="s">
        <v>376</v>
      </c>
      <c r="C997" t="s">
        <v>377</v>
      </c>
      <c r="D997">
        <v>0.39</v>
      </c>
      <c r="E997">
        <v>1010</v>
      </c>
      <c r="F997" t="s">
        <v>16</v>
      </c>
      <c r="G997" t="s">
        <v>17</v>
      </c>
      <c r="H997">
        <v>1</v>
      </c>
      <c r="I997">
        <v>2016</v>
      </c>
      <c r="J997" s="1">
        <v>331100</v>
      </c>
      <c r="K997" s="1">
        <v>165000</v>
      </c>
      <c r="L997" s="1">
        <v>496100</v>
      </c>
      <c r="M997" s="1">
        <v>496100</v>
      </c>
      <c r="N997" s="1">
        <v>496100</v>
      </c>
      <c r="O997" s="4">
        <f>N997/1000*R$1</f>
        <v>11638.506000000001</v>
      </c>
      <c r="P997" s="4">
        <f>IF(OR(O997=0, D997=0),"-",O997/D997)</f>
        <v>29842.323076923079</v>
      </c>
      <c r="Q997" s="2"/>
      <c r="S997" s="1"/>
    </row>
    <row r="998" spans="1:19" x14ac:dyDescent="0.2">
      <c r="A998">
        <v>104</v>
      </c>
      <c r="B998" t="s">
        <v>435</v>
      </c>
      <c r="C998" t="s">
        <v>436</v>
      </c>
      <c r="D998">
        <v>0.96</v>
      </c>
      <c r="E998">
        <v>3220</v>
      </c>
      <c r="F998" t="s">
        <v>437</v>
      </c>
      <c r="G998" t="s">
        <v>17</v>
      </c>
      <c r="H998">
        <v>1</v>
      </c>
      <c r="I998">
        <v>2016</v>
      </c>
      <c r="J998" s="1">
        <v>923900</v>
      </c>
      <c r="K998" s="1">
        <v>298600</v>
      </c>
      <c r="L998" s="1">
        <v>1222500</v>
      </c>
      <c r="M998" s="1">
        <v>1222500</v>
      </c>
      <c r="N998" s="1">
        <v>1222500</v>
      </c>
      <c r="O998" s="4">
        <f>N998/1000*R$1</f>
        <v>28679.850000000002</v>
      </c>
      <c r="P998" s="4">
        <f>IF(OR(O998=0, D998=0),"-",O998/D998)</f>
        <v>29874.843750000004</v>
      </c>
      <c r="Q998" s="2"/>
      <c r="S998" s="1"/>
    </row>
    <row r="999" spans="1:19" x14ac:dyDescent="0.2">
      <c r="A999">
        <v>649</v>
      </c>
      <c r="B999" t="s">
        <v>1952</v>
      </c>
      <c r="C999" t="s">
        <v>1953</v>
      </c>
      <c r="D999">
        <v>0.42</v>
      </c>
      <c r="E999">
        <v>1013</v>
      </c>
      <c r="F999" t="s">
        <v>246</v>
      </c>
      <c r="H999">
        <v>1</v>
      </c>
      <c r="I999">
        <v>2016</v>
      </c>
      <c r="J999" s="1">
        <v>282700</v>
      </c>
      <c r="K999" s="1">
        <v>268400</v>
      </c>
      <c r="L999" s="1">
        <v>551100</v>
      </c>
      <c r="M999" s="1">
        <v>551100</v>
      </c>
      <c r="N999" s="1">
        <v>551100</v>
      </c>
      <c r="O999" s="4">
        <f>N999/1000*R$1</f>
        <v>12928.806</v>
      </c>
      <c r="P999" s="4">
        <f>IF(OR(O999=0, D999=0),"-",O999/D999)</f>
        <v>30782.87142857143</v>
      </c>
      <c r="Q999" s="2"/>
      <c r="S999" s="1"/>
    </row>
    <row r="1000" spans="1:19" x14ac:dyDescent="0.2">
      <c r="A1000">
        <v>34</v>
      </c>
      <c r="B1000" t="s">
        <v>280</v>
      </c>
      <c r="C1000" t="s">
        <v>281</v>
      </c>
      <c r="D1000">
        <v>0.4</v>
      </c>
      <c r="E1000">
        <v>1010</v>
      </c>
      <c r="F1000" t="s">
        <v>16</v>
      </c>
      <c r="G1000" t="s">
        <v>17</v>
      </c>
      <c r="H1000">
        <v>1</v>
      </c>
      <c r="I1000">
        <v>2016</v>
      </c>
      <c r="J1000" s="1">
        <v>391300</v>
      </c>
      <c r="K1000" s="1">
        <v>166100</v>
      </c>
      <c r="L1000" s="1">
        <v>557400</v>
      </c>
      <c r="M1000" s="1">
        <v>557400</v>
      </c>
      <c r="N1000" s="1">
        <v>557400</v>
      </c>
      <c r="O1000" s="4">
        <f>N1000/1000*R$1</f>
        <v>13076.603999999999</v>
      </c>
      <c r="P1000" s="4">
        <f>IF(OR(O1000=0, D1000=0),"-",O1000/D1000)</f>
        <v>32691.51</v>
      </c>
      <c r="Q1000" s="2"/>
      <c r="S1000" s="1"/>
    </row>
    <row r="1001" spans="1:19" x14ac:dyDescent="0.2">
      <c r="A1001">
        <v>435</v>
      </c>
      <c r="B1001" t="s">
        <v>740</v>
      </c>
      <c r="C1001" t="s">
        <v>741</v>
      </c>
      <c r="D1001">
        <v>0.15</v>
      </c>
      <c r="E1001">
        <v>1013</v>
      </c>
      <c r="F1001" t="s">
        <v>246</v>
      </c>
      <c r="G1001" t="s">
        <v>98</v>
      </c>
      <c r="H1001">
        <v>1</v>
      </c>
      <c r="I1001">
        <v>2016</v>
      </c>
      <c r="J1001" s="1">
        <v>112300</v>
      </c>
      <c r="K1001" s="1">
        <v>164300</v>
      </c>
      <c r="L1001" s="1">
        <v>276600</v>
      </c>
      <c r="M1001" s="1">
        <v>276600</v>
      </c>
      <c r="N1001" s="1">
        <v>276600</v>
      </c>
      <c r="O1001" s="4">
        <f>N1001/1000*R$1</f>
        <v>6489.036000000001</v>
      </c>
      <c r="P1001" s="4">
        <f>IF(OR(O1001=0, D1001=0),"-",O1001/D1001)</f>
        <v>43260.240000000005</v>
      </c>
      <c r="Q1001" s="2"/>
      <c r="S1001" s="1"/>
    </row>
    <row r="1002" spans="1:19" x14ac:dyDescent="0.2">
      <c r="A1002">
        <v>107</v>
      </c>
      <c r="B1002" t="s">
        <v>443</v>
      </c>
      <c r="C1002" t="s">
        <v>444</v>
      </c>
      <c r="D1002">
        <v>0.31</v>
      </c>
      <c r="E1002">
        <v>3220</v>
      </c>
      <c r="F1002" t="s">
        <v>437</v>
      </c>
      <c r="G1002" t="s">
        <v>17</v>
      </c>
      <c r="H1002">
        <v>2</v>
      </c>
      <c r="I1002">
        <v>2016</v>
      </c>
      <c r="J1002" s="1">
        <v>340500</v>
      </c>
      <c r="K1002" s="1">
        <v>233900</v>
      </c>
      <c r="L1002" s="1">
        <v>574400</v>
      </c>
      <c r="M1002" s="1">
        <v>574400</v>
      </c>
      <c r="N1002" s="1">
        <v>574400</v>
      </c>
      <c r="O1002" s="4">
        <f>N1002/1000*R$1</f>
        <v>13475.423999999999</v>
      </c>
      <c r="P1002" s="4">
        <f>IF(OR(O1002=0, D1002=0),"-",O1002/D1002)</f>
        <v>43469.10967741935</v>
      </c>
      <c r="Q1002" s="2"/>
      <c r="S1002" s="1"/>
    </row>
    <row r="1003" spans="1:19" x14ac:dyDescent="0.2">
      <c r="A1003">
        <v>58</v>
      </c>
      <c r="B1003" t="s">
        <v>313</v>
      </c>
      <c r="C1003" t="s">
        <v>314</v>
      </c>
      <c r="D1003">
        <v>0.44</v>
      </c>
      <c r="E1003" t="s">
        <v>315</v>
      </c>
      <c r="F1003" t="s">
        <v>316</v>
      </c>
      <c r="G1003" t="s">
        <v>17</v>
      </c>
      <c r="H1003">
        <v>1</v>
      </c>
      <c r="I1003">
        <v>2016</v>
      </c>
      <c r="J1003" s="1">
        <v>604000</v>
      </c>
      <c r="K1003" s="1">
        <v>255500</v>
      </c>
      <c r="L1003" s="1">
        <v>859500</v>
      </c>
      <c r="M1003" s="1">
        <v>859500</v>
      </c>
      <c r="N1003" s="1">
        <v>859500</v>
      </c>
      <c r="O1003" s="4">
        <f>N1003/1000*R$1</f>
        <v>20163.87</v>
      </c>
      <c r="P1003" s="4">
        <f>IF(OR(O1003=0, D1003=0),"-",O1003/D1003)</f>
        <v>45826.977272727272</v>
      </c>
      <c r="Q1003" s="2"/>
      <c r="S1003" s="1"/>
    </row>
    <row r="1004" spans="1:19" x14ac:dyDescent="0.2">
      <c r="A1004">
        <v>140</v>
      </c>
      <c r="B1004" t="s">
        <v>46</v>
      </c>
      <c r="C1004" t="s">
        <v>47</v>
      </c>
      <c r="D1004">
        <v>0.31</v>
      </c>
      <c r="E1004">
        <v>1010</v>
      </c>
      <c r="F1004" t="s">
        <v>16</v>
      </c>
      <c r="G1004" t="s">
        <v>17</v>
      </c>
      <c r="H1004">
        <v>1</v>
      </c>
      <c r="I1004">
        <v>2016</v>
      </c>
      <c r="J1004" s="1">
        <v>531800</v>
      </c>
      <c r="K1004" s="1">
        <v>156000</v>
      </c>
      <c r="L1004" s="1">
        <v>687800</v>
      </c>
      <c r="M1004" s="1">
        <v>687800</v>
      </c>
      <c r="N1004" s="1">
        <v>687800</v>
      </c>
      <c r="O1004" s="4">
        <f>N1004/1000*R$1</f>
        <v>16135.787999999999</v>
      </c>
      <c r="P1004" s="4">
        <f>IF(OR(O1004=0, D1004=0),"-",O1004/D1004)</f>
        <v>52050.929032258064</v>
      </c>
      <c r="Q1004" s="2"/>
      <c r="S1004" s="1"/>
    </row>
    <row r="1005" spans="1:19" x14ac:dyDescent="0.2">
      <c r="A1005">
        <v>139</v>
      </c>
      <c r="B1005" t="s">
        <v>42</v>
      </c>
      <c r="C1005" t="s">
        <v>43</v>
      </c>
      <c r="D1005">
        <v>0.09</v>
      </c>
      <c r="E1005" t="s">
        <v>44</v>
      </c>
      <c r="F1005" t="s">
        <v>45</v>
      </c>
      <c r="G1005" t="s">
        <v>17</v>
      </c>
      <c r="H1005">
        <v>1</v>
      </c>
      <c r="I1005">
        <v>2016</v>
      </c>
      <c r="J1005" s="1">
        <v>73400</v>
      </c>
      <c r="K1005" s="1">
        <v>132400</v>
      </c>
      <c r="L1005" s="1">
        <v>205800</v>
      </c>
      <c r="M1005" s="1">
        <v>205800</v>
      </c>
      <c r="N1005" s="1">
        <v>205800</v>
      </c>
      <c r="O1005" s="4">
        <f>N1005/1000*R$1</f>
        <v>4828.0680000000002</v>
      </c>
      <c r="P1005" s="4">
        <f>IF(OR(O1005=0, D1005=0),"-",O1005/D1005)</f>
        <v>53645.200000000004</v>
      </c>
      <c r="Q1005" s="2"/>
      <c r="S1005" s="1"/>
    </row>
    <row r="1006" spans="1:19" x14ac:dyDescent="0.2">
      <c r="A1006">
        <v>19</v>
      </c>
      <c r="B1006" t="s">
        <v>219</v>
      </c>
      <c r="C1006" t="s">
        <v>220</v>
      </c>
      <c r="D1006">
        <v>0.05</v>
      </c>
      <c r="E1006">
        <v>1010</v>
      </c>
      <c r="F1006" t="s">
        <v>16</v>
      </c>
      <c r="G1006" t="s">
        <v>17</v>
      </c>
      <c r="H1006">
        <v>1</v>
      </c>
      <c r="I1006">
        <v>2016</v>
      </c>
      <c r="J1006" s="1">
        <v>82100</v>
      </c>
      <c r="K1006" s="1">
        <v>53500</v>
      </c>
      <c r="L1006" s="1">
        <v>135600</v>
      </c>
      <c r="M1006" s="1">
        <v>135600</v>
      </c>
      <c r="N1006" s="1">
        <v>135600</v>
      </c>
      <c r="O1006" s="4">
        <f>N1006/1000*R$1</f>
        <v>3181.1759999999999</v>
      </c>
      <c r="P1006" s="4">
        <f>IF(OR(O1006=0, D1006=0),"-",O1006/D1006)</f>
        <v>63623.519999999997</v>
      </c>
      <c r="Q1006" s="2"/>
      <c r="S1006" s="1"/>
    </row>
    <row r="1007" spans="1:19" x14ac:dyDescent="0.2">
      <c r="A1007">
        <v>138</v>
      </c>
      <c r="B1007" t="s">
        <v>1938</v>
      </c>
      <c r="C1007" t="s">
        <v>1939</v>
      </c>
      <c r="D1007">
        <v>0.33</v>
      </c>
      <c r="E1007" t="s">
        <v>1940</v>
      </c>
      <c r="F1007" t="s">
        <v>1941</v>
      </c>
      <c r="G1007" t="s">
        <v>17</v>
      </c>
      <c r="H1007">
        <v>1</v>
      </c>
      <c r="I1007">
        <v>2016</v>
      </c>
      <c r="J1007" s="1">
        <v>1092000</v>
      </c>
      <c r="K1007" s="1">
        <v>237600</v>
      </c>
      <c r="L1007" s="1">
        <v>1329600</v>
      </c>
      <c r="M1007" s="1">
        <v>1329600</v>
      </c>
      <c r="N1007" s="1">
        <v>1329600</v>
      </c>
      <c r="O1007" s="4">
        <f>N1007/1000*R$1</f>
        <v>31192.415999999997</v>
      </c>
      <c r="P1007" s="4">
        <f>IF(OR(O1007=0, D1007=0),"-",O1007/D1007)</f>
        <v>94522.472727272718</v>
      </c>
      <c r="Q1007" s="2"/>
      <c r="S1007" s="1"/>
    </row>
    <row r="1008" spans="1:19" x14ac:dyDescent="0.2">
      <c r="A1008">
        <v>56</v>
      </c>
      <c r="B1008" t="s">
        <v>307</v>
      </c>
      <c r="C1008" t="s">
        <v>308</v>
      </c>
      <c r="D1008">
        <v>0.18</v>
      </c>
      <c r="E1008">
        <v>3160</v>
      </c>
      <c r="F1008" t="s">
        <v>309</v>
      </c>
      <c r="G1008" t="s">
        <v>17</v>
      </c>
      <c r="H1008">
        <v>1</v>
      </c>
      <c r="I1008">
        <v>2016</v>
      </c>
      <c r="J1008" s="1">
        <v>908500</v>
      </c>
      <c r="K1008" s="1">
        <v>186700</v>
      </c>
      <c r="L1008" s="1">
        <v>1095200</v>
      </c>
      <c r="M1008" s="1">
        <v>1095200</v>
      </c>
      <c r="N1008" s="1">
        <v>1095200</v>
      </c>
      <c r="O1008" s="4">
        <f>N1008/1000*R$1</f>
        <v>25693.392000000003</v>
      </c>
      <c r="P1008" s="4">
        <f>IF(OR(O1008=0, D1008=0),"-",O1008/D1008)</f>
        <v>142741.06666666668</v>
      </c>
      <c r="Q1008" s="2"/>
      <c r="S1008" s="1"/>
    </row>
    <row r="1009" spans="1:19" x14ac:dyDescent="0.2">
      <c r="A1009">
        <v>133</v>
      </c>
      <c r="B1009" t="s">
        <v>31</v>
      </c>
      <c r="C1009" t="s">
        <v>32</v>
      </c>
      <c r="D1009">
        <v>0</v>
      </c>
      <c r="E1009">
        <v>9060</v>
      </c>
      <c r="F1009" t="s">
        <v>33</v>
      </c>
      <c r="H1009">
        <v>1</v>
      </c>
      <c r="I1009">
        <v>2016</v>
      </c>
      <c r="J1009" s="1">
        <v>38500</v>
      </c>
      <c r="K1009" s="1">
        <v>0</v>
      </c>
      <c r="L1009" s="1">
        <v>38500</v>
      </c>
      <c r="M1009" s="1">
        <v>38500</v>
      </c>
      <c r="N1009" s="1">
        <v>38500</v>
      </c>
      <c r="O1009" s="4">
        <f>N1009/1000*R$1</f>
        <v>903.21</v>
      </c>
      <c r="P1009" s="4" t="str">
        <f>IF(OR(O1009=0, D1009=0),"-",O1009/D1009)</f>
        <v>-</v>
      </c>
      <c r="Q1009" s="2"/>
      <c r="S1009" s="1"/>
    </row>
    <row r="1010" spans="1:19" x14ac:dyDescent="0.2">
      <c r="A1010">
        <v>1</v>
      </c>
      <c r="B1010" t="s">
        <v>192</v>
      </c>
      <c r="C1010" t="s">
        <v>193</v>
      </c>
      <c r="D1010">
        <v>0</v>
      </c>
      <c r="E1010">
        <v>422</v>
      </c>
      <c r="F1010" t="s">
        <v>194</v>
      </c>
      <c r="H1010">
        <v>1</v>
      </c>
      <c r="I1010">
        <v>2016</v>
      </c>
      <c r="J1010" s="1">
        <v>1254000</v>
      </c>
      <c r="K1010" s="1">
        <v>0</v>
      </c>
      <c r="L1010" s="1">
        <v>1254000</v>
      </c>
      <c r="M1010" s="1">
        <v>1254000</v>
      </c>
      <c r="N1010" s="1">
        <v>1254000</v>
      </c>
      <c r="O1010" s="4">
        <f>N1010/1000*R$1</f>
        <v>29418.84</v>
      </c>
      <c r="P1010" s="4" t="str">
        <f>IF(OR(O1010=0, D1010=0),"-",O1010/D1010)</f>
        <v>-</v>
      </c>
      <c r="Q1010" s="2"/>
      <c r="S1010" s="1"/>
    </row>
    <row r="1011" spans="1:19" x14ac:dyDescent="0.2">
      <c r="A1011">
        <v>2</v>
      </c>
      <c r="B1011" t="s">
        <v>195</v>
      </c>
      <c r="C1011" t="s">
        <v>196</v>
      </c>
      <c r="D1011">
        <v>0</v>
      </c>
      <c r="E1011">
        <v>422</v>
      </c>
      <c r="F1011" t="s">
        <v>194</v>
      </c>
      <c r="H1011">
        <v>1</v>
      </c>
      <c r="I1011">
        <v>2016</v>
      </c>
      <c r="J1011" s="1">
        <v>2695800</v>
      </c>
      <c r="K1011" s="1">
        <v>0</v>
      </c>
      <c r="L1011" s="1">
        <v>2695800</v>
      </c>
      <c r="M1011" s="1">
        <v>2695800</v>
      </c>
      <c r="N1011" s="1">
        <v>2695800</v>
      </c>
      <c r="O1011" s="4">
        <f>N1011/1000*R$1</f>
        <v>63243.468000000008</v>
      </c>
      <c r="P1011" s="4" t="str">
        <f>IF(OR(O1011=0, D1011=0),"-",O1011/D1011)</f>
        <v>-</v>
      </c>
      <c r="Q1011" s="2"/>
      <c r="S1011" s="1"/>
    </row>
    <row r="1012" spans="1:19" x14ac:dyDescent="0.2">
      <c r="A1012">
        <v>3</v>
      </c>
      <c r="B1012" t="s">
        <v>197</v>
      </c>
      <c r="C1012" t="s">
        <v>198</v>
      </c>
      <c r="D1012">
        <v>0</v>
      </c>
      <c r="E1012">
        <v>422</v>
      </c>
      <c r="F1012" t="s">
        <v>194</v>
      </c>
      <c r="H1012">
        <v>1</v>
      </c>
      <c r="I1012">
        <v>2016</v>
      </c>
      <c r="J1012" s="1">
        <v>2527700</v>
      </c>
      <c r="K1012" s="1">
        <v>0</v>
      </c>
      <c r="L1012" s="1">
        <v>2527700</v>
      </c>
      <c r="M1012" s="1">
        <v>2527700</v>
      </c>
      <c r="N1012" s="1">
        <v>2527700</v>
      </c>
      <c r="O1012" s="4">
        <f>N1012/1000*R$1</f>
        <v>59299.841999999997</v>
      </c>
      <c r="P1012" s="4" t="str">
        <f>IF(OR(O1012=0, D1012=0),"-",O1012/D1012)</f>
        <v>-</v>
      </c>
      <c r="Q1012" s="2"/>
      <c r="S1012" s="1"/>
    </row>
    <row r="1013" spans="1:19" x14ac:dyDescent="0.2">
      <c r="A1013">
        <v>4</v>
      </c>
      <c r="B1013" t="s">
        <v>197</v>
      </c>
      <c r="C1013" t="s">
        <v>199</v>
      </c>
      <c r="D1013">
        <v>0</v>
      </c>
      <c r="E1013">
        <v>422</v>
      </c>
      <c r="F1013" t="s">
        <v>194</v>
      </c>
      <c r="H1013">
        <v>1</v>
      </c>
      <c r="I1013">
        <v>2016</v>
      </c>
      <c r="J1013" s="1">
        <v>500</v>
      </c>
      <c r="K1013" s="1">
        <v>0</v>
      </c>
      <c r="L1013" s="1">
        <v>500</v>
      </c>
      <c r="M1013" s="1">
        <v>500</v>
      </c>
      <c r="N1013" s="1">
        <v>500</v>
      </c>
      <c r="O1013" s="4">
        <f>N1013/1000*R$1</f>
        <v>11.73</v>
      </c>
      <c r="P1013" s="4" t="str">
        <f>IF(OR(O1013=0, D1013=0),"-",O1013/D1013)</f>
        <v>-</v>
      </c>
      <c r="Q1013" s="2"/>
      <c r="S1013" s="1"/>
    </row>
    <row r="1014" spans="1:19" x14ac:dyDescent="0.2">
      <c r="A1014">
        <v>101602</v>
      </c>
      <c r="B1014" t="s">
        <v>235</v>
      </c>
      <c r="C1014" t="s">
        <v>236</v>
      </c>
      <c r="D1014">
        <v>0</v>
      </c>
      <c r="E1014">
        <v>1020</v>
      </c>
      <c r="F1014" t="s">
        <v>237</v>
      </c>
      <c r="G1014" t="s">
        <v>17</v>
      </c>
      <c r="H1014">
        <v>1</v>
      </c>
      <c r="I1014">
        <v>2016</v>
      </c>
      <c r="J1014" s="1">
        <v>217800</v>
      </c>
      <c r="K1014" s="1">
        <v>0</v>
      </c>
      <c r="L1014" s="1">
        <v>217800</v>
      </c>
      <c r="M1014" s="1">
        <v>217800</v>
      </c>
      <c r="N1014" s="1">
        <v>217800</v>
      </c>
      <c r="O1014" s="4">
        <f>N1014/1000*R$1</f>
        <v>5109.5880000000006</v>
      </c>
      <c r="P1014" s="4" t="str">
        <f>IF(OR(O1014=0, D1014=0),"-",O1014/D1014)</f>
        <v>-</v>
      </c>
      <c r="Q1014" s="2"/>
      <c r="S1014" s="1"/>
    </row>
    <row r="1015" spans="1:19" x14ac:dyDescent="0.2">
      <c r="A1015">
        <v>50</v>
      </c>
      <c r="B1015" t="s">
        <v>298</v>
      </c>
      <c r="C1015" t="s">
        <v>299</v>
      </c>
      <c r="D1015">
        <v>0</v>
      </c>
      <c r="E1015">
        <v>1021</v>
      </c>
      <c r="F1015" t="s">
        <v>300</v>
      </c>
      <c r="G1015" t="s">
        <v>17</v>
      </c>
      <c r="H1015">
        <v>1</v>
      </c>
      <c r="I1015">
        <v>2016</v>
      </c>
      <c r="J1015" s="1">
        <v>150100</v>
      </c>
      <c r="K1015" s="1">
        <v>0</v>
      </c>
      <c r="L1015" s="1">
        <v>150100</v>
      </c>
      <c r="M1015" s="1">
        <v>150100</v>
      </c>
      <c r="N1015" s="1">
        <v>150100</v>
      </c>
      <c r="O1015" s="4">
        <f>N1015/1000*R$1</f>
        <v>3521.346</v>
      </c>
      <c r="P1015" s="4" t="str">
        <f>IF(OR(O1015=0, D1015=0),"-",O1015/D1015)</f>
        <v>-</v>
      </c>
      <c r="Q1015" s="2"/>
      <c r="S1015" s="1"/>
    </row>
    <row r="1016" spans="1:19" x14ac:dyDescent="0.2">
      <c r="A1016">
        <v>54</v>
      </c>
      <c r="B1016" t="s">
        <v>301</v>
      </c>
      <c r="C1016" t="s">
        <v>302</v>
      </c>
      <c r="D1016">
        <v>0</v>
      </c>
      <c r="E1016">
        <v>1021</v>
      </c>
      <c r="F1016" t="s">
        <v>300</v>
      </c>
      <c r="G1016" t="s">
        <v>17</v>
      </c>
      <c r="H1016">
        <v>1</v>
      </c>
      <c r="I1016">
        <v>2016</v>
      </c>
      <c r="J1016" s="1">
        <v>137400</v>
      </c>
      <c r="K1016" s="1">
        <v>0</v>
      </c>
      <c r="L1016" s="1">
        <v>137400</v>
      </c>
      <c r="M1016" s="1">
        <v>137400</v>
      </c>
      <c r="N1016" s="1">
        <v>137400</v>
      </c>
      <c r="O1016" s="4">
        <f>N1016/1000*R$1</f>
        <v>3223.4040000000005</v>
      </c>
      <c r="P1016" s="4" t="str">
        <f>IF(OR(O1016=0, D1016=0),"-",O1016/D1016)</f>
        <v>-</v>
      </c>
      <c r="Q1016" s="2"/>
      <c r="S1016" s="1"/>
    </row>
    <row r="1017" spans="1:19" x14ac:dyDescent="0.2">
      <c r="A1017">
        <v>258</v>
      </c>
      <c r="B1017" t="s">
        <v>338</v>
      </c>
      <c r="C1017" t="s">
        <v>339</v>
      </c>
      <c r="D1017">
        <v>0</v>
      </c>
      <c r="E1017">
        <v>1021</v>
      </c>
      <c r="F1017" t="s">
        <v>300</v>
      </c>
      <c r="G1017" t="s">
        <v>136</v>
      </c>
      <c r="H1017">
        <v>1</v>
      </c>
      <c r="I1017">
        <v>2016</v>
      </c>
      <c r="J1017" s="1">
        <v>347600</v>
      </c>
      <c r="K1017" s="1">
        <v>0</v>
      </c>
      <c r="L1017" s="1">
        <v>347600</v>
      </c>
      <c r="M1017" s="1">
        <v>347600</v>
      </c>
      <c r="N1017" s="1">
        <v>347600</v>
      </c>
      <c r="O1017" s="4">
        <f>N1017/1000*R$1</f>
        <v>8154.6960000000008</v>
      </c>
      <c r="P1017" s="4" t="str">
        <f>IF(OR(O1017=0, D1017=0),"-",O1017/D1017)</f>
        <v>-</v>
      </c>
      <c r="Q1017" s="2"/>
      <c r="S1017" s="1"/>
    </row>
    <row r="1018" spans="1:19" x14ac:dyDescent="0.2">
      <c r="A1018">
        <v>71</v>
      </c>
      <c r="B1018" t="s">
        <v>395</v>
      </c>
      <c r="O1018" s="4">
        <f>N1018/1000*R$1</f>
        <v>0</v>
      </c>
      <c r="P1018" s="4" t="str">
        <f>IF(OR(O1018=0, D1018=0),"-",O1018/D1018)</f>
        <v>-</v>
      </c>
      <c r="S1018" s="1"/>
    </row>
    <row r="1019" spans="1:19" x14ac:dyDescent="0.2">
      <c r="A1019">
        <v>99</v>
      </c>
      <c r="B1019" t="s">
        <v>427</v>
      </c>
      <c r="C1019" t="s">
        <v>428</v>
      </c>
      <c r="D1019">
        <v>0</v>
      </c>
      <c r="E1019" t="s">
        <v>429</v>
      </c>
      <c r="F1019" t="s">
        <v>430</v>
      </c>
      <c r="G1019" t="s">
        <v>17</v>
      </c>
      <c r="H1019">
        <v>1</v>
      </c>
      <c r="I1019">
        <v>2016</v>
      </c>
      <c r="J1019" s="1">
        <v>308800</v>
      </c>
      <c r="K1019" s="1">
        <v>0</v>
      </c>
      <c r="L1019" s="1">
        <v>308800</v>
      </c>
      <c r="M1019" s="1">
        <v>308800</v>
      </c>
      <c r="N1019" s="1">
        <v>308800</v>
      </c>
      <c r="O1019" s="4">
        <f>N1019/1000*R$1</f>
        <v>7244.4480000000003</v>
      </c>
      <c r="P1019" s="4" t="str">
        <f>IF(OR(O1019=0, D1019=0),"-",O1019/D1019)</f>
        <v>-</v>
      </c>
      <c r="Q1019" s="2"/>
      <c r="S1019" s="1"/>
    </row>
    <row r="1020" spans="1:19" x14ac:dyDescent="0.2">
      <c r="A1020">
        <v>101</v>
      </c>
      <c r="B1020" t="s">
        <v>431</v>
      </c>
      <c r="C1020" t="s">
        <v>432</v>
      </c>
      <c r="D1020">
        <v>0</v>
      </c>
      <c r="E1020" t="s">
        <v>429</v>
      </c>
      <c r="F1020" t="s">
        <v>430</v>
      </c>
      <c r="G1020" t="s">
        <v>17</v>
      </c>
      <c r="H1020">
        <v>2</v>
      </c>
      <c r="I1020">
        <v>2016</v>
      </c>
      <c r="J1020" s="1">
        <v>543200</v>
      </c>
      <c r="K1020" s="1">
        <v>0</v>
      </c>
      <c r="L1020" s="1">
        <v>543200</v>
      </c>
      <c r="M1020" s="1">
        <v>543200</v>
      </c>
      <c r="N1020" s="1">
        <v>543200</v>
      </c>
      <c r="O1020" s="4">
        <f>N1020/1000*R$1</f>
        <v>12743.472000000002</v>
      </c>
      <c r="P1020" s="4" t="str">
        <f>IF(OR(O1020=0, D1020=0),"-",O1020/D1020)</f>
        <v>-</v>
      </c>
      <c r="Q1020" s="2"/>
      <c r="S1020" s="1"/>
    </row>
    <row r="1021" spans="1:19" x14ac:dyDescent="0.2">
      <c r="A1021">
        <v>102937</v>
      </c>
      <c r="B1021" t="s">
        <v>447</v>
      </c>
      <c r="C1021" t="s">
        <v>448</v>
      </c>
      <c r="D1021">
        <v>0</v>
      </c>
      <c r="E1021">
        <v>3900</v>
      </c>
      <c r="F1021" t="s">
        <v>62</v>
      </c>
      <c r="H1021">
        <v>1</v>
      </c>
      <c r="I1021">
        <v>2016</v>
      </c>
      <c r="J1021" s="1">
        <v>5000</v>
      </c>
      <c r="K1021" s="1">
        <v>0</v>
      </c>
      <c r="L1021" s="1">
        <v>5000</v>
      </c>
      <c r="M1021" s="1">
        <v>5000</v>
      </c>
      <c r="N1021" s="1">
        <v>5000</v>
      </c>
      <c r="O1021" s="4">
        <f>N1021/1000*R$1</f>
        <v>117.30000000000001</v>
      </c>
      <c r="P1021" s="4" t="str">
        <f>IF(OR(O1021=0, D1021=0),"-",O1021/D1021)</f>
        <v>-</v>
      </c>
      <c r="Q1021" s="2"/>
      <c r="S1021" s="1"/>
    </row>
    <row r="1022" spans="1:19" x14ac:dyDescent="0.2">
      <c r="A1022">
        <v>296</v>
      </c>
      <c r="B1022" t="s">
        <v>559</v>
      </c>
      <c r="C1022" t="s">
        <v>561</v>
      </c>
      <c r="D1022">
        <v>0</v>
      </c>
      <c r="E1022" t="s">
        <v>562</v>
      </c>
      <c r="F1022" t="s">
        <v>563</v>
      </c>
      <c r="G1022" t="s">
        <v>98</v>
      </c>
      <c r="H1022">
        <v>1</v>
      </c>
      <c r="I1022">
        <v>2016</v>
      </c>
      <c r="J1022" s="1">
        <v>127600</v>
      </c>
      <c r="K1022" s="1">
        <v>0</v>
      </c>
      <c r="L1022" s="1">
        <v>127600</v>
      </c>
      <c r="M1022" s="1">
        <v>127600</v>
      </c>
      <c r="N1022" s="1">
        <v>127600</v>
      </c>
      <c r="O1022" s="4">
        <f>N1022/1000*R$1</f>
        <v>2993.4960000000001</v>
      </c>
      <c r="P1022" s="4" t="str">
        <f>IF(OR(O1022=0, D1022=0),"-",O1022/D1022)</f>
        <v>-</v>
      </c>
      <c r="Q1022" s="2"/>
      <c r="S1022" s="1"/>
    </row>
    <row r="1023" spans="1:19" x14ac:dyDescent="0.2">
      <c r="A1023">
        <v>101522</v>
      </c>
      <c r="B1023" t="s">
        <v>637</v>
      </c>
      <c r="O1023" s="4">
        <f>N1023/1000*R$1</f>
        <v>0</v>
      </c>
      <c r="P1023" s="4" t="str">
        <f>IF(OR(O1023=0, D1023=0),"-",O1023/D1023)</f>
        <v>-</v>
      </c>
      <c r="S1023" s="1"/>
    </row>
    <row r="1024" spans="1:19" x14ac:dyDescent="0.2">
      <c r="A1024">
        <v>100061</v>
      </c>
      <c r="B1024" t="s">
        <v>729</v>
      </c>
      <c r="O1024" s="4">
        <f>N1024/1000*R$1</f>
        <v>0</v>
      </c>
      <c r="P1024" s="4" t="str">
        <f>IF(OR(O1024=0, D1024=0),"-",O1024/D1024)</f>
        <v>-</v>
      </c>
      <c r="S1024" s="1"/>
    </row>
    <row r="1025" spans="1:19" x14ac:dyDescent="0.2">
      <c r="A1025">
        <v>100502</v>
      </c>
      <c r="B1025" t="s">
        <v>734</v>
      </c>
      <c r="C1025" t="s">
        <v>735</v>
      </c>
      <c r="D1025">
        <v>0</v>
      </c>
      <c r="E1025">
        <v>1021</v>
      </c>
      <c r="F1025" t="s">
        <v>300</v>
      </c>
      <c r="G1025" t="s">
        <v>136</v>
      </c>
      <c r="H1025">
        <v>1</v>
      </c>
      <c r="I1025">
        <v>2016</v>
      </c>
      <c r="J1025" s="1">
        <v>385100</v>
      </c>
      <c r="K1025" s="1">
        <v>0</v>
      </c>
      <c r="L1025" s="1">
        <v>385100</v>
      </c>
      <c r="M1025" s="1">
        <v>385100</v>
      </c>
      <c r="N1025" s="1">
        <v>385100</v>
      </c>
      <c r="O1025" s="4">
        <f>N1025/1000*R$1</f>
        <v>9034.4460000000017</v>
      </c>
      <c r="P1025" s="4" t="str">
        <f>IF(OR(O1025=0, D1025=0),"-",O1025/D1025)</f>
        <v>-</v>
      </c>
      <c r="Q1025" s="2"/>
      <c r="S1025" s="1"/>
    </row>
    <row r="1026" spans="1:19" x14ac:dyDescent="0.2">
      <c r="A1026">
        <v>100503</v>
      </c>
      <c r="B1026" t="s">
        <v>736</v>
      </c>
      <c r="C1026" t="s">
        <v>737</v>
      </c>
      <c r="D1026">
        <v>0</v>
      </c>
      <c r="E1026">
        <v>1021</v>
      </c>
      <c r="F1026" t="s">
        <v>300</v>
      </c>
      <c r="G1026" t="s">
        <v>136</v>
      </c>
      <c r="H1026">
        <v>1</v>
      </c>
      <c r="I1026">
        <v>2016</v>
      </c>
      <c r="J1026" s="1">
        <v>197400</v>
      </c>
      <c r="K1026" s="1">
        <v>0</v>
      </c>
      <c r="L1026" s="1">
        <v>197400</v>
      </c>
      <c r="M1026" s="1">
        <v>197400</v>
      </c>
      <c r="N1026" s="1">
        <v>197400</v>
      </c>
      <c r="O1026" s="4">
        <f>N1026/1000*R$1</f>
        <v>4631.0039999999999</v>
      </c>
      <c r="P1026" s="4" t="str">
        <f>IF(OR(O1026=0, D1026=0),"-",O1026/D1026)</f>
        <v>-</v>
      </c>
      <c r="Q1026" s="2"/>
      <c r="S1026" s="1"/>
    </row>
    <row r="1027" spans="1:19" x14ac:dyDescent="0.2">
      <c r="A1027">
        <v>453</v>
      </c>
      <c r="B1027" t="s">
        <v>762</v>
      </c>
      <c r="O1027" s="4">
        <f>N1027/1000*R$1</f>
        <v>0</v>
      </c>
      <c r="P1027" s="4" t="str">
        <f>IF(OR(O1027=0, D1027=0),"-",O1027/D1027)</f>
        <v>-</v>
      </c>
      <c r="S1027" s="1"/>
    </row>
    <row r="1028" spans="1:19" x14ac:dyDescent="0.2">
      <c r="A1028">
        <v>102765</v>
      </c>
      <c r="B1028" t="s">
        <v>845</v>
      </c>
      <c r="O1028" s="4">
        <f>N1028/1000*R$1</f>
        <v>0</v>
      </c>
      <c r="P1028" s="4" t="str">
        <f>IF(OR(O1028=0, D1028=0),"-",O1028/D1028)</f>
        <v>-</v>
      </c>
      <c r="S1028" s="1"/>
    </row>
    <row r="1029" spans="1:19" x14ac:dyDescent="0.2">
      <c r="A1029">
        <v>656</v>
      </c>
      <c r="B1029" t="s">
        <v>1043</v>
      </c>
      <c r="O1029" s="4">
        <f>N1029/1000*R$1</f>
        <v>0</v>
      </c>
      <c r="P1029" s="4" t="str">
        <f>IF(OR(O1029=0, D1029=0),"-",O1029/D1029)</f>
        <v>-</v>
      </c>
      <c r="S1029" s="1"/>
    </row>
    <row r="1030" spans="1:19" x14ac:dyDescent="0.2">
      <c r="A1030">
        <v>100184</v>
      </c>
      <c r="B1030" t="s">
        <v>1090</v>
      </c>
      <c r="C1030" t="s">
        <v>1091</v>
      </c>
      <c r="D1030">
        <v>0</v>
      </c>
      <c r="E1030">
        <v>3401</v>
      </c>
      <c r="F1030" t="s">
        <v>1092</v>
      </c>
      <c r="G1030" t="s">
        <v>136</v>
      </c>
      <c r="H1030">
        <v>1</v>
      </c>
      <c r="I1030">
        <v>2016</v>
      </c>
      <c r="J1030" s="1">
        <v>356600</v>
      </c>
      <c r="K1030" s="1">
        <v>0</v>
      </c>
      <c r="L1030" s="1">
        <v>356600</v>
      </c>
      <c r="M1030" s="1">
        <v>356600</v>
      </c>
      <c r="N1030" s="1">
        <v>356600</v>
      </c>
      <c r="O1030" s="4">
        <f>N1030/1000*R$1</f>
        <v>8365.8360000000011</v>
      </c>
      <c r="P1030" s="4" t="str">
        <f>IF(OR(O1030=0, D1030=0),"-",O1030/D1030)</f>
        <v>-</v>
      </c>
      <c r="Q1030" s="2"/>
      <c r="S1030" s="1"/>
    </row>
    <row r="1031" spans="1:19" x14ac:dyDescent="0.2">
      <c r="A1031">
        <v>100422</v>
      </c>
      <c r="B1031" t="s">
        <v>1120</v>
      </c>
      <c r="C1031" t="s">
        <v>1121</v>
      </c>
      <c r="D1031">
        <v>0</v>
      </c>
      <c r="E1031">
        <v>1021</v>
      </c>
      <c r="F1031" t="s">
        <v>300</v>
      </c>
      <c r="G1031" t="s">
        <v>136</v>
      </c>
      <c r="H1031">
        <v>2</v>
      </c>
      <c r="I1031">
        <v>2016</v>
      </c>
      <c r="J1031" s="1">
        <v>416300</v>
      </c>
      <c r="K1031" s="1">
        <v>0</v>
      </c>
      <c r="L1031" s="1">
        <v>416300</v>
      </c>
      <c r="M1031" s="1">
        <v>416300</v>
      </c>
      <c r="N1031" s="1">
        <v>416300</v>
      </c>
      <c r="O1031" s="4">
        <f>N1031/1000*R$1</f>
        <v>9766.398000000001</v>
      </c>
      <c r="P1031" s="4" t="str">
        <f>IF(OR(O1031=0, D1031=0),"-",O1031/D1031)</f>
        <v>-</v>
      </c>
      <c r="Q1031" s="2"/>
      <c r="S1031" s="1"/>
    </row>
    <row r="1032" spans="1:19" x14ac:dyDescent="0.2">
      <c r="A1032">
        <v>100442</v>
      </c>
      <c r="B1032" t="s">
        <v>1122</v>
      </c>
      <c r="C1032" t="s">
        <v>1123</v>
      </c>
      <c r="D1032">
        <v>0</v>
      </c>
      <c r="E1032">
        <v>1021</v>
      </c>
      <c r="F1032" t="s">
        <v>300</v>
      </c>
      <c r="H1032">
        <v>1</v>
      </c>
      <c r="I1032">
        <v>2016</v>
      </c>
      <c r="J1032" s="1">
        <v>355600</v>
      </c>
      <c r="K1032" s="1">
        <v>0</v>
      </c>
      <c r="L1032" s="1">
        <v>355600</v>
      </c>
      <c r="M1032" s="1">
        <v>355600</v>
      </c>
      <c r="N1032" s="1">
        <v>355600</v>
      </c>
      <c r="O1032" s="4">
        <f>N1032/1000*R$1</f>
        <v>8342.3760000000002</v>
      </c>
      <c r="P1032" s="4" t="str">
        <f>IF(OR(O1032=0, D1032=0),"-",O1032/D1032)</f>
        <v>-</v>
      </c>
      <c r="Q1032" s="2"/>
      <c r="S1032" s="1"/>
    </row>
    <row r="1033" spans="1:19" x14ac:dyDescent="0.2">
      <c r="A1033">
        <v>100463</v>
      </c>
      <c r="B1033" t="s">
        <v>1126</v>
      </c>
      <c r="C1033" t="s">
        <v>1127</v>
      </c>
      <c r="D1033">
        <v>0</v>
      </c>
      <c r="E1033">
        <v>1021</v>
      </c>
      <c r="F1033" t="s">
        <v>300</v>
      </c>
      <c r="G1033" t="s">
        <v>136</v>
      </c>
      <c r="H1033">
        <v>1</v>
      </c>
      <c r="I1033">
        <v>2016</v>
      </c>
      <c r="J1033" s="1">
        <v>364500</v>
      </c>
      <c r="K1033" s="1">
        <v>0</v>
      </c>
      <c r="L1033" s="1">
        <v>364500</v>
      </c>
      <c r="M1033" s="1">
        <v>364500</v>
      </c>
      <c r="N1033" s="1">
        <v>364500</v>
      </c>
      <c r="O1033" s="4">
        <f>N1033/1000*R$1</f>
        <v>8551.17</v>
      </c>
      <c r="P1033" s="4" t="str">
        <f>IF(OR(O1033=0, D1033=0),"-",O1033/D1033)</f>
        <v>-</v>
      </c>
      <c r="Q1033" s="2"/>
      <c r="S1033" s="1"/>
    </row>
    <row r="1034" spans="1:19" x14ac:dyDescent="0.2">
      <c r="A1034">
        <v>100482</v>
      </c>
      <c r="B1034" t="s">
        <v>1130</v>
      </c>
      <c r="C1034" t="s">
        <v>1131</v>
      </c>
      <c r="D1034">
        <v>0</v>
      </c>
      <c r="E1034">
        <v>1021</v>
      </c>
      <c r="F1034" t="s">
        <v>300</v>
      </c>
      <c r="G1034" t="s">
        <v>136</v>
      </c>
      <c r="H1034">
        <v>1</v>
      </c>
      <c r="I1034">
        <v>2016</v>
      </c>
      <c r="J1034" s="1">
        <v>197100</v>
      </c>
      <c r="K1034" s="1">
        <v>0</v>
      </c>
      <c r="L1034" s="1">
        <v>197100</v>
      </c>
      <c r="M1034" s="1">
        <v>197100</v>
      </c>
      <c r="N1034" s="1">
        <v>197100</v>
      </c>
      <c r="O1034" s="4">
        <f>N1034/1000*R$1</f>
        <v>4623.9660000000003</v>
      </c>
      <c r="P1034" s="4" t="str">
        <f>IF(OR(O1034=0, D1034=0),"-",O1034/D1034)</f>
        <v>-</v>
      </c>
      <c r="Q1034" s="2"/>
      <c r="S1034" s="1"/>
    </row>
    <row r="1035" spans="1:19" x14ac:dyDescent="0.2">
      <c r="A1035">
        <v>100522</v>
      </c>
      <c r="B1035" t="s">
        <v>1134</v>
      </c>
      <c r="C1035" t="s">
        <v>1135</v>
      </c>
      <c r="D1035">
        <v>0</v>
      </c>
      <c r="E1035">
        <v>1021</v>
      </c>
      <c r="F1035" t="s">
        <v>300</v>
      </c>
      <c r="G1035" t="s">
        <v>136</v>
      </c>
      <c r="H1035">
        <v>1</v>
      </c>
      <c r="I1035">
        <v>2016</v>
      </c>
      <c r="J1035" s="1">
        <v>171300</v>
      </c>
      <c r="K1035" s="1">
        <v>0</v>
      </c>
      <c r="L1035" s="1">
        <v>171300</v>
      </c>
      <c r="M1035" s="1">
        <v>171300</v>
      </c>
      <c r="N1035" s="1">
        <v>171300</v>
      </c>
      <c r="O1035" s="4">
        <f>N1035/1000*R$1</f>
        <v>4018.6980000000003</v>
      </c>
      <c r="P1035" s="4" t="str">
        <f>IF(OR(O1035=0, D1035=0),"-",O1035/D1035)</f>
        <v>-</v>
      </c>
      <c r="Q1035" s="2"/>
      <c r="S1035" s="1"/>
    </row>
    <row r="1036" spans="1:19" x14ac:dyDescent="0.2">
      <c r="A1036">
        <v>100523</v>
      </c>
      <c r="B1036" t="s">
        <v>1136</v>
      </c>
      <c r="C1036" t="s">
        <v>1137</v>
      </c>
      <c r="D1036">
        <v>0</v>
      </c>
      <c r="E1036">
        <v>1021</v>
      </c>
      <c r="F1036" t="s">
        <v>300</v>
      </c>
      <c r="G1036" t="s">
        <v>136</v>
      </c>
      <c r="H1036">
        <v>1</v>
      </c>
      <c r="I1036">
        <v>2016</v>
      </c>
      <c r="J1036" s="1">
        <v>306200</v>
      </c>
      <c r="K1036" s="1">
        <v>0</v>
      </c>
      <c r="L1036" s="1">
        <v>306200</v>
      </c>
      <c r="M1036" s="1">
        <v>306200</v>
      </c>
      <c r="N1036" s="1">
        <v>306200</v>
      </c>
      <c r="O1036" s="4">
        <f>N1036/1000*R$1</f>
        <v>7183.4520000000002</v>
      </c>
      <c r="P1036" s="4" t="str">
        <f>IF(OR(O1036=0, D1036=0),"-",O1036/D1036)</f>
        <v>-</v>
      </c>
      <c r="Q1036" s="2"/>
      <c r="S1036" s="1"/>
    </row>
    <row r="1037" spans="1:19" x14ac:dyDescent="0.2">
      <c r="A1037">
        <v>100542</v>
      </c>
      <c r="B1037" t="s">
        <v>1244</v>
      </c>
      <c r="C1037" t="s">
        <v>1245</v>
      </c>
      <c r="D1037">
        <v>0</v>
      </c>
      <c r="E1037">
        <v>1021</v>
      </c>
      <c r="F1037" t="s">
        <v>300</v>
      </c>
      <c r="G1037" t="s">
        <v>136</v>
      </c>
      <c r="H1037">
        <v>1</v>
      </c>
      <c r="I1037">
        <v>2016</v>
      </c>
      <c r="J1037" s="1">
        <v>429200</v>
      </c>
      <c r="K1037" s="1">
        <v>0</v>
      </c>
      <c r="L1037" s="1">
        <v>429200</v>
      </c>
      <c r="M1037" s="1">
        <v>429200</v>
      </c>
      <c r="N1037" s="1">
        <v>429200</v>
      </c>
      <c r="O1037" s="4">
        <f>N1037/1000*R$1</f>
        <v>10069.031999999999</v>
      </c>
      <c r="P1037" s="4" t="str">
        <f>IF(OR(O1037=0, D1037=0),"-",O1037/D1037)</f>
        <v>-</v>
      </c>
      <c r="Q1037" s="2"/>
      <c r="S1037" s="1"/>
    </row>
    <row r="1038" spans="1:19" x14ac:dyDescent="0.2">
      <c r="A1038">
        <v>100543</v>
      </c>
      <c r="B1038" t="s">
        <v>1248</v>
      </c>
      <c r="C1038" t="s">
        <v>1249</v>
      </c>
      <c r="D1038">
        <v>0</v>
      </c>
      <c r="E1038">
        <v>1021</v>
      </c>
      <c r="F1038" t="s">
        <v>300</v>
      </c>
      <c r="G1038" t="s">
        <v>136</v>
      </c>
      <c r="H1038">
        <v>1</v>
      </c>
      <c r="I1038">
        <v>2016</v>
      </c>
      <c r="J1038" s="1">
        <v>496700</v>
      </c>
      <c r="K1038" s="1">
        <v>0</v>
      </c>
      <c r="L1038" s="1">
        <v>496700</v>
      </c>
      <c r="M1038" s="1">
        <v>496700</v>
      </c>
      <c r="N1038" s="1">
        <v>496700</v>
      </c>
      <c r="O1038" s="4">
        <f>N1038/1000*R$1</f>
        <v>11652.582</v>
      </c>
      <c r="P1038" s="4" t="str">
        <f>IF(OR(O1038=0, D1038=0),"-",O1038/D1038)</f>
        <v>-</v>
      </c>
      <c r="Q1038" s="2"/>
      <c r="S1038" s="1"/>
    </row>
    <row r="1039" spans="1:19" x14ac:dyDescent="0.2">
      <c r="A1039">
        <v>100562</v>
      </c>
      <c r="B1039" t="s">
        <v>1250</v>
      </c>
      <c r="C1039" t="s">
        <v>1251</v>
      </c>
      <c r="D1039">
        <v>0</v>
      </c>
      <c r="E1039">
        <v>1021</v>
      </c>
      <c r="F1039" t="s">
        <v>300</v>
      </c>
      <c r="G1039" t="s">
        <v>136</v>
      </c>
      <c r="H1039">
        <v>2</v>
      </c>
      <c r="I1039">
        <v>2016</v>
      </c>
      <c r="J1039" s="1">
        <v>393600</v>
      </c>
      <c r="K1039" s="1">
        <v>0</v>
      </c>
      <c r="L1039" s="1">
        <v>393600</v>
      </c>
      <c r="M1039" s="1">
        <v>393600</v>
      </c>
      <c r="N1039" s="1">
        <v>393600</v>
      </c>
      <c r="O1039" s="4">
        <f>N1039/1000*R$1</f>
        <v>9233.8560000000016</v>
      </c>
      <c r="P1039" s="4" t="str">
        <f>IF(OR(O1039=0, D1039=0),"-",O1039/D1039)</f>
        <v>-</v>
      </c>
      <c r="Q1039" s="2"/>
      <c r="S1039" s="1"/>
    </row>
    <row r="1040" spans="1:19" x14ac:dyDescent="0.2">
      <c r="A1040">
        <v>100563</v>
      </c>
      <c r="B1040" t="s">
        <v>1252</v>
      </c>
      <c r="C1040" t="s">
        <v>1253</v>
      </c>
      <c r="D1040">
        <v>0</v>
      </c>
      <c r="E1040">
        <v>1021</v>
      </c>
      <c r="F1040" t="s">
        <v>300</v>
      </c>
      <c r="G1040" t="s">
        <v>136</v>
      </c>
      <c r="H1040">
        <v>1</v>
      </c>
      <c r="I1040">
        <v>2016</v>
      </c>
      <c r="J1040" s="1">
        <v>313300</v>
      </c>
      <c r="K1040" s="1">
        <v>0</v>
      </c>
      <c r="L1040" s="1">
        <v>313300</v>
      </c>
      <c r="M1040" s="1">
        <v>313300</v>
      </c>
      <c r="N1040" s="1">
        <v>313300</v>
      </c>
      <c r="O1040" s="4">
        <f>N1040/1000*R$1</f>
        <v>7350.0180000000009</v>
      </c>
      <c r="P1040" s="4" t="str">
        <f>IF(OR(O1040=0, D1040=0),"-",O1040/D1040)</f>
        <v>-</v>
      </c>
      <c r="Q1040" s="2"/>
      <c r="S1040" s="1"/>
    </row>
    <row r="1041" spans="1:19" x14ac:dyDescent="0.2">
      <c r="A1041">
        <v>854</v>
      </c>
      <c r="B1041" t="s">
        <v>1288</v>
      </c>
      <c r="O1041" s="4">
        <f>N1041/1000*R$1</f>
        <v>0</v>
      </c>
      <c r="P1041" s="4" t="str">
        <f>IF(OR(O1041=0, D1041=0),"-",O1041/D1041)</f>
        <v>-</v>
      </c>
      <c r="S1041" s="1"/>
    </row>
    <row r="1042" spans="1:19" x14ac:dyDescent="0.2">
      <c r="A1042">
        <v>1194</v>
      </c>
      <c r="B1042" t="s">
        <v>1780</v>
      </c>
      <c r="O1042" s="4">
        <f>N1042/1000*R$1</f>
        <v>0</v>
      </c>
      <c r="P1042" s="4" t="str">
        <f>IF(OR(O1042=0, D1042=0),"-",O1042/D1042)</f>
        <v>-</v>
      </c>
      <c r="S1042" s="1"/>
    </row>
    <row r="1043" spans="1:19" x14ac:dyDescent="0.2">
      <c r="A1043">
        <v>1198</v>
      </c>
      <c r="B1043" t="s">
        <v>1785</v>
      </c>
      <c r="C1043" t="s">
        <v>1786</v>
      </c>
      <c r="D1043">
        <v>0</v>
      </c>
      <c r="E1043" t="s">
        <v>1787</v>
      </c>
      <c r="F1043" t="s">
        <v>1788</v>
      </c>
      <c r="G1043" t="s">
        <v>312</v>
      </c>
      <c r="H1043">
        <v>1</v>
      </c>
      <c r="I1043">
        <v>2016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4">
        <f>N1043/1000*R$1</f>
        <v>0</v>
      </c>
      <c r="P1043" s="4" t="str">
        <f>IF(OR(O1043=0, D1043=0),"-",O1043/D1043)</f>
        <v>-</v>
      </c>
      <c r="Q1043" s="2"/>
      <c r="S1043" s="1"/>
    </row>
    <row r="1044" spans="1:19" x14ac:dyDescent="0.2">
      <c r="A1044">
        <v>102642</v>
      </c>
      <c r="B1044" t="s">
        <v>1882</v>
      </c>
      <c r="O1044" s="4">
        <f>N1044/1000*R$1</f>
        <v>0</v>
      </c>
      <c r="P1044" s="4" t="str">
        <f>IF(OR(O1044=0, D1044=0),"-",O1044/D1044)</f>
        <v>-</v>
      </c>
      <c r="S1044" s="1"/>
    </row>
    <row r="1045" spans="1:19" x14ac:dyDescent="0.2">
      <c r="A1045">
        <v>102643</v>
      </c>
      <c r="B1045" t="s">
        <v>1883</v>
      </c>
      <c r="O1045" s="4">
        <f>N1045/1000*R$1</f>
        <v>0</v>
      </c>
      <c r="P1045" s="4" t="str">
        <f>IF(OR(O1045=0, D1045=0),"-",O1045/D1045)</f>
        <v>-</v>
      </c>
      <c r="S1045" s="1"/>
    </row>
    <row r="1046" spans="1:19" x14ac:dyDescent="0.2">
      <c r="A1046">
        <v>100582</v>
      </c>
      <c r="B1046" t="s">
        <v>1900</v>
      </c>
      <c r="C1046" t="s">
        <v>1901</v>
      </c>
      <c r="D1046">
        <v>0</v>
      </c>
      <c r="E1046">
        <v>1021</v>
      </c>
      <c r="F1046" t="s">
        <v>300</v>
      </c>
      <c r="G1046" t="s">
        <v>136</v>
      </c>
      <c r="H1046">
        <v>1</v>
      </c>
      <c r="I1046">
        <v>2016</v>
      </c>
      <c r="J1046" s="1">
        <v>346100</v>
      </c>
      <c r="K1046" s="1">
        <v>0</v>
      </c>
      <c r="L1046" s="1">
        <v>346100</v>
      </c>
      <c r="M1046" s="1">
        <v>346100</v>
      </c>
      <c r="N1046" s="1">
        <v>346100</v>
      </c>
      <c r="O1046" s="4">
        <f>N1046/1000*R$1</f>
        <v>8119.5060000000012</v>
      </c>
      <c r="P1046" s="4" t="str">
        <f>IF(OR(O1046=0, D1046=0),"-",O1046/D1046)</f>
        <v>-</v>
      </c>
      <c r="Q1046" s="2"/>
      <c r="S1046" s="1"/>
    </row>
    <row r="1047" spans="1:19" x14ac:dyDescent="0.2">
      <c r="A1047">
        <v>100142</v>
      </c>
      <c r="B1047" t="s">
        <v>1904</v>
      </c>
      <c r="C1047" t="s">
        <v>1905</v>
      </c>
      <c r="D1047">
        <v>0</v>
      </c>
      <c r="E1047">
        <v>1021</v>
      </c>
      <c r="F1047" t="s">
        <v>300</v>
      </c>
      <c r="G1047" t="s">
        <v>136</v>
      </c>
      <c r="H1047">
        <v>1</v>
      </c>
      <c r="I1047">
        <v>2016</v>
      </c>
      <c r="J1047" s="1">
        <v>185200</v>
      </c>
      <c r="K1047" s="1">
        <v>0</v>
      </c>
      <c r="L1047" s="1">
        <v>185200</v>
      </c>
      <c r="M1047" s="1">
        <v>185200</v>
      </c>
      <c r="N1047" s="1">
        <v>185200</v>
      </c>
      <c r="O1047" s="4">
        <f>N1047/1000*R$1</f>
        <v>4344.7919999999995</v>
      </c>
      <c r="P1047" s="4" t="str">
        <f>IF(OR(O1047=0, D1047=0),"-",O1047/D1047)</f>
        <v>-</v>
      </c>
      <c r="Q1047" s="2"/>
      <c r="S1047" s="1"/>
    </row>
    <row r="1048" spans="1:19" x14ac:dyDescent="0.2">
      <c r="A1048">
        <v>100162</v>
      </c>
      <c r="B1048" t="s">
        <v>1906</v>
      </c>
      <c r="C1048" t="s">
        <v>1907</v>
      </c>
      <c r="D1048">
        <v>0</v>
      </c>
      <c r="E1048">
        <v>1021</v>
      </c>
      <c r="F1048" t="s">
        <v>300</v>
      </c>
      <c r="G1048" t="s">
        <v>136</v>
      </c>
      <c r="H1048">
        <v>1</v>
      </c>
      <c r="I1048">
        <v>2016</v>
      </c>
      <c r="J1048" s="1">
        <v>185200</v>
      </c>
      <c r="K1048" s="1">
        <v>0</v>
      </c>
      <c r="L1048" s="1">
        <v>185200</v>
      </c>
      <c r="M1048" s="1">
        <v>185200</v>
      </c>
      <c r="N1048" s="1">
        <v>185200</v>
      </c>
      <c r="O1048" s="4">
        <f>N1048/1000*R$1</f>
        <v>4344.7919999999995</v>
      </c>
      <c r="P1048" s="4" t="str">
        <f>IF(OR(O1048=0, D1048=0),"-",O1048/D1048)</f>
        <v>-</v>
      </c>
      <c r="Q1048" s="2"/>
      <c r="S1048" s="1"/>
    </row>
    <row r="1049" spans="1:19" x14ac:dyDescent="0.2">
      <c r="A1049">
        <v>100163</v>
      </c>
      <c r="B1049" t="s">
        <v>1908</v>
      </c>
      <c r="C1049" t="s">
        <v>1909</v>
      </c>
      <c r="D1049">
        <v>0</v>
      </c>
      <c r="E1049">
        <v>1021</v>
      </c>
      <c r="F1049" t="s">
        <v>300</v>
      </c>
      <c r="G1049" t="s">
        <v>136</v>
      </c>
      <c r="H1049">
        <v>1</v>
      </c>
      <c r="I1049">
        <v>2016</v>
      </c>
      <c r="J1049" s="1">
        <v>229300</v>
      </c>
      <c r="K1049" s="1">
        <v>0</v>
      </c>
      <c r="L1049" s="1">
        <v>229300</v>
      </c>
      <c r="M1049" s="1">
        <v>229300</v>
      </c>
      <c r="N1049" s="1">
        <v>229300</v>
      </c>
      <c r="O1049" s="4">
        <f>N1049/1000*R$1</f>
        <v>5379.3780000000006</v>
      </c>
      <c r="P1049" s="4" t="str">
        <f>IF(OR(O1049=0, D1049=0),"-",O1049/D1049)</f>
        <v>-</v>
      </c>
      <c r="Q1049" s="2"/>
      <c r="S1049" s="1"/>
    </row>
    <row r="1050" spans="1:19" x14ac:dyDescent="0.2">
      <c r="A1050">
        <v>100164</v>
      </c>
      <c r="B1050" t="s">
        <v>1910</v>
      </c>
      <c r="C1050" t="s">
        <v>1911</v>
      </c>
      <c r="D1050">
        <v>0</v>
      </c>
      <c r="E1050">
        <v>1021</v>
      </c>
      <c r="F1050" t="s">
        <v>300</v>
      </c>
      <c r="G1050" t="s">
        <v>136</v>
      </c>
      <c r="H1050">
        <v>1</v>
      </c>
      <c r="I1050">
        <v>2016</v>
      </c>
      <c r="J1050" s="1">
        <v>213500</v>
      </c>
      <c r="K1050" s="1">
        <v>0</v>
      </c>
      <c r="L1050" s="1">
        <v>213500</v>
      </c>
      <c r="M1050" s="1">
        <v>213500</v>
      </c>
      <c r="N1050" s="1">
        <v>213500</v>
      </c>
      <c r="O1050" s="4">
        <f>N1050/1000*R$1</f>
        <v>5008.71</v>
      </c>
      <c r="P1050" s="4" t="str">
        <f>IF(OR(O1050=0, D1050=0),"-",O1050/D1050)</f>
        <v>-</v>
      </c>
      <c r="Q1050" s="2"/>
      <c r="S1050" s="1"/>
    </row>
    <row r="1051" spans="1:19" x14ac:dyDescent="0.2">
      <c r="A1051">
        <v>100462</v>
      </c>
      <c r="B1051" t="s">
        <v>1916</v>
      </c>
      <c r="C1051" t="s">
        <v>1917</v>
      </c>
      <c r="D1051">
        <v>0</v>
      </c>
      <c r="E1051">
        <v>1021</v>
      </c>
      <c r="F1051" t="s">
        <v>300</v>
      </c>
      <c r="H1051">
        <v>1</v>
      </c>
      <c r="I1051">
        <v>2016</v>
      </c>
      <c r="J1051" s="1">
        <v>188700</v>
      </c>
      <c r="K1051" s="1">
        <v>0</v>
      </c>
      <c r="L1051" s="1">
        <v>188700</v>
      </c>
      <c r="M1051" s="1">
        <v>188700</v>
      </c>
      <c r="N1051" s="1">
        <v>188700</v>
      </c>
      <c r="O1051" s="4">
        <f>N1051/1000*R$1</f>
        <v>4426.902</v>
      </c>
      <c r="P1051" s="4" t="str">
        <f>IF(OR(O1051=0, D1051=0),"-",O1051/D1051)</f>
        <v>-</v>
      </c>
      <c r="Q1051" s="2"/>
      <c r="S1051" s="1"/>
    </row>
    <row r="1052" spans="1:19" x14ac:dyDescent="0.2">
      <c r="A1052">
        <v>100182</v>
      </c>
      <c r="B1052" t="s">
        <v>1932</v>
      </c>
      <c r="C1052" t="s">
        <v>1933</v>
      </c>
      <c r="D1052">
        <v>0</v>
      </c>
      <c r="E1052">
        <v>1021</v>
      </c>
      <c r="F1052" t="s">
        <v>300</v>
      </c>
      <c r="H1052">
        <v>1</v>
      </c>
      <c r="I1052">
        <v>2016</v>
      </c>
      <c r="J1052" s="1">
        <v>326100</v>
      </c>
      <c r="K1052" s="1">
        <v>0</v>
      </c>
      <c r="L1052" s="1">
        <v>326100</v>
      </c>
      <c r="M1052" s="1">
        <v>326100</v>
      </c>
      <c r="N1052" s="1">
        <v>326100</v>
      </c>
      <c r="O1052" s="4">
        <f>N1052/1000*R$1</f>
        <v>7650.3060000000005</v>
      </c>
      <c r="P1052" s="4" t="str">
        <f>IF(OR(O1052=0, D1052=0),"-",O1052/D1052)</f>
        <v>-</v>
      </c>
      <c r="Q1052" s="2"/>
      <c r="S1052" s="1"/>
    </row>
    <row r="1053" spans="1:19" x14ac:dyDescent="0.2">
      <c r="A1053">
        <v>55</v>
      </c>
      <c r="B1053" t="s">
        <v>1992</v>
      </c>
      <c r="C1053" t="s">
        <v>1993</v>
      </c>
      <c r="D1053">
        <v>0</v>
      </c>
      <c r="E1053">
        <v>1021</v>
      </c>
      <c r="F1053" t="s">
        <v>300</v>
      </c>
      <c r="G1053" t="s">
        <v>1994</v>
      </c>
      <c r="H1053">
        <v>1</v>
      </c>
      <c r="I1053">
        <v>2016</v>
      </c>
      <c r="J1053" s="1">
        <v>151200</v>
      </c>
      <c r="K1053" s="1">
        <v>0</v>
      </c>
      <c r="L1053" s="1">
        <v>151200</v>
      </c>
      <c r="M1053" s="1">
        <v>151200</v>
      </c>
      <c r="N1053" s="1">
        <v>151200</v>
      </c>
      <c r="O1053" s="4">
        <f>N1053/1000*R$1</f>
        <v>3547.152</v>
      </c>
      <c r="P1053" s="4" t="str">
        <f>IF(OR(O1053=0, D1053=0),"-",O1053/D1053)</f>
        <v>-</v>
      </c>
      <c r="Q1053" s="2"/>
      <c r="S1053" s="1"/>
    </row>
    <row r="1054" spans="1:19" x14ac:dyDescent="0.2">
      <c r="A1054">
        <v>117</v>
      </c>
      <c r="B1054" t="s">
        <v>2009</v>
      </c>
      <c r="C1054" t="s">
        <v>2010</v>
      </c>
      <c r="D1054">
        <v>0</v>
      </c>
      <c r="E1054" t="s">
        <v>2011</v>
      </c>
      <c r="F1054" t="s">
        <v>2012</v>
      </c>
      <c r="G1054" t="s">
        <v>17</v>
      </c>
      <c r="H1054">
        <v>2</v>
      </c>
      <c r="I1054">
        <v>2016</v>
      </c>
      <c r="J1054" s="1">
        <v>388500</v>
      </c>
      <c r="K1054" s="1">
        <v>0</v>
      </c>
      <c r="L1054" s="1">
        <v>388500</v>
      </c>
      <c r="M1054" s="1">
        <v>388500</v>
      </c>
      <c r="N1054" s="1">
        <v>388500</v>
      </c>
      <c r="O1054" s="4">
        <f>N1054/1000*R$1</f>
        <v>9114.2100000000009</v>
      </c>
      <c r="P1054" s="4" t="str">
        <f>IF(OR(O1054=0, D1054=0),"-",O1054/D1054)</f>
        <v>-</v>
      </c>
      <c r="Q1054" s="2"/>
      <c r="S1054" s="1"/>
    </row>
    <row r="1055" spans="1:19" x14ac:dyDescent="0.2">
      <c r="A1055">
        <v>51</v>
      </c>
      <c r="B1055" t="s">
        <v>2060</v>
      </c>
      <c r="C1055" t="s">
        <v>2061</v>
      </c>
      <c r="D1055">
        <v>0</v>
      </c>
      <c r="E1055">
        <v>1021</v>
      </c>
      <c r="F1055" t="s">
        <v>300</v>
      </c>
      <c r="G1055" t="s">
        <v>17</v>
      </c>
      <c r="H1055">
        <v>1</v>
      </c>
      <c r="I1055">
        <v>2016</v>
      </c>
      <c r="J1055" s="1">
        <v>144300</v>
      </c>
      <c r="K1055" s="1">
        <v>0</v>
      </c>
      <c r="L1055" s="1">
        <v>144300</v>
      </c>
      <c r="M1055" s="1">
        <v>144300</v>
      </c>
      <c r="N1055" s="1">
        <v>144300</v>
      </c>
      <c r="O1055" s="4">
        <f>N1055/1000*R$1</f>
        <v>3385.2780000000002</v>
      </c>
      <c r="P1055" s="4" t="str">
        <f>IF(OR(O1055=0, D1055=0),"-",O1055/D1055)</f>
        <v>-</v>
      </c>
      <c r="Q1055" s="2"/>
      <c r="S1055" s="1"/>
    </row>
    <row r="1056" spans="1:19" x14ac:dyDescent="0.2">
      <c r="A1056">
        <v>52</v>
      </c>
      <c r="B1056" t="s">
        <v>2062</v>
      </c>
      <c r="C1056" t="s">
        <v>2063</v>
      </c>
      <c r="D1056">
        <v>0</v>
      </c>
      <c r="E1056">
        <v>1021</v>
      </c>
      <c r="F1056" t="s">
        <v>300</v>
      </c>
      <c r="G1056" t="s">
        <v>17</v>
      </c>
      <c r="H1056">
        <v>1</v>
      </c>
      <c r="I1056">
        <v>2016</v>
      </c>
      <c r="J1056" s="1">
        <v>141100</v>
      </c>
      <c r="K1056" s="1">
        <v>0</v>
      </c>
      <c r="L1056" s="1">
        <v>141100</v>
      </c>
      <c r="M1056" s="1">
        <v>141100</v>
      </c>
      <c r="N1056" s="1">
        <v>141100</v>
      </c>
      <c r="O1056" s="4">
        <f>N1056/1000*R$1</f>
        <v>3310.2060000000001</v>
      </c>
      <c r="P1056" s="4" t="str">
        <f>IF(OR(O1056=0, D1056=0),"-",O1056/D1056)</f>
        <v>-</v>
      </c>
      <c r="Q1056" s="2"/>
      <c r="S1056" s="1"/>
    </row>
    <row r="1057" spans="1:19" x14ac:dyDescent="0.2">
      <c r="A1057">
        <v>53</v>
      </c>
      <c r="B1057" t="s">
        <v>2064</v>
      </c>
      <c r="C1057" t="s">
        <v>2065</v>
      </c>
      <c r="D1057">
        <v>0</v>
      </c>
      <c r="E1057">
        <v>1021</v>
      </c>
      <c r="F1057" t="s">
        <v>300</v>
      </c>
      <c r="G1057" t="s">
        <v>17</v>
      </c>
      <c r="H1057">
        <v>1</v>
      </c>
      <c r="I1057">
        <v>2016</v>
      </c>
      <c r="J1057" s="1">
        <v>162700</v>
      </c>
      <c r="K1057" s="1">
        <v>0</v>
      </c>
      <c r="L1057" s="1">
        <v>162700</v>
      </c>
      <c r="M1057" s="1">
        <v>162700</v>
      </c>
      <c r="N1057" s="1">
        <v>162700</v>
      </c>
      <c r="O1057" s="4">
        <f>N1057/1000*R$1</f>
        <v>3816.942</v>
      </c>
      <c r="P1057" s="4" t="str">
        <f>IF(OR(O1057=0, D1057=0),"-",O1057/D1057)</f>
        <v>-</v>
      </c>
      <c r="Q1057" s="2"/>
      <c r="S1057" s="1"/>
    </row>
    <row r="1058" spans="1:19" x14ac:dyDescent="0.2">
      <c r="A1058">
        <v>100583</v>
      </c>
      <c r="B1058" t="s">
        <v>2100</v>
      </c>
      <c r="C1058" t="s">
        <v>2101</v>
      </c>
      <c r="D1058">
        <v>0</v>
      </c>
      <c r="E1058" t="s">
        <v>342</v>
      </c>
      <c r="F1058" t="s">
        <v>343</v>
      </c>
      <c r="G1058" t="s">
        <v>136</v>
      </c>
      <c r="H1058">
        <v>4</v>
      </c>
      <c r="I1058">
        <v>2016</v>
      </c>
      <c r="J1058" s="1">
        <v>1690400</v>
      </c>
      <c r="K1058" s="1">
        <v>0</v>
      </c>
      <c r="L1058" s="1">
        <v>1690400</v>
      </c>
      <c r="M1058" s="1">
        <v>1690400</v>
      </c>
      <c r="N1058" s="1">
        <v>1690400</v>
      </c>
      <c r="O1058" s="4">
        <f>N1058/1000*R$1</f>
        <v>39656.784000000007</v>
      </c>
      <c r="P1058" s="4" t="str">
        <f>IF(OR(O1058=0, D1058=0),"-",O1058/D1058)</f>
        <v>-</v>
      </c>
      <c r="Q1058" s="2"/>
      <c r="S1058" s="1"/>
    </row>
    <row r="1059" spans="1:19" x14ac:dyDescent="0.2">
      <c r="A1059">
        <v>1075</v>
      </c>
      <c r="B1059" t="s">
        <v>2107</v>
      </c>
      <c r="O1059" s="4">
        <f>N1059/1000*R$1</f>
        <v>0</v>
      </c>
      <c r="P1059" s="4" t="str">
        <f>IF(OR(O1059=0, D1059=0),"-",O1059/D1059)</f>
        <v>-</v>
      </c>
    </row>
  </sheetData>
  <sortState xmlns:xlrd2="http://schemas.microsoft.com/office/spreadsheetml/2017/richdata2" ref="A2:P1059">
    <sortCondition ref="P2:P1059"/>
  </sortState>
  <hyperlinks>
    <hyperlink ref="O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23Sep2021-data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2021-09-23T18:05:27Z</dcterms:created>
  <dcterms:modified xsi:type="dcterms:W3CDTF">2021-09-23T18:25:47Z</dcterms:modified>
</cp:coreProperties>
</file>