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b/Documents/Projects/Tax Fairness in Lyme/"/>
    </mc:Choice>
  </mc:AlternateContent>
  <xr:revisionPtr revIDLastSave="0" documentId="13_ncr:1_{845DBBEB-5989-DD4F-A504-062DB82A16D5}" xr6:coauthVersionLast="47" xr6:coauthVersionMax="47" xr10:uidLastSave="{00000000-0000-0000-0000-000000000000}"/>
  <bookViews>
    <workbookView xWindow="1340" yWindow="660" windowWidth="28040" windowHeight="17440" xr2:uid="{99A9B64E-E14A-7841-B987-B47093E299A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75" i="1" l="1"/>
  <c r="AD6" i="1"/>
  <c r="Z4" i="1"/>
  <c r="AA4" i="1"/>
  <c r="AB4" i="1"/>
  <c r="AC4" i="1"/>
  <c r="AD4" i="1"/>
  <c r="AE4" i="1"/>
  <c r="AF4" i="1"/>
  <c r="AG4" i="1" s="1"/>
  <c r="Z5" i="1"/>
  <c r="AA5" i="1"/>
  <c r="AB5" i="1"/>
  <c r="AC5" i="1"/>
  <c r="AD5" i="1"/>
  <c r="AE5" i="1"/>
  <c r="AF5" i="1"/>
  <c r="AG5" i="1" s="1"/>
  <c r="Z6" i="1"/>
  <c r="AA6" i="1"/>
  <c r="AB6" i="1"/>
  <c r="AC6" i="1"/>
  <c r="AE6" i="1"/>
  <c r="AF6" i="1"/>
  <c r="AG6" i="1"/>
  <c r="Z7" i="1"/>
  <c r="AA7" i="1"/>
  <c r="AB7" i="1"/>
  <c r="AC7" i="1"/>
  <c r="AD7" i="1"/>
  <c r="AE7" i="1"/>
  <c r="AF7" i="1"/>
  <c r="AG7" i="1"/>
  <c r="Z8" i="1"/>
  <c r="AA8" i="1"/>
  <c r="AB8" i="1"/>
  <c r="AC8" i="1"/>
  <c r="AD8" i="1"/>
  <c r="AE8" i="1"/>
  <c r="AF8" i="1"/>
  <c r="AG8" i="1"/>
  <c r="Z9" i="1"/>
  <c r="AA9" i="1"/>
  <c r="AB9" i="1"/>
  <c r="AC9" i="1"/>
  <c r="AD9" i="1"/>
  <c r="AE9" i="1"/>
  <c r="AF9" i="1"/>
  <c r="AG9" i="1"/>
  <c r="Z10" i="1"/>
  <c r="AA10" i="1"/>
  <c r="AB10" i="1"/>
  <c r="AC10" i="1"/>
  <c r="AD10" i="1"/>
  <c r="AE10" i="1"/>
  <c r="AF10" i="1"/>
  <c r="AG10" i="1"/>
  <c r="Z11" i="1"/>
  <c r="AA11" i="1"/>
  <c r="AB11" i="1"/>
  <c r="AC11" i="1"/>
  <c r="AD11" i="1"/>
  <c r="AE11" i="1"/>
  <c r="AF11" i="1"/>
  <c r="AG11" i="1"/>
  <c r="Z12" i="1"/>
  <c r="AA12" i="1"/>
  <c r="AB12" i="1"/>
  <c r="AC12" i="1"/>
  <c r="AD12" i="1"/>
  <c r="AE12" i="1"/>
  <c r="AF12" i="1"/>
  <c r="AG12" i="1"/>
  <c r="Z13" i="1"/>
  <c r="AA13" i="1"/>
  <c r="AB13" i="1"/>
  <c r="AC13" i="1"/>
  <c r="AD13" i="1"/>
  <c r="AE13" i="1"/>
  <c r="AF13" i="1"/>
  <c r="AG13" i="1"/>
  <c r="Z14" i="1"/>
  <c r="AA14" i="1"/>
  <c r="AB14" i="1"/>
  <c r="AC14" i="1"/>
  <c r="AD14" i="1"/>
  <c r="AE14" i="1"/>
  <c r="AF14" i="1"/>
  <c r="AG14" i="1"/>
  <c r="Z15" i="1"/>
  <c r="AA15" i="1"/>
  <c r="AB15" i="1"/>
  <c r="AC15" i="1"/>
  <c r="AD15" i="1"/>
  <c r="AE15" i="1"/>
  <c r="AF15" i="1"/>
  <c r="AG15" i="1"/>
  <c r="Z16" i="1"/>
  <c r="AA16" i="1"/>
  <c r="AB16" i="1"/>
  <c r="AC16" i="1"/>
  <c r="AD16" i="1"/>
  <c r="AE16" i="1"/>
  <c r="AF16" i="1"/>
  <c r="AG16" i="1"/>
  <c r="Z17" i="1"/>
  <c r="AA17" i="1"/>
  <c r="AB17" i="1"/>
  <c r="AC17" i="1"/>
  <c r="AD17" i="1"/>
  <c r="AE17" i="1"/>
  <c r="AF17" i="1"/>
  <c r="AG17" i="1"/>
  <c r="Z18" i="1"/>
  <c r="AA18" i="1"/>
  <c r="AB18" i="1"/>
  <c r="AC18" i="1"/>
  <c r="AD18" i="1"/>
  <c r="AE18" i="1"/>
  <c r="AF18" i="1"/>
  <c r="AG18" i="1"/>
  <c r="Z19" i="1"/>
  <c r="AA19" i="1"/>
  <c r="AB19" i="1"/>
  <c r="AC19" i="1"/>
  <c r="AD19" i="1"/>
  <c r="AE19" i="1"/>
  <c r="AF19" i="1"/>
  <c r="AG19" i="1"/>
  <c r="Z20" i="1"/>
  <c r="AA20" i="1"/>
  <c r="AB20" i="1"/>
  <c r="AC20" i="1"/>
  <c r="AD20" i="1"/>
  <c r="AE20" i="1"/>
  <c r="AF20" i="1"/>
  <c r="AG20" i="1"/>
  <c r="Z21" i="1"/>
  <c r="AA21" i="1"/>
  <c r="AB21" i="1"/>
  <c r="AC21" i="1"/>
  <c r="AD21" i="1"/>
  <c r="AE21" i="1"/>
  <c r="AF21" i="1"/>
  <c r="AG21" i="1"/>
  <c r="Z22" i="1"/>
  <c r="AA22" i="1"/>
  <c r="AB22" i="1"/>
  <c r="AC22" i="1"/>
  <c r="AD22" i="1"/>
  <c r="AE22" i="1"/>
  <c r="AF22" i="1"/>
  <c r="AG22" i="1"/>
  <c r="Z23" i="1"/>
  <c r="AA23" i="1"/>
  <c r="AB23" i="1"/>
  <c r="AC23" i="1"/>
  <c r="AD23" i="1"/>
  <c r="AE23" i="1"/>
  <c r="AF23" i="1"/>
  <c r="AG23" i="1"/>
  <c r="Z24" i="1"/>
  <c r="AA24" i="1"/>
  <c r="AB24" i="1"/>
  <c r="AC24" i="1"/>
  <c r="AD24" i="1"/>
  <c r="AE24" i="1"/>
  <c r="AF24" i="1"/>
  <c r="AG24" i="1"/>
  <c r="Z25" i="1"/>
  <c r="AA25" i="1"/>
  <c r="AB25" i="1"/>
  <c r="AC25" i="1"/>
  <c r="AD25" i="1"/>
  <c r="AE25" i="1"/>
  <c r="AF25" i="1"/>
  <c r="AG25" i="1"/>
  <c r="Z26" i="1"/>
  <c r="AA26" i="1"/>
  <c r="AB26" i="1"/>
  <c r="AC26" i="1"/>
  <c r="AD26" i="1"/>
  <c r="AE26" i="1"/>
  <c r="AF26" i="1"/>
  <c r="AG26" i="1"/>
  <c r="Z27" i="1"/>
  <c r="AA27" i="1"/>
  <c r="AB27" i="1"/>
  <c r="AC27" i="1"/>
  <c r="AD27" i="1"/>
  <c r="AE27" i="1"/>
  <c r="AF27" i="1"/>
  <c r="AG27" i="1"/>
  <c r="Z28" i="1"/>
  <c r="AA28" i="1"/>
  <c r="AB28" i="1"/>
  <c r="AC28" i="1"/>
  <c r="AD28" i="1"/>
  <c r="AE28" i="1"/>
  <c r="AF28" i="1"/>
  <c r="AG28" i="1"/>
  <c r="Z29" i="1"/>
  <c r="AA29" i="1"/>
  <c r="AB29" i="1"/>
  <c r="AC29" i="1"/>
  <c r="AD29" i="1"/>
  <c r="AE29" i="1"/>
  <c r="AF29" i="1"/>
  <c r="AG29" i="1"/>
  <c r="Z30" i="1"/>
  <c r="AA30" i="1"/>
  <c r="AB30" i="1"/>
  <c r="AC30" i="1"/>
  <c r="AD30" i="1"/>
  <c r="AE30" i="1"/>
  <c r="AF30" i="1"/>
  <c r="AG30" i="1"/>
  <c r="Z31" i="1"/>
  <c r="AA31" i="1"/>
  <c r="AB31" i="1"/>
  <c r="AC31" i="1"/>
  <c r="AD31" i="1"/>
  <c r="AE31" i="1"/>
  <c r="AF31" i="1"/>
  <c r="AG31" i="1"/>
  <c r="Z32" i="1"/>
  <c r="AA32" i="1"/>
  <c r="AB32" i="1"/>
  <c r="AC32" i="1"/>
  <c r="AD32" i="1"/>
  <c r="AE32" i="1"/>
  <c r="AF32" i="1"/>
  <c r="AG32" i="1"/>
  <c r="Z33" i="1"/>
  <c r="AA33" i="1"/>
  <c r="AB33" i="1"/>
  <c r="AC33" i="1"/>
  <c r="AD33" i="1"/>
  <c r="AE33" i="1"/>
  <c r="AF33" i="1"/>
  <c r="AG33" i="1"/>
  <c r="Z34" i="1"/>
  <c r="AA34" i="1"/>
  <c r="AB34" i="1"/>
  <c r="AC34" i="1"/>
  <c r="AD34" i="1"/>
  <c r="AE34" i="1"/>
  <c r="AF34" i="1"/>
  <c r="AG34" i="1"/>
  <c r="Z35" i="1"/>
  <c r="AA35" i="1"/>
  <c r="AB35" i="1"/>
  <c r="AC35" i="1"/>
  <c r="AD35" i="1"/>
  <c r="AE35" i="1"/>
  <c r="AF35" i="1"/>
  <c r="AG35" i="1"/>
  <c r="Z36" i="1"/>
  <c r="AA36" i="1"/>
  <c r="AB36" i="1"/>
  <c r="AC36" i="1"/>
  <c r="AD36" i="1"/>
  <c r="AE36" i="1"/>
  <c r="AF36" i="1"/>
  <c r="AG36" i="1"/>
  <c r="Z37" i="1"/>
  <c r="AA37" i="1"/>
  <c r="AB37" i="1"/>
  <c r="AC37" i="1"/>
  <c r="AD37" i="1"/>
  <c r="AE37" i="1"/>
  <c r="AF37" i="1"/>
  <c r="AG37" i="1"/>
  <c r="Z38" i="1"/>
  <c r="AA38" i="1"/>
  <c r="AB38" i="1"/>
  <c r="AC38" i="1"/>
  <c r="AD38" i="1"/>
  <c r="AE38" i="1"/>
  <c r="AF38" i="1"/>
  <c r="AG38" i="1"/>
  <c r="Z39" i="1"/>
  <c r="AA39" i="1"/>
  <c r="AB39" i="1"/>
  <c r="AC39" i="1"/>
  <c r="AD39" i="1"/>
  <c r="AE39" i="1"/>
  <c r="AF39" i="1"/>
  <c r="AG39" i="1"/>
  <c r="Z40" i="1"/>
  <c r="AA40" i="1"/>
  <c r="AB40" i="1"/>
  <c r="AC40" i="1"/>
  <c r="AD40" i="1"/>
  <c r="AE40" i="1"/>
  <c r="AF40" i="1"/>
  <c r="AG40" i="1"/>
  <c r="Z41" i="1"/>
  <c r="AA41" i="1"/>
  <c r="AB41" i="1"/>
  <c r="AC41" i="1"/>
  <c r="AD41" i="1"/>
  <c r="AE41" i="1"/>
  <c r="AF41" i="1"/>
  <c r="AG41" i="1"/>
  <c r="Z42" i="1"/>
  <c r="AA42" i="1"/>
  <c r="AB42" i="1"/>
  <c r="AC42" i="1"/>
  <c r="AD42" i="1"/>
  <c r="AE42" i="1"/>
  <c r="AF42" i="1"/>
  <c r="AG42" i="1"/>
  <c r="Z43" i="1"/>
  <c r="AA43" i="1"/>
  <c r="AB43" i="1"/>
  <c r="AC43" i="1"/>
  <c r="AD43" i="1"/>
  <c r="AE43" i="1"/>
  <c r="AF43" i="1"/>
  <c r="AG43" i="1"/>
  <c r="Z44" i="1"/>
  <c r="AA44" i="1"/>
  <c r="AB44" i="1"/>
  <c r="AC44" i="1"/>
  <c r="AD44" i="1"/>
  <c r="AE44" i="1"/>
  <c r="AF44" i="1"/>
  <c r="AG44" i="1"/>
  <c r="Z45" i="1"/>
  <c r="AA45" i="1"/>
  <c r="AB45" i="1"/>
  <c r="AC45" i="1"/>
  <c r="AD45" i="1"/>
  <c r="AE45" i="1"/>
  <c r="AF45" i="1"/>
  <c r="AG45" i="1"/>
  <c r="Z46" i="1"/>
  <c r="AA46" i="1"/>
  <c r="AB46" i="1"/>
  <c r="AC46" i="1"/>
  <c r="AD46" i="1"/>
  <c r="AE46" i="1"/>
  <c r="AF46" i="1"/>
  <c r="AG46" i="1"/>
  <c r="Z47" i="1"/>
  <c r="AA47" i="1"/>
  <c r="AB47" i="1"/>
  <c r="AC47" i="1"/>
  <c r="AD47" i="1"/>
  <c r="AE47" i="1"/>
  <c r="AF47" i="1"/>
  <c r="AG47" i="1"/>
  <c r="Z48" i="1"/>
  <c r="AA48" i="1"/>
  <c r="AB48" i="1"/>
  <c r="AC48" i="1"/>
  <c r="AD48" i="1"/>
  <c r="AE48" i="1"/>
  <c r="AF48" i="1"/>
  <c r="AG48" i="1"/>
  <c r="Z49" i="1"/>
  <c r="AA49" i="1"/>
  <c r="AB49" i="1"/>
  <c r="AC49" i="1"/>
  <c r="AD49" i="1"/>
  <c r="AE49" i="1"/>
  <c r="AF49" i="1"/>
  <c r="AG49" i="1"/>
  <c r="Z50" i="1"/>
  <c r="AA50" i="1"/>
  <c r="AB50" i="1"/>
  <c r="AC50" i="1"/>
  <c r="AD50" i="1"/>
  <c r="AE50" i="1"/>
  <c r="AF50" i="1"/>
  <c r="AG50" i="1"/>
  <c r="Z51" i="1"/>
  <c r="AA51" i="1"/>
  <c r="AB51" i="1"/>
  <c r="AC51" i="1"/>
  <c r="AD51" i="1"/>
  <c r="AE51" i="1"/>
  <c r="AF51" i="1"/>
  <c r="AG51" i="1"/>
  <c r="Z52" i="1"/>
  <c r="AA52" i="1"/>
  <c r="AB52" i="1"/>
  <c r="AC52" i="1"/>
  <c r="AD52" i="1"/>
  <c r="AE52" i="1"/>
  <c r="AF52" i="1"/>
  <c r="AG52" i="1"/>
  <c r="Z53" i="1"/>
  <c r="AA53" i="1"/>
  <c r="AB53" i="1"/>
  <c r="AC53" i="1"/>
  <c r="AD53" i="1"/>
  <c r="AE53" i="1"/>
  <c r="AF53" i="1"/>
  <c r="AG53" i="1"/>
  <c r="Z54" i="1"/>
  <c r="AA54" i="1"/>
  <c r="AB54" i="1"/>
  <c r="AC54" i="1"/>
  <c r="AD54" i="1"/>
  <c r="AE54" i="1"/>
  <c r="AF54" i="1"/>
  <c r="AG54" i="1"/>
  <c r="Z55" i="1"/>
  <c r="AA55" i="1"/>
  <c r="AB55" i="1"/>
  <c r="AC55" i="1"/>
  <c r="AD55" i="1"/>
  <c r="AE55" i="1"/>
  <c r="AF55" i="1"/>
  <c r="AG55" i="1"/>
  <c r="Z56" i="1"/>
  <c r="AA56" i="1"/>
  <c r="AB56" i="1"/>
  <c r="AC56" i="1"/>
  <c r="AD56" i="1"/>
  <c r="AE56" i="1"/>
  <c r="AF56" i="1"/>
  <c r="AG56" i="1"/>
  <c r="Z57" i="1"/>
  <c r="AA57" i="1"/>
  <c r="AB57" i="1"/>
  <c r="AC57" i="1"/>
  <c r="AD57" i="1"/>
  <c r="AE57" i="1"/>
  <c r="AF57" i="1"/>
  <c r="AG57" i="1"/>
  <c r="Z58" i="1"/>
  <c r="AA58" i="1"/>
  <c r="AB58" i="1"/>
  <c r="AC58" i="1"/>
  <c r="AD58" i="1"/>
  <c r="AE58" i="1"/>
  <c r="AF58" i="1"/>
  <c r="AG58" i="1"/>
  <c r="Z59" i="1"/>
  <c r="AA59" i="1"/>
  <c r="AB59" i="1"/>
  <c r="AC59" i="1"/>
  <c r="AD59" i="1"/>
  <c r="AE59" i="1"/>
  <c r="AF59" i="1"/>
  <c r="AG59" i="1"/>
  <c r="Z60" i="1"/>
  <c r="AA60" i="1"/>
  <c r="AB60" i="1"/>
  <c r="AC60" i="1"/>
  <c r="AD60" i="1"/>
  <c r="AE60" i="1"/>
  <c r="AF60" i="1"/>
  <c r="AG60" i="1"/>
  <c r="Z61" i="1"/>
  <c r="AA61" i="1"/>
  <c r="AB61" i="1"/>
  <c r="AC61" i="1"/>
  <c r="AD61" i="1"/>
  <c r="AE61" i="1"/>
  <c r="AF61" i="1"/>
  <c r="AG61" i="1"/>
  <c r="Z62" i="1"/>
  <c r="AA62" i="1"/>
  <c r="AB62" i="1"/>
  <c r="AC62" i="1"/>
  <c r="AD62" i="1"/>
  <c r="AE62" i="1"/>
  <c r="AF62" i="1"/>
  <c r="AG62" i="1"/>
  <c r="Z63" i="1"/>
  <c r="AA63" i="1"/>
  <c r="AB63" i="1"/>
  <c r="AC63" i="1"/>
  <c r="AD63" i="1"/>
  <c r="AE63" i="1"/>
  <c r="AF63" i="1"/>
  <c r="AG63" i="1"/>
  <c r="Z64" i="1"/>
  <c r="AA64" i="1"/>
  <c r="AB64" i="1"/>
  <c r="AC64" i="1"/>
  <c r="AD64" i="1"/>
  <c r="AE64" i="1"/>
  <c r="AF64" i="1"/>
  <c r="AG64" i="1"/>
  <c r="Z65" i="1"/>
  <c r="AA65" i="1"/>
  <c r="AB65" i="1"/>
  <c r="AC65" i="1"/>
  <c r="AD65" i="1"/>
  <c r="AE65" i="1"/>
  <c r="AF65" i="1"/>
  <c r="AG65" i="1"/>
  <c r="Z66" i="1"/>
  <c r="AA66" i="1"/>
  <c r="AB66" i="1"/>
  <c r="AC66" i="1"/>
  <c r="AD66" i="1"/>
  <c r="AE66" i="1"/>
  <c r="AF66" i="1"/>
  <c r="AG66" i="1"/>
  <c r="Z67" i="1"/>
  <c r="AA67" i="1"/>
  <c r="AB67" i="1"/>
  <c r="AC67" i="1"/>
  <c r="AD67" i="1"/>
  <c r="AE67" i="1"/>
  <c r="AF67" i="1"/>
  <c r="AG67" i="1"/>
  <c r="Z68" i="1"/>
  <c r="AA68" i="1"/>
  <c r="AB68" i="1"/>
  <c r="AC68" i="1"/>
  <c r="AD68" i="1"/>
  <c r="AE68" i="1"/>
  <c r="AF68" i="1"/>
  <c r="AG68" i="1"/>
  <c r="Z69" i="1"/>
  <c r="AA69" i="1"/>
  <c r="AB69" i="1"/>
  <c r="AC69" i="1"/>
  <c r="AD69" i="1"/>
  <c r="AE69" i="1"/>
  <c r="AF69" i="1"/>
  <c r="AG69" i="1"/>
  <c r="Z70" i="1"/>
  <c r="AA70" i="1"/>
  <c r="AB70" i="1"/>
  <c r="AC70" i="1"/>
  <c r="AD70" i="1"/>
  <c r="AE70" i="1"/>
  <c r="AF70" i="1"/>
  <c r="AG70" i="1"/>
  <c r="Z71" i="1"/>
  <c r="AA71" i="1"/>
  <c r="AB71" i="1"/>
  <c r="AC71" i="1"/>
  <c r="AD71" i="1"/>
  <c r="AE71" i="1"/>
  <c r="AF71" i="1"/>
  <c r="AG71" i="1"/>
  <c r="Z72" i="1"/>
  <c r="AA72" i="1"/>
  <c r="AB72" i="1"/>
  <c r="AC72" i="1"/>
  <c r="AD72" i="1"/>
  <c r="AE72" i="1"/>
  <c r="AF72" i="1"/>
  <c r="AG72" i="1"/>
  <c r="Z73" i="1"/>
  <c r="AA73" i="1"/>
  <c r="AB73" i="1"/>
  <c r="AC73" i="1"/>
  <c r="AD73" i="1"/>
  <c r="AE73" i="1"/>
  <c r="AF73" i="1"/>
  <c r="AG73" i="1"/>
  <c r="Z74" i="1"/>
  <c r="AA74" i="1"/>
  <c r="AB74" i="1"/>
  <c r="AC74" i="1"/>
  <c r="AD74" i="1"/>
  <c r="AE74" i="1"/>
  <c r="AF74" i="1"/>
  <c r="AG74" i="1"/>
  <c r="AA75" i="1"/>
  <c r="AB75" i="1"/>
  <c r="AC75" i="1"/>
  <c r="AD75" i="1"/>
  <c r="AE75" i="1"/>
  <c r="AF75" i="1"/>
  <c r="AG75" i="1"/>
  <c r="Z76" i="1"/>
  <c r="AA76" i="1"/>
  <c r="AB76" i="1"/>
  <c r="AC76" i="1"/>
  <c r="AD76" i="1"/>
  <c r="AE76" i="1"/>
  <c r="AF76" i="1"/>
  <c r="AG76" i="1"/>
  <c r="AG3" i="1"/>
  <c r="AF3" i="1"/>
  <c r="AE3" i="1"/>
  <c r="AD3" i="1"/>
  <c r="AC3" i="1"/>
  <c r="AB3" i="1"/>
  <c r="AA3" i="1"/>
  <c r="Z3" i="1"/>
  <c r="Y7" i="1"/>
  <c r="Y8" i="1"/>
  <c r="Y35" i="1"/>
  <c r="Y9" i="1"/>
  <c r="Y13" i="1"/>
  <c r="Y52" i="1"/>
  <c r="Y71" i="1"/>
  <c r="Y50" i="1"/>
  <c r="Y3" i="1"/>
  <c r="Y26" i="1"/>
  <c r="Y54" i="1"/>
  <c r="Y37" i="1"/>
  <c r="Y76" i="1"/>
  <c r="Y29" i="1"/>
  <c r="Y20" i="1"/>
  <c r="Y58" i="1"/>
  <c r="Y49" i="1"/>
  <c r="Y31" i="1"/>
  <c r="Y10" i="1"/>
  <c r="Y34" i="1"/>
  <c r="Y27" i="1"/>
  <c r="Y59" i="1"/>
  <c r="Y65" i="1"/>
  <c r="Y17" i="1"/>
  <c r="Y33" i="1"/>
  <c r="Y11" i="1"/>
  <c r="Y61" i="1"/>
  <c r="Y5" i="1"/>
  <c r="Y63" i="1"/>
  <c r="Y41" i="1"/>
  <c r="Y14" i="1"/>
  <c r="Y42" i="1"/>
  <c r="Y4" i="1"/>
  <c r="Y15" i="1"/>
  <c r="Y47" i="1"/>
  <c r="Y69" i="1"/>
  <c r="Y23" i="1"/>
  <c r="Y18" i="1"/>
  <c r="Y25" i="1"/>
  <c r="Y30" i="1"/>
  <c r="Y21" i="1"/>
  <c r="Y44" i="1"/>
  <c r="Y16" i="1"/>
  <c r="Y70" i="1"/>
  <c r="Y57" i="1"/>
  <c r="Y45" i="1"/>
  <c r="Y53" i="1"/>
  <c r="Y60" i="1"/>
  <c r="Y12" i="1"/>
  <c r="Y64" i="1"/>
  <c r="Y72" i="1"/>
  <c r="Y51" i="1"/>
  <c r="Y66" i="1"/>
  <c r="Y68" i="1"/>
  <c r="Y46" i="1"/>
  <c r="Y39" i="1"/>
  <c r="Y19" i="1"/>
  <c r="Y22" i="1"/>
  <c r="Y56" i="1"/>
  <c r="Y75" i="1"/>
  <c r="Y67" i="1"/>
  <c r="Y28" i="1"/>
  <c r="Y73" i="1"/>
  <c r="Y55" i="1"/>
  <c r="Y36" i="1"/>
  <c r="Y32" i="1"/>
  <c r="Y43" i="1"/>
  <c r="Y40" i="1"/>
  <c r="Y24" i="1"/>
  <c r="Y74" i="1"/>
  <c r="Y62" i="1"/>
  <c r="Y48" i="1"/>
  <c r="Y38" i="1"/>
  <c r="Y6" i="1"/>
</calcChain>
</file>

<file path=xl/sharedStrings.xml><?xml version="1.0" encoding="utf-8"?>
<sst xmlns="http://schemas.openxmlformats.org/spreadsheetml/2006/main" count="185" uniqueCount="108">
  <si>
    <t>Map</t>
  </si>
  <si>
    <t>Lot</t>
  </si>
  <si>
    <t>Unit</t>
  </si>
  <si>
    <t>Street Address</t>
  </si>
  <si>
    <t>Acres</t>
  </si>
  <si>
    <t>Class</t>
  </si>
  <si>
    <t>Ass_Imp_2021</t>
  </si>
  <si>
    <t>Ass_Land_2021</t>
  </si>
  <si>
    <t>Ass_Tot_2021</t>
  </si>
  <si>
    <t>Ass_Imp_2020</t>
  </si>
  <si>
    <t>Ass_Land_2020</t>
  </si>
  <si>
    <t>Ass_Tot_2020</t>
  </si>
  <si>
    <t>App_Imp_2021</t>
  </si>
  <si>
    <t>App_Land_2021</t>
  </si>
  <si>
    <t>App_Tot_2021</t>
  </si>
  <si>
    <t>App_Imp_2020</t>
  </si>
  <si>
    <t>App_Land_2020</t>
  </si>
  <si>
    <t>App_Tot_2020</t>
  </si>
  <si>
    <t>Recent Sale</t>
  </si>
  <si>
    <t>Recent Date</t>
  </si>
  <si>
    <t>Previous Sale</t>
  </si>
  <si>
    <t>Previous Date</t>
  </si>
  <si>
    <t>Grafton Sale</t>
  </si>
  <si>
    <t>Grafton Date</t>
  </si>
  <si>
    <t>54 GOOSE POND RD</t>
  </si>
  <si>
    <t>R</t>
  </si>
  <si>
    <t>700 DORCHESTER RD</t>
  </si>
  <si>
    <t>S</t>
  </si>
  <si>
    <t>8 GOODELL LN</t>
  </si>
  <si>
    <t>5 MARKET ST</t>
  </si>
  <si>
    <t>60 EAST ST</t>
  </si>
  <si>
    <t>7 MARKET ST</t>
  </si>
  <si>
    <t>294 BAKER HILL RD</t>
  </si>
  <si>
    <t>43 PICO RD</t>
  </si>
  <si>
    <t>8 TAVERN LN</t>
  </si>
  <si>
    <t>14 ON THE COMMON</t>
  </si>
  <si>
    <t>85 DARTMOUTH COLLEGE HY #2010</t>
  </si>
  <si>
    <t>42 CLAFLIN LN</t>
  </si>
  <si>
    <t>16 ISAAC PERKINS RD</t>
  </si>
  <si>
    <t>145 FRANKLIN HILL RD</t>
  </si>
  <si>
    <t>46 POUT POND LN</t>
  </si>
  <si>
    <t>7 TAVERN LN</t>
  </si>
  <si>
    <t>265 DORCHESTER RD</t>
  </si>
  <si>
    <t>2 MAPLE LN</t>
  </si>
  <si>
    <t>48 NORTH THETFORD RD</t>
  </si>
  <si>
    <t>127 GOOSE POND RD</t>
  </si>
  <si>
    <t>120 NORTH THETFORD RD</t>
  </si>
  <si>
    <t>85 DARTMOUTH COLLEGE HY #5020</t>
  </si>
  <si>
    <t>218 DARTMOUTH COLLEGE HY</t>
  </si>
  <si>
    <t>114 POST POND LN</t>
  </si>
  <si>
    <t>15 TURNER LN</t>
  </si>
  <si>
    <t>26 ACORN HILL RD</t>
  </si>
  <si>
    <t>100 EAST ST</t>
  </si>
  <si>
    <t>14 CANAAN LEDGE LN</t>
  </si>
  <si>
    <t>32 POST POND LN</t>
  </si>
  <si>
    <t>623 DORCHESTER RD</t>
  </si>
  <si>
    <t>16 CLOVER MILL LN</t>
  </si>
  <si>
    <t>50 PRESTON RD</t>
  </si>
  <si>
    <t>644 RIVER RD</t>
  </si>
  <si>
    <t>132 WHIPPLE HILL RD</t>
  </si>
  <si>
    <t>114 DARTMOUTH COLLEGE HY</t>
  </si>
  <si>
    <t>15 CLAFLIN LN</t>
  </si>
  <si>
    <t>711 RIVER RD</t>
  </si>
  <si>
    <t>14 FRANKLIN HILL RD</t>
  </si>
  <si>
    <t>12 BAKER HILL RD</t>
  </si>
  <si>
    <t>28 CLOVER MILL LN</t>
  </si>
  <si>
    <t>18 CANAAN LEDGE LN</t>
  </si>
  <si>
    <t>301 ORFORD RD</t>
  </si>
  <si>
    <t>11 CUTTING HILL LN</t>
  </si>
  <si>
    <t>347 BAKER HILL RD</t>
  </si>
  <si>
    <t>49 HIGH ST</t>
  </si>
  <si>
    <t>14 BAKER HILL RD</t>
  </si>
  <si>
    <t>368 ORFORD RD</t>
  </si>
  <si>
    <t>667 RIVER RD</t>
  </si>
  <si>
    <t>83 FRANKLIN HILL RD</t>
  </si>
  <si>
    <t>160 EAST ST</t>
  </si>
  <si>
    <t>610 RIVER RD</t>
  </si>
  <si>
    <t>11 ORFORD RD</t>
  </si>
  <si>
    <t>102 DARTMOUTH COLLEGE HY</t>
  </si>
  <si>
    <t>236 ORFORD RD</t>
  </si>
  <si>
    <t>652+654 RIVER RD</t>
  </si>
  <si>
    <t>47 GOOSE POND RD</t>
  </si>
  <si>
    <t>85 DARTMOUTH COLLEGE HY #1040</t>
  </si>
  <si>
    <t>70 FRANKLIN HILL RD</t>
  </si>
  <si>
    <t>53 DORCHESTER RD</t>
  </si>
  <si>
    <t>155 RIVER RD</t>
  </si>
  <si>
    <t>6 ON THE COMMON UNIT #2</t>
  </si>
  <si>
    <t>95 WHIPPLE HILL RD</t>
  </si>
  <si>
    <t>136 RIVER RD</t>
  </si>
  <si>
    <t>69 POUT POND LN</t>
  </si>
  <si>
    <t>50 OLD DORCHESTER RD</t>
  </si>
  <si>
    <t>307 RIVER RD</t>
  </si>
  <si>
    <t>22 POUT POND LN</t>
  </si>
  <si>
    <t>664 RIVER RD</t>
  </si>
  <si>
    <t>669 RIVER RD</t>
  </si>
  <si>
    <t>-</t>
  </si>
  <si>
    <t>97 PRESTON RD</t>
  </si>
  <si>
    <t>35 PINNACLE RD</t>
  </si>
  <si>
    <t>129 FRANKLIN HILL RD</t>
  </si>
  <si>
    <t>Total</t>
  </si>
  <si>
    <t>Land</t>
  </si>
  <si>
    <t>Improv</t>
  </si>
  <si>
    <t>Sale Price</t>
  </si>
  <si>
    <t>Sale vs Appraisal</t>
  </si>
  <si>
    <t>Appr 2020</t>
  </si>
  <si>
    <t>Assessment Increase</t>
  </si>
  <si>
    <t>Appraisal Increase</t>
  </si>
  <si>
    <t>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</si>
</sst>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8" formatCode="0.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i/>
      <sz val="14"/>
      <color rgb="FFC0C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6" fontId="0" fillId="0" borderId="0" xfId="0" applyNumberFormat="1"/>
    <xf numFmtId="6" fontId="2" fillId="0" borderId="0" xfId="0" applyNumberFormat="1" applyFont="1"/>
    <xf numFmtId="14" fontId="2" fillId="0" borderId="0" xfId="0" applyNumberFormat="1" applyFont="1"/>
    <xf numFmtId="168" fontId="0" fillId="0" borderId="0" xfId="0" applyNumberFormat="1"/>
    <xf numFmtId="0" fontId="1" fillId="2" borderId="0" xfId="0" applyFont="1" applyFill="1"/>
    <xf numFmtId="0" fontId="0" fillId="3" borderId="0" xfId="0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FDADB-2D32-5549-B080-06F4B86B0530}">
  <dimension ref="A1:AG77"/>
  <sheetViews>
    <sheetView tabSelected="1" workbookViewId="0">
      <pane xSplit="4" ySplit="2" topLeftCell="R3" activePane="bottomRight" state="frozen"/>
      <selection pane="topRight" activeCell="E1" sqref="E1"/>
      <selection pane="bottomLeft" activeCell="A3" sqref="A3"/>
      <selection pane="bottomRight" activeCell="AH6" sqref="AH6"/>
    </sheetView>
  </sheetViews>
  <sheetFormatPr baseColWidth="10" defaultRowHeight="16" x14ac:dyDescent="0.2"/>
  <cols>
    <col min="1" max="3" width="6.6640625" customWidth="1"/>
    <col min="4" max="4" width="33.5" customWidth="1"/>
    <col min="7" max="23" width="12.83203125" customWidth="1"/>
  </cols>
  <sheetData>
    <row r="1" spans="1:33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8"/>
      <c r="Z1" s="10" t="s">
        <v>105</v>
      </c>
      <c r="AA1" s="8"/>
      <c r="AB1" s="9"/>
      <c r="AC1" s="11" t="s">
        <v>106</v>
      </c>
      <c r="AD1" s="9"/>
      <c r="AE1" s="12"/>
      <c r="AF1" s="12" t="s">
        <v>103</v>
      </c>
      <c r="AG1" s="12"/>
    </row>
    <row r="2" spans="1:33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0" t="s">
        <v>99</v>
      </c>
      <c r="Z2" s="10" t="s">
        <v>100</v>
      </c>
      <c r="AA2" s="10" t="s">
        <v>101</v>
      </c>
      <c r="AB2" s="11" t="s">
        <v>99</v>
      </c>
      <c r="AC2" s="11" t="s">
        <v>100</v>
      </c>
      <c r="AD2" s="11" t="s">
        <v>101</v>
      </c>
      <c r="AE2" s="13" t="s">
        <v>102</v>
      </c>
      <c r="AF2" s="13" t="s">
        <v>104</v>
      </c>
      <c r="AG2" s="13" t="s">
        <v>107</v>
      </c>
    </row>
    <row r="3" spans="1:33" ht="19" x14ac:dyDescent="0.25">
      <c r="A3" s="2">
        <v>201</v>
      </c>
      <c r="B3" s="2">
        <v>31</v>
      </c>
      <c r="C3" s="2">
        <v>1000</v>
      </c>
      <c r="D3" s="2" t="s">
        <v>35</v>
      </c>
      <c r="E3" s="2">
        <v>3.08</v>
      </c>
      <c r="F3" s="2" t="s">
        <v>25</v>
      </c>
      <c r="G3" s="5">
        <v>339700</v>
      </c>
      <c r="H3" s="5">
        <v>237000</v>
      </c>
      <c r="I3" s="5">
        <v>576700</v>
      </c>
      <c r="J3" s="5">
        <v>421400</v>
      </c>
      <c r="K3" s="5">
        <v>208700</v>
      </c>
      <c r="L3" s="5">
        <v>630100</v>
      </c>
      <c r="M3" s="5">
        <v>339700</v>
      </c>
      <c r="N3" s="5">
        <v>237000</v>
      </c>
      <c r="O3" s="5">
        <v>576700</v>
      </c>
      <c r="P3" s="5">
        <v>421400</v>
      </c>
      <c r="Q3" s="5">
        <v>208700</v>
      </c>
      <c r="R3" s="5">
        <v>630100</v>
      </c>
      <c r="S3" s="5">
        <v>640000</v>
      </c>
      <c r="T3" s="6">
        <v>44089</v>
      </c>
      <c r="U3" s="5">
        <v>440000</v>
      </c>
      <c r="V3" s="6">
        <v>38492</v>
      </c>
      <c r="W3" s="5">
        <v>640000</v>
      </c>
      <c r="X3" s="6">
        <v>44089</v>
      </c>
      <c r="Y3" s="7">
        <f>I3/L3-1</f>
        <v>-8.4748452626567161E-2</v>
      </c>
      <c r="Z3" s="7">
        <f>H3/K3-1</f>
        <v>0.13560134163871584</v>
      </c>
      <c r="AA3" s="7">
        <f>G3/J3-1</f>
        <v>-0.19387755102040816</v>
      </c>
      <c r="AB3" s="7">
        <f>O3/R3-1</f>
        <v>-8.4748452626567161E-2</v>
      </c>
      <c r="AC3" s="7">
        <f>N3/Q3-1</f>
        <v>0.13560134163871584</v>
      </c>
      <c r="AD3" s="7">
        <f>M3/P3-1</f>
        <v>-0.19387755102040816</v>
      </c>
      <c r="AE3" s="4">
        <f>W3</f>
        <v>640000</v>
      </c>
      <c r="AF3" s="4">
        <f>R3</f>
        <v>630100</v>
      </c>
      <c r="AG3" s="7">
        <f>AE3/AF3-1</f>
        <v>1.5711791779082773E-2</v>
      </c>
    </row>
    <row r="4" spans="1:33" ht="19" x14ac:dyDescent="0.25">
      <c r="A4" s="2">
        <v>407</v>
      </c>
      <c r="B4" s="2">
        <v>84</v>
      </c>
      <c r="C4" s="2"/>
      <c r="D4" s="2" t="s">
        <v>59</v>
      </c>
      <c r="E4" s="2">
        <v>11.4</v>
      </c>
      <c r="F4" s="2" t="s">
        <v>25</v>
      </c>
      <c r="G4" s="5">
        <v>313700</v>
      </c>
      <c r="H4" s="5">
        <v>150400</v>
      </c>
      <c r="I4" s="5">
        <v>464100</v>
      </c>
      <c r="J4" s="5">
        <v>313300</v>
      </c>
      <c r="K4" s="5">
        <v>175800</v>
      </c>
      <c r="L4" s="5">
        <v>489100</v>
      </c>
      <c r="M4" s="5">
        <v>313700</v>
      </c>
      <c r="N4" s="5">
        <v>222400</v>
      </c>
      <c r="O4" s="5">
        <v>536100</v>
      </c>
      <c r="P4" s="5">
        <v>313300</v>
      </c>
      <c r="Q4" s="5">
        <v>247800</v>
      </c>
      <c r="R4" s="5">
        <v>561100</v>
      </c>
      <c r="S4" s="5">
        <v>527500</v>
      </c>
      <c r="T4" s="6">
        <v>44104</v>
      </c>
      <c r="U4" s="5">
        <v>347670</v>
      </c>
      <c r="V4" s="6">
        <v>36656</v>
      </c>
      <c r="W4" s="5">
        <v>527500</v>
      </c>
      <c r="X4" s="6">
        <v>44104</v>
      </c>
      <c r="Y4" s="7">
        <f>I4/L4-1</f>
        <v>-5.1114291555919067E-2</v>
      </c>
      <c r="Z4" s="7">
        <f t="shared" ref="Z4:Z67" si="0">H4/K4-1</f>
        <v>-0.1444823663253697</v>
      </c>
      <c r="AA4" s="7">
        <f t="shared" ref="AA4:AA67" si="1">G4/J4-1</f>
        <v>1.2767315671879942E-3</v>
      </c>
      <c r="AB4" s="7">
        <f t="shared" ref="AB4:AB67" si="2">O4/R4-1</f>
        <v>-4.4555337729459965E-2</v>
      </c>
      <c r="AC4" s="7">
        <f t="shared" ref="AC4:AC67" si="3">N4/Q4-1</f>
        <v>-0.102502017756255</v>
      </c>
      <c r="AD4" s="7">
        <f t="shared" ref="AD4:AD67" si="4">M4/P4-1</f>
        <v>1.2767315671879942E-3</v>
      </c>
      <c r="AE4" s="4">
        <f t="shared" ref="AE4:AE67" si="5">W4</f>
        <v>527500</v>
      </c>
      <c r="AF4" s="4">
        <f t="shared" ref="AF4:AF67" si="6">R4</f>
        <v>561100</v>
      </c>
      <c r="AG4" s="7">
        <f t="shared" ref="AG4:AG67" si="7">AE4/AF4-1</f>
        <v>-5.9882373908394237E-2</v>
      </c>
    </row>
    <row r="5" spans="1:33" ht="19" x14ac:dyDescent="0.25">
      <c r="A5" s="2">
        <v>407</v>
      </c>
      <c r="B5" s="2">
        <v>28</v>
      </c>
      <c r="C5" s="2"/>
      <c r="D5" s="2" t="s">
        <v>54</v>
      </c>
      <c r="E5" s="2">
        <v>0.43</v>
      </c>
      <c r="F5" s="2" t="s">
        <v>25</v>
      </c>
      <c r="G5" s="5">
        <v>2600</v>
      </c>
      <c r="H5" s="5">
        <v>47600</v>
      </c>
      <c r="I5" s="5">
        <v>50200</v>
      </c>
      <c r="J5" s="5">
        <v>2300</v>
      </c>
      <c r="K5" s="5">
        <v>50000</v>
      </c>
      <c r="L5" s="5">
        <v>52300</v>
      </c>
      <c r="M5" s="5">
        <v>2600</v>
      </c>
      <c r="N5" s="5">
        <v>47600</v>
      </c>
      <c r="O5" s="5">
        <v>50200</v>
      </c>
      <c r="P5" s="5">
        <v>2300</v>
      </c>
      <c r="Q5" s="5">
        <v>50000</v>
      </c>
      <c r="R5" s="5">
        <v>52300</v>
      </c>
      <c r="S5" s="5">
        <v>50000</v>
      </c>
      <c r="T5" s="6">
        <v>44145</v>
      </c>
      <c r="U5" s="5">
        <v>0</v>
      </c>
      <c r="V5" s="2"/>
      <c r="W5" s="5">
        <v>50000</v>
      </c>
      <c r="X5" s="6">
        <v>44145</v>
      </c>
      <c r="Y5" s="7">
        <f>I5/L5-1</f>
        <v>-4.0152963671128084E-2</v>
      </c>
      <c r="Z5" s="7">
        <f t="shared" si="0"/>
        <v>-4.8000000000000043E-2</v>
      </c>
      <c r="AA5" s="7">
        <f t="shared" si="1"/>
        <v>0.13043478260869557</v>
      </c>
      <c r="AB5" s="7">
        <f t="shared" si="2"/>
        <v>-4.0152963671128084E-2</v>
      </c>
      <c r="AC5" s="7">
        <f t="shared" si="3"/>
        <v>-4.8000000000000043E-2</v>
      </c>
      <c r="AD5" s="7">
        <f t="shared" si="4"/>
        <v>0.13043478260869557</v>
      </c>
      <c r="AE5" s="4">
        <f t="shared" si="5"/>
        <v>50000</v>
      </c>
      <c r="AF5" s="4">
        <f t="shared" si="6"/>
        <v>52300</v>
      </c>
      <c r="AG5" s="7">
        <f t="shared" si="7"/>
        <v>-4.3977055449330837E-2</v>
      </c>
    </row>
    <row r="6" spans="1:33" ht="19" x14ac:dyDescent="0.25">
      <c r="A6" s="2">
        <v>401</v>
      </c>
      <c r="B6" s="2">
        <v>40</v>
      </c>
      <c r="C6" s="2"/>
      <c r="D6" s="2" t="s">
        <v>24</v>
      </c>
      <c r="E6" s="2">
        <v>1.1000000000000001</v>
      </c>
      <c r="F6" s="2" t="s">
        <v>25</v>
      </c>
      <c r="G6" s="5">
        <v>0</v>
      </c>
      <c r="H6" s="5">
        <v>900</v>
      </c>
      <c r="I6" s="5">
        <v>900</v>
      </c>
      <c r="J6" s="5">
        <v>0</v>
      </c>
      <c r="K6" s="5">
        <v>900</v>
      </c>
      <c r="L6" s="5">
        <v>900</v>
      </c>
      <c r="M6" s="5">
        <v>0</v>
      </c>
      <c r="N6" s="5">
        <v>9700</v>
      </c>
      <c r="O6" s="5">
        <v>9700</v>
      </c>
      <c r="P6" s="5">
        <v>0</v>
      </c>
      <c r="Q6" s="5">
        <v>8800</v>
      </c>
      <c r="R6" s="5">
        <v>8800</v>
      </c>
      <c r="S6" s="5">
        <v>1845000</v>
      </c>
      <c r="T6" s="6">
        <v>44186</v>
      </c>
      <c r="U6" s="5">
        <v>315000</v>
      </c>
      <c r="V6" s="6">
        <v>40016</v>
      </c>
      <c r="W6" s="5">
        <v>1845000</v>
      </c>
      <c r="X6" s="6">
        <v>44186</v>
      </c>
      <c r="Y6" s="7">
        <f>I6/L6-1</f>
        <v>0</v>
      </c>
      <c r="Z6" s="7">
        <f t="shared" si="0"/>
        <v>0</v>
      </c>
      <c r="AA6" s="7" t="e">
        <f t="shared" si="1"/>
        <v>#DIV/0!</v>
      </c>
      <c r="AB6" s="7">
        <f t="shared" si="2"/>
        <v>0.10227272727272729</v>
      </c>
      <c r="AC6" s="7">
        <f t="shared" si="3"/>
        <v>0.10227272727272729</v>
      </c>
      <c r="AD6" s="7" t="e">
        <f>M6/P6-1</f>
        <v>#DIV/0!</v>
      </c>
      <c r="AE6" s="4">
        <f t="shared" si="5"/>
        <v>1845000</v>
      </c>
      <c r="AF6" s="4">
        <f t="shared" si="6"/>
        <v>8800</v>
      </c>
      <c r="AG6" s="7">
        <f t="shared" si="7"/>
        <v>208.65909090909091</v>
      </c>
    </row>
    <row r="7" spans="1:33" ht="19" x14ac:dyDescent="0.25">
      <c r="A7" s="2">
        <v>421</v>
      </c>
      <c r="B7" s="2">
        <v>21</v>
      </c>
      <c r="C7" s="2"/>
      <c r="D7" s="2" t="s">
        <v>26</v>
      </c>
      <c r="E7" s="2">
        <v>207.33</v>
      </c>
      <c r="F7" s="2" t="s">
        <v>27</v>
      </c>
      <c r="G7" s="5">
        <v>0</v>
      </c>
      <c r="H7" s="5">
        <v>6400</v>
      </c>
      <c r="I7" s="5">
        <v>6400</v>
      </c>
      <c r="J7" s="5">
        <v>0</v>
      </c>
      <c r="K7" s="5">
        <v>6400</v>
      </c>
      <c r="L7" s="5">
        <v>6400</v>
      </c>
      <c r="M7" s="5">
        <v>0</v>
      </c>
      <c r="N7" s="5">
        <v>459000</v>
      </c>
      <c r="O7" s="5">
        <v>459000</v>
      </c>
      <c r="P7" s="5">
        <v>0</v>
      </c>
      <c r="Q7" s="5">
        <v>277900</v>
      </c>
      <c r="R7" s="5">
        <v>277900</v>
      </c>
      <c r="S7" s="5">
        <v>2500000</v>
      </c>
      <c r="T7" s="6">
        <v>44276</v>
      </c>
      <c r="U7" s="5">
        <v>1125000</v>
      </c>
      <c r="V7" s="6">
        <v>36238</v>
      </c>
      <c r="W7" s="5">
        <v>2500000</v>
      </c>
      <c r="X7" s="6">
        <v>44276</v>
      </c>
      <c r="Y7" s="7">
        <f>I7/L7-1</f>
        <v>0</v>
      </c>
      <c r="Z7" s="7">
        <f t="shared" si="0"/>
        <v>0</v>
      </c>
      <c r="AA7" s="7" t="e">
        <f t="shared" si="1"/>
        <v>#DIV/0!</v>
      </c>
      <c r="AB7" s="7">
        <f t="shared" si="2"/>
        <v>0.65167326376394397</v>
      </c>
      <c r="AC7" s="7">
        <f t="shared" si="3"/>
        <v>0.65167326376394397</v>
      </c>
      <c r="AD7" s="7" t="e">
        <f t="shared" si="4"/>
        <v>#DIV/0!</v>
      </c>
      <c r="AE7" s="4">
        <f t="shared" si="5"/>
        <v>2500000</v>
      </c>
      <c r="AF7" s="4">
        <f t="shared" si="6"/>
        <v>277900</v>
      </c>
      <c r="AG7" s="7">
        <f t="shared" si="7"/>
        <v>7.9960417416336806</v>
      </c>
    </row>
    <row r="8" spans="1:33" ht="19" x14ac:dyDescent="0.25">
      <c r="A8" s="2">
        <v>401</v>
      </c>
      <c r="B8" s="2">
        <v>9</v>
      </c>
      <c r="C8" s="2"/>
      <c r="D8" s="2" t="s">
        <v>28</v>
      </c>
      <c r="E8" s="2">
        <v>2.7</v>
      </c>
      <c r="F8" s="2" t="s">
        <v>27</v>
      </c>
      <c r="G8" s="5">
        <v>0</v>
      </c>
      <c r="H8" s="5">
        <v>100</v>
      </c>
      <c r="I8" s="5">
        <v>100</v>
      </c>
      <c r="J8" s="5">
        <v>0</v>
      </c>
      <c r="K8" s="5">
        <v>100</v>
      </c>
      <c r="L8" s="5">
        <v>100</v>
      </c>
      <c r="M8" s="5">
        <v>0</v>
      </c>
      <c r="N8" s="5">
        <v>22300</v>
      </c>
      <c r="O8" s="5">
        <v>22300</v>
      </c>
      <c r="P8" s="5">
        <v>0</v>
      </c>
      <c r="Q8" s="5">
        <v>10800</v>
      </c>
      <c r="R8" s="5">
        <v>10800</v>
      </c>
      <c r="S8" s="5">
        <v>69000</v>
      </c>
      <c r="T8" s="6">
        <v>43965</v>
      </c>
      <c r="U8" s="5">
        <v>0</v>
      </c>
      <c r="V8" s="2"/>
      <c r="W8" s="5">
        <v>69000</v>
      </c>
      <c r="X8" s="6">
        <v>43965</v>
      </c>
      <c r="Y8" s="7">
        <f>I8/L8-1</f>
        <v>0</v>
      </c>
      <c r="Z8" s="7">
        <f t="shared" si="0"/>
        <v>0</v>
      </c>
      <c r="AA8" s="7" t="e">
        <f t="shared" si="1"/>
        <v>#DIV/0!</v>
      </c>
      <c r="AB8" s="7">
        <f t="shared" si="2"/>
        <v>1.0648148148148149</v>
      </c>
      <c r="AC8" s="7">
        <f t="shared" si="3"/>
        <v>1.0648148148148149</v>
      </c>
      <c r="AD8" s="7" t="e">
        <f t="shared" si="4"/>
        <v>#DIV/0!</v>
      </c>
      <c r="AE8" s="4">
        <f t="shared" si="5"/>
        <v>69000</v>
      </c>
      <c r="AF8" s="4">
        <f t="shared" si="6"/>
        <v>10800</v>
      </c>
      <c r="AG8" s="7">
        <f t="shared" si="7"/>
        <v>5.3888888888888893</v>
      </c>
    </row>
    <row r="9" spans="1:33" ht="19" x14ac:dyDescent="0.25">
      <c r="A9" s="2">
        <v>410</v>
      </c>
      <c r="B9" s="2">
        <v>2</v>
      </c>
      <c r="C9" s="2"/>
      <c r="D9" s="2" t="s">
        <v>30</v>
      </c>
      <c r="E9" s="2">
        <v>28.4</v>
      </c>
      <c r="F9" s="2" t="s">
        <v>27</v>
      </c>
      <c r="G9" s="5">
        <v>0</v>
      </c>
      <c r="H9" s="5">
        <v>1700</v>
      </c>
      <c r="I9" s="5">
        <v>1700</v>
      </c>
      <c r="J9" s="5">
        <v>0</v>
      </c>
      <c r="K9" s="5">
        <v>1700</v>
      </c>
      <c r="L9" s="5">
        <v>1700</v>
      </c>
      <c r="M9" s="5">
        <v>0</v>
      </c>
      <c r="N9" s="5">
        <v>72300</v>
      </c>
      <c r="O9" s="5">
        <v>72300</v>
      </c>
      <c r="P9" s="5">
        <v>0</v>
      </c>
      <c r="Q9" s="5">
        <v>64800</v>
      </c>
      <c r="R9" s="5">
        <v>64800</v>
      </c>
      <c r="S9" s="5">
        <v>112133</v>
      </c>
      <c r="T9" s="6">
        <v>43965</v>
      </c>
      <c r="U9" s="5">
        <v>0</v>
      </c>
      <c r="V9" s="2"/>
      <c r="W9" s="5">
        <v>112133</v>
      </c>
      <c r="X9" s="6">
        <v>43965</v>
      </c>
      <c r="Y9" s="7">
        <f>I9/L9-1</f>
        <v>0</v>
      </c>
      <c r="Z9" s="7">
        <f t="shared" si="0"/>
        <v>0</v>
      </c>
      <c r="AA9" s="7" t="e">
        <f t="shared" si="1"/>
        <v>#DIV/0!</v>
      </c>
      <c r="AB9" s="7">
        <f t="shared" si="2"/>
        <v>0.1157407407407407</v>
      </c>
      <c r="AC9" s="7">
        <f t="shared" si="3"/>
        <v>0.1157407407407407</v>
      </c>
      <c r="AD9" s="7" t="e">
        <f t="shared" si="4"/>
        <v>#DIV/0!</v>
      </c>
      <c r="AE9" s="4">
        <f t="shared" si="5"/>
        <v>112133</v>
      </c>
      <c r="AF9" s="4">
        <f t="shared" si="6"/>
        <v>64800</v>
      </c>
      <c r="AG9" s="7">
        <f t="shared" si="7"/>
        <v>0.73044753086419756</v>
      </c>
    </row>
    <row r="10" spans="1:33" ht="19" x14ac:dyDescent="0.25">
      <c r="A10" s="2">
        <v>401</v>
      </c>
      <c r="B10" s="2">
        <v>23</v>
      </c>
      <c r="C10" s="2">
        <v>1100</v>
      </c>
      <c r="D10" s="2" t="s">
        <v>45</v>
      </c>
      <c r="E10" s="2">
        <v>56.37</v>
      </c>
      <c r="F10" s="2" t="s">
        <v>27</v>
      </c>
      <c r="G10" s="5">
        <v>0</v>
      </c>
      <c r="H10" s="5">
        <v>2600</v>
      </c>
      <c r="I10" s="5">
        <v>2600</v>
      </c>
      <c r="J10" s="5">
        <v>0</v>
      </c>
      <c r="K10" s="5">
        <v>2600</v>
      </c>
      <c r="L10" s="5">
        <v>2600</v>
      </c>
      <c r="M10" s="5">
        <v>0</v>
      </c>
      <c r="N10" s="5">
        <v>476800</v>
      </c>
      <c r="O10" s="5">
        <v>476800</v>
      </c>
      <c r="P10" s="5">
        <v>0</v>
      </c>
      <c r="Q10" s="5">
        <v>259100</v>
      </c>
      <c r="R10" s="5">
        <v>259100</v>
      </c>
      <c r="S10" s="5">
        <v>496533</v>
      </c>
      <c r="T10" s="6">
        <v>43965</v>
      </c>
      <c r="U10" s="5">
        <v>310000</v>
      </c>
      <c r="V10" s="6">
        <v>32733</v>
      </c>
      <c r="W10" s="5">
        <v>496533</v>
      </c>
      <c r="X10" s="6">
        <v>43965</v>
      </c>
      <c r="Y10" s="7">
        <f>I10/L10-1</f>
        <v>0</v>
      </c>
      <c r="Z10" s="7">
        <f t="shared" si="0"/>
        <v>0</v>
      </c>
      <c r="AA10" s="7" t="e">
        <f t="shared" si="1"/>
        <v>#DIV/0!</v>
      </c>
      <c r="AB10" s="7">
        <f t="shared" si="2"/>
        <v>0.84021613276727125</v>
      </c>
      <c r="AC10" s="7">
        <f t="shared" si="3"/>
        <v>0.84021613276727125</v>
      </c>
      <c r="AD10" s="7" t="e">
        <f t="shared" si="4"/>
        <v>#DIV/0!</v>
      </c>
      <c r="AE10" s="4">
        <f t="shared" si="5"/>
        <v>496533</v>
      </c>
      <c r="AF10" s="4">
        <f t="shared" si="6"/>
        <v>259100</v>
      </c>
      <c r="AG10" s="7">
        <f t="shared" si="7"/>
        <v>0.91637591663450402</v>
      </c>
    </row>
    <row r="11" spans="1:33" ht="19" x14ac:dyDescent="0.25">
      <c r="A11" s="2">
        <v>409</v>
      </c>
      <c r="B11" s="2">
        <v>100</v>
      </c>
      <c r="C11" s="2"/>
      <c r="D11" s="2" t="s">
        <v>52</v>
      </c>
      <c r="E11" s="2">
        <v>113</v>
      </c>
      <c r="F11" s="2" t="s">
        <v>27</v>
      </c>
      <c r="G11" s="5">
        <v>0</v>
      </c>
      <c r="H11" s="5">
        <v>16900</v>
      </c>
      <c r="I11" s="5">
        <v>16900</v>
      </c>
      <c r="J11" s="5">
        <v>0</v>
      </c>
      <c r="K11" s="5">
        <v>16900</v>
      </c>
      <c r="L11" s="5">
        <v>16900</v>
      </c>
      <c r="M11" s="5">
        <v>0</v>
      </c>
      <c r="N11" s="5">
        <v>327000</v>
      </c>
      <c r="O11" s="5">
        <v>327000</v>
      </c>
      <c r="P11" s="5">
        <v>0</v>
      </c>
      <c r="Q11" s="5">
        <v>199100</v>
      </c>
      <c r="R11" s="5">
        <v>199100</v>
      </c>
      <c r="S11" s="5">
        <v>328900</v>
      </c>
      <c r="T11" s="6">
        <v>43965</v>
      </c>
      <c r="U11" s="5">
        <v>0</v>
      </c>
      <c r="V11" s="2"/>
      <c r="W11" s="5">
        <v>328900</v>
      </c>
      <c r="X11" s="6">
        <v>43965</v>
      </c>
      <c r="Y11" s="7">
        <f>I11/L11-1</f>
        <v>0</v>
      </c>
      <c r="Z11" s="7">
        <f t="shared" si="0"/>
        <v>0</v>
      </c>
      <c r="AA11" s="7" t="e">
        <f t="shared" si="1"/>
        <v>#DIV/0!</v>
      </c>
      <c r="AB11" s="7">
        <f t="shared" si="2"/>
        <v>0.64239075841285787</v>
      </c>
      <c r="AC11" s="7">
        <f t="shared" si="3"/>
        <v>0.64239075841285787</v>
      </c>
      <c r="AD11" s="7" t="e">
        <f t="shared" si="4"/>
        <v>#DIV/0!</v>
      </c>
      <c r="AE11" s="4">
        <f t="shared" si="5"/>
        <v>328900</v>
      </c>
      <c r="AF11" s="4">
        <f t="shared" si="6"/>
        <v>199100</v>
      </c>
      <c r="AG11" s="7">
        <f t="shared" si="7"/>
        <v>0.65193370165745845</v>
      </c>
    </row>
    <row r="12" spans="1:33" ht="19" x14ac:dyDescent="0.25">
      <c r="A12" s="2">
        <v>409</v>
      </c>
      <c r="B12" s="2">
        <v>72</v>
      </c>
      <c r="C12" s="2"/>
      <c r="D12" s="2" t="s">
        <v>75</v>
      </c>
      <c r="E12" s="2">
        <v>241</v>
      </c>
      <c r="F12" s="2" t="s">
        <v>27</v>
      </c>
      <c r="G12" s="5">
        <v>0</v>
      </c>
      <c r="H12" s="5">
        <v>19100</v>
      </c>
      <c r="I12" s="5">
        <v>19100</v>
      </c>
      <c r="J12" s="5">
        <v>0</v>
      </c>
      <c r="K12" s="5">
        <v>19100</v>
      </c>
      <c r="L12" s="5">
        <v>19100</v>
      </c>
      <c r="M12" s="5">
        <v>0</v>
      </c>
      <c r="N12" s="5">
        <v>401100</v>
      </c>
      <c r="O12" s="5">
        <v>401100</v>
      </c>
      <c r="P12" s="5">
        <v>0</v>
      </c>
      <c r="Q12" s="5">
        <v>354800</v>
      </c>
      <c r="R12" s="5">
        <v>354800</v>
      </c>
      <c r="S12" s="5">
        <v>248300</v>
      </c>
      <c r="T12" s="6">
        <v>43965</v>
      </c>
      <c r="U12" s="5">
        <v>0</v>
      </c>
      <c r="V12" s="2"/>
      <c r="W12" s="5">
        <v>248300</v>
      </c>
      <c r="X12" s="6">
        <v>43965</v>
      </c>
      <c r="Y12" s="7">
        <f>I12/L12-1</f>
        <v>0</v>
      </c>
      <c r="Z12" s="7">
        <f t="shared" si="0"/>
        <v>0</v>
      </c>
      <c r="AA12" s="7" t="e">
        <f t="shared" si="1"/>
        <v>#DIV/0!</v>
      </c>
      <c r="AB12" s="7">
        <f t="shared" si="2"/>
        <v>0.13049605411499443</v>
      </c>
      <c r="AC12" s="7">
        <f t="shared" si="3"/>
        <v>0.13049605411499443</v>
      </c>
      <c r="AD12" s="7" t="e">
        <f t="shared" si="4"/>
        <v>#DIV/0!</v>
      </c>
      <c r="AE12" s="4">
        <f t="shared" si="5"/>
        <v>248300</v>
      </c>
      <c r="AF12" s="4">
        <f t="shared" si="6"/>
        <v>354800</v>
      </c>
      <c r="AG12" s="7">
        <f t="shared" si="7"/>
        <v>-0.30016910935738439</v>
      </c>
    </row>
    <row r="13" spans="1:33" ht="19" x14ac:dyDescent="0.25">
      <c r="A13" s="2">
        <v>201</v>
      </c>
      <c r="B13" s="2">
        <v>12</v>
      </c>
      <c r="C13" s="2">
        <v>1000</v>
      </c>
      <c r="D13" s="2" t="s">
        <v>31</v>
      </c>
      <c r="E13" s="2">
        <v>0.37</v>
      </c>
      <c r="F13" s="2" t="s">
        <v>25</v>
      </c>
      <c r="G13" s="5">
        <v>162500</v>
      </c>
      <c r="H13" s="5">
        <v>139100</v>
      </c>
      <c r="I13" s="5">
        <v>301600</v>
      </c>
      <c r="J13" s="5">
        <v>161500</v>
      </c>
      <c r="K13" s="5">
        <v>138400</v>
      </c>
      <c r="L13" s="5">
        <v>299900</v>
      </c>
      <c r="M13" s="5">
        <v>162500</v>
      </c>
      <c r="N13" s="5">
        <v>139100</v>
      </c>
      <c r="O13" s="5">
        <v>301600</v>
      </c>
      <c r="P13" s="5">
        <v>161500</v>
      </c>
      <c r="Q13" s="5">
        <v>138400</v>
      </c>
      <c r="R13" s="5">
        <v>299900</v>
      </c>
      <c r="S13" s="5">
        <v>435000</v>
      </c>
      <c r="T13" s="6">
        <v>44035</v>
      </c>
      <c r="U13" s="5">
        <v>97000</v>
      </c>
      <c r="V13" s="6">
        <v>32423</v>
      </c>
      <c r="W13" s="5">
        <v>435000</v>
      </c>
      <c r="X13" s="6">
        <v>44035</v>
      </c>
      <c r="Y13" s="7">
        <f>I13/L13-1</f>
        <v>5.6685561853950794E-3</v>
      </c>
      <c r="Z13" s="7">
        <f t="shared" si="0"/>
        <v>5.0578034682080553E-3</v>
      </c>
      <c r="AA13" s="7">
        <f t="shared" si="1"/>
        <v>6.1919504643963563E-3</v>
      </c>
      <c r="AB13" s="7">
        <f t="shared" si="2"/>
        <v>5.6685561853950794E-3</v>
      </c>
      <c r="AC13" s="7">
        <f t="shared" si="3"/>
        <v>5.0578034682080553E-3</v>
      </c>
      <c r="AD13" s="7">
        <f t="shared" si="4"/>
        <v>6.1919504643963563E-3</v>
      </c>
      <c r="AE13" s="4">
        <f t="shared" si="5"/>
        <v>435000</v>
      </c>
      <c r="AF13" s="4">
        <f t="shared" si="6"/>
        <v>299900</v>
      </c>
      <c r="AG13" s="7">
        <f t="shared" si="7"/>
        <v>0.45048349449816616</v>
      </c>
    </row>
    <row r="14" spans="1:33" ht="19" x14ac:dyDescent="0.25">
      <c r="A14" s="2">
        <v>402</v>
      </c>
      <c r="B14" s="2">
        <v>21</v>
      </c>
      <c r="C14" s="2"/>
      <c r="D14" s="2" t="s">
        <v>57</v>
      </c>
      <c r="E14" s="2">
        <v>48.8</v>
      </c>
      <c r="F14" s="2" t="s">
        <v>25</v>
      </c>
      <c r="G14" s="5">
        <v>675600</v>
      </c>
      <c r="H14" s="5">
        <v>430100</v>
      </c>
      <c r="I14" s="5">
        <v>1105700</v>
      </c>
      <c r="J14" s="5">
        <v>606600</v>
      </c>
      <c r="K14" s="5">
        <v>485300</v>
      </c>
      <c r="L14" s="5">
        <v>1091900</v>
      </c>
      <c r="M14" s="5">
        <v>675600</v>
      </c>
      <c r="N14" s="5">
        <v>661400</v>
      </c>
      <c r="O14" s="5">
        <v>1337000</v>
      </c>
      <c r="P14" s="5">
        <v>606600</v>
      </c>
      <c r="Q14" s="5">
        <v>695100</v>
      </c>
      <c r="R14" s="5">
        <v>1301700</v>
      </c>
      <c r="S14" s="5">
        <v>1325000</v>
      </c>
      <c r="T14" s="6">
        <v>44028</v>
      </c>
      <c r="U14" s="5">
        <v>1236800</v>
      </c>
      <c r="V14" s="6">
        <v>38184</v>
      </c>
      <c r="W14" s="5">
        <v>1325000</v>
      </c>
      <c r="X14" s="6">
        <v>44028</v>
      </c>
      <c r="Y14" s="7">
        <f>I14/L14-1</f>
        <v>1.2638520010989973E-2</v>
      </c>
      <c r="Z14" s="7">
        <f t="shared" si="0"/>
        <v>-0.11374407582938384</v>
      </c>
      <c r="AA14" s="7">
        <f t="shared" si="1"/>
        <v>0.11374876360039554</v>
      </c>
      <c r="AB14" s="7">
        <f t="shared" si="2"/>
        <v>2.7118383652147138E-2</v>
      </c>
      <c r="AC14" s="7">
        <f t="shared" si="3"/>
        <v>-4.8482232772262934E-2</v>
      </c>
      <c r="AD14" s="7">
        <f t="shared" si="4"/>
        <v>0.11374876360039554</v>
      </c>
      <c r="AE14" s="4">
        <f t="shared" si="5"/>
        <v>1325000</v>
      </c>
      <c r="AF14" s="4">
        <f t="shared" si="6"/>
        <v>1301700</v>
      </c>
      <c r="AG14" s="7">
        <f t="shared" si="7"/>
        <v>1.7899669662748696E-2</v>
      </c>
    </row>
    <row r="15" spans="1:33" ht="19" x14ac:dyDescent="0.25">
      <c r="A15" s="2">
        <v>401</v>
      </c>
      <c r="B15" s="2">
        <v>13</v>
      </c>
      <c r="C15" s="2">
        <v>1000</v>
      </c>
      <c r="D15" s="2" t="s">
        <v>60</v>
      </c>
      <c r="E15" s="2">
        <v>29.93</v>
      </c>
      <c r="F15" s="2" t="s">
        <v>25</v>
      </c>
      <c r="G15" s="5">
        <v>322700</v>
      </c>
      <c r="H15" s="5">
        <v>134800</v>
      </c>
      <c r="I15" s="5">
        <v>457500</v>
      </c>
      <c r="J15" s="5">
        <v>350000</v>
      </c>
      <c r="K15" s="5">
        <v>101500</v>
      </c>
      <c r="L15" s="5">
        <v>451500</v>
      </c>
      <c r="M15" s="5">
        <v>322700</v>
      </c>
      <c r="N15" s="5">
        <v>251700</v>
      </c>
      <c r="O15" s="5">
        <v>574400</v>
      </c>
      <c r="P15" s="5">
        <v>350000</v>
      </c>
      <c r="Q15" s="5">
        <v>229300</v>
      </c>
      <c r="R15" s="5">
        <v>579300</v>
      </c>
      <c r="S15" s="5">
        <v>580000</v>
      </c>
      <c r="T15" s="6">
        <v>44217</v>
      </c>
      <c r="U15" s="5">
        <v>501200</v>
      </c>
      <c r="V15" s="6">
        <v>39721</v>
      </c>
      <c r="W15" s="5">
        <v>580000</v>
      </c>
      <c r="X15" s="6">
        <v>44217</v>
      </c>
      <c r="Y15" s="7">
        <f>I15/L15-1</f>
        <v>1.3289036544850585E-2</v>
      </c>
      <c r="Z15" s="7">
        <f t="shared" si="0"/>
        <v>0.32807881773399017</v>
      </c>
      <c r="AA15" s="7">
        <f t="shared" si="1"/>
        <v>-7.7999999999999958E-2</v>
      </c>
      <c r="AB15" s="7">
        <f t="shared" si="2"/>
        <v>-8.4584843776972507E-3</v>
      </c>
      <c r="AC15" s="7">
        <f t="shared" si="3"/>
        <v>9.768861753161806E-2</v>
      </c>
      <c r="AD15" s="7">
        <f t="shared" si="4"/>
        <v>-7.7999999999999958E-2</v>
      </c>
      <c r="AE15" s="4">
        <f t="shared" si="5"/>
        <v>580000</v>
      </c>
      <c r="AF15" s="4">
        <f t="shared" si="6"/>
        <v>579300</v>
      </c>
      <c r="AG15" s="7">
        <f t="shared" si="7"/>
        <v>1.2083549110994962E-3</v>
      </c>
    </row>
    <row r="16" spans="1:33" ht="19" x14ac:dyDescent="0.25">
      <c r="A16" s="2">
        <v>410</v>
      </c>
      <c r="B16" s="2">
        <v>80</v>
      </c>
      <c r="C16" s="2"/>
      <c r="D16" s="2" t="s">
        <v>69</v>
      </c>
      <c r="E16" s="2">
        <v>40.799999999999997</v>
      </c>
      <c r="F16" s="2" t="s">
        <v>25</v>
      </c>
      <c r="G16" s="5">
        <v>380000</v>
      </c>
      <c r="H16" s="5">
        <v>148900</v>
      </c>
      <c r="I16" s="5">
        <v>528900</v>
      </c>
      <c r="J16" s="5">
        <v>395700</v>
      </c>
      <c r="K16" s="5">
        <v>121000</v>
      </c>
      <c r="L16" s="5">
        <v>516700</v>
      </c>
      <c r="M16" s="5">
        <v>380000</v>
      </c>
      <c r="N16" s="5">
        <v>266400</v>
      </c>
      <c r="O16" s="5">
        <v>646400</v>
      </c>
      <c r="P16" s="5">
        <v>395700</v>
      </c>
      <c r="Q16" s="5">
        <v>305400</v>
      </c>
      <c r="R16" s="5">
        <v>701100</v>
      </c>
      <c r="S16" s="5">
        <v>606700</v>
      </c>
      <c r="T16" s="6">
        <v>44001</v>
      </c>
      <c r="U16" s="5">
        <v>526000</v>
      </c>
      <c r="V16" s="6">
        <v>43053</v>
      </c>
      <c r="W16" s="5">
        <v>606700</v>
      </c>
      <c r="X16" s="6">
        <v>44001</v>
      </c>
      <c r="Y16" s="7">
        <f>I16/L16-1</f>
        <v>2.3611379910973396E-2</v>
      </c>
      <c r="Z16" s="7">
        <f t="shared" si="0"/>
        <v>0.23057851239669414</v>
      </c>
      <c r="AA16" s="7">
        <f t="shared" si="1"/>
        <v>-3.9676522618145027E-2</v>
      </c>
      <c r="AB16" s="7">
        <f t="shared" si="2"/>
        <v>-7.802025388674938E-2</v>
      </c>
      <c r="AC16" s="7">
        <f t="shared" si="3"/>
        <v>-0.12770137524557956</v>
      </c>
      <c r="AD16" s="7">
        <f t="shared" si="4"/>
        <v>-3.9676522618145027E-2</v>
      </c>
      <c r="AE16" s="4">
        <f t="shared" si="5"/>
        <v>606700</v>
      </c>
      <c r="AF16" s="4">
        <f t="shared" si="6"/>
        <v>701100</v>
      </c>
      <c r="AG16" s="7">
        <f t="shared" si="7"/>
        <v>-0.13464555698188563</v>
      </c>
    </row>
    <row r="17" spans="1:33" ht="19" x14ac:dyDescent="0.25">
      <c r="A17" s="2">
        <v>407</v>
      </c>
      <c r="B17" s="2">
        <v>38</v>
      </c>
      <c r="C17" s="2"/>
      <c r="D17" s="2" t="s">
        <v>50</v>
      </c>
      <c r="E17" s="2">
        <v>4.7</v>
      </c>
      <c r="F17" s="2" t="s">
        <v>25</v>
      </c>
      <c r="G17" s="5">
        <v>486500</v>
      </c>
      <c r="H17" s="5">
        <v>179200</v>
      </c>
      <c r="I17" s="5">
        <v>665700</v>
      </c>
      <c r="J17" s="5">
        <v>463100</v>
      </c>
      <c r="K17" s="5">
        <v>180800</v>
      </c>
      <c r="L17" s="5">
        <v>643900</v>
      </c>
      <c r="M17" s="5">
        <v>486500</v>
      </c>
      <c r="N17" s="5">
        <v>179200</v>
      </c>
      <c r="O17" s="5">
        <v>665700</v>
      </c>
      <c r="P17" s="5">
        <v>463100</v>
      </c>
      <c r="Q17" s="5">
        <v>180800</v>
      </c>
      <c r="R17" s="5">
        <v>643900</v>
      </c>
      <c r="S17" s="5">
        <v>675733</v>
      </c>
      <c r="T17" s="6">
        <v>44036</v>
      </c>
      <c r="U17" s="5">
        <v>162000</v>
      </c>
      <c r="V17" s="6">
        <v>32750</v>
      </c>
      <c r="W17" s="5">
        <v>675733</v>
      </c>
      <c r="X17" s="6">
        <v>44036</v>
      </c>
      <c r="Y17" s="7">
        <f>I17/L17-1</f>
        <v>3.3856188849200164E-2</v>
      </c>
      <c r="Z17" s="7">
        <f t="shared" si="0"/>
        <v>-8.8495575221239076E-3</v>
      </c>
      <c r="AA17" s="7">
        <f t="shared" si="1"/>
        <v>5.0529043403152674E-2</v>
      </c>
      <c r="AB17" s="7">
        <f t="shared" si="2"/>
        <v>3.3856188849200164E-2</v>
      </c>
      <c r="AC17" s="7">
        <f t="shared" si="3"/>
        <v>-8.8495575221239076E-3</v>
      </c>
      <c r="AD17" s="7">
        <f t="shared" si="4"/>
        <v>5.0529043403152674E-2</v>
      </c>
      <c r="AE17" s="4">
        <f t="shared" si="5"/>
        <v>675733</v>
      </c>
      <c r="AF17" s="4">
        <f t="shared" si="6"/>
        <v>643900</v>
      </c>
      <c r="AG17" s="7">
        <f t="shared" si="7"/>
        <v>4.9437800900760998E-2</v>
      </c>
    </row>
    <row r="18" spans="1:33" ht="19" x14ac:dyDescent="0.25">
      <c r="A18" s="2">
        <v>409</v>
      </c>
      <c r="B18" s="2">
        <v>84</v>
      </c>
      <c r="C18" s="2"/>
      <c r="D18" s="2" t="s">
        <v>64</v>
      </c>
      <c r="E18" s="2">
        <v>81.209999999999994</v>
      </c>
      <c r="F18" s="2" t="s">
        <v>25</v>
      </c>
      <c r="G18" s="5">
        <v>0</v>
      </c>
      <c r="H18" s="5">
        <v>113300</v>
      </c>
      <c r="I18" s="5">
        <v>113300</v>
      </c>
      <c r="J18" s="5">
        <v>0</v>
      </c>
      <c r="K18" s="5">
        <v>108100</v>
      </c>
      <c r="L18" s="5">
        <v>108100</v>
      </c>
      <c r="M18" s="5">
        <v>0</v>
      </c>
      <c r="N18" s="5">
        <v>422400</v>
      </c>
      <c r="O18" s="5">
        <v>422400</v>
      </c>
      <c r="P18" s="5">
        <v>0</v>
      </c>
      <c r="Q18" s="5">
        <v>407700</v>
      </c>
      <c r="R18" s="5">
        <v>407700</v>
      </c>
      <c r="S18" s="5">
        <v>400000</v>
      </c>
      <c r="T18" s="6">
        <v>44274</v>
      </c>
      <c r="U18" s="5">
        <v>687000</v>
      </c>
      <c r="V18" s="6">
        <v>38972</v>
      </c>
      <c r="W18" s="5">
        <v>400000</v>
      </c>
      <c r="X18" s="6">
        <v>44274</v>
      </c>
      <c r="Y18" s="7">
        <f>I18/L18-1</f>
        <v>4.8103607770582757E-2</v>
      </c>
      <c r="Z18" s="7">
        <f t="shared" si="0"/>
        <v>4.8103607770582757E-2</v>
      </c>
      <c r="AA18" s="7" t="e">
        <f t="shared" si="1"/>
        <v>#DIV/0!</v>
      </c>
      <c r="AB18" s="7">
        <f t="shared" si="2"/>
        <v>3.6055923473142126E-2</v>
      </c>
      <c r="AC18" s="7">
        <f t="shared" si="3"/>
        <v>3.6055923473142126E-2</v>
      </c>
      <c r="AD18" s="7" t="e">
        <f t="shared" si="4"/>
        <v>#DIV/0!</v>
      </c>
      <c r="AE18" s="4">
        <f t="shared" si="5"/>
        <v>400000</v>
      </c>
      <c r="AF18" s="4">
        <f t="shared" si="6"/>
        <v>407700</v>
      </c>
      <c r="AG18" s="7">
        <f t="shared" si="7"/>
        <v>-1.8886436104979198E-2</v>
      </c>
    </row>
    <row r="19" spans="1:33" ht="19" x14ac:dyDescent="0.25">
      <c r="A19" s="2">
        <v>408</v>
      </c>
      <c r="B19" s="2">
        <v>73</v>
      </c>
      <c r="C19" s="2"/>
      <c r="D19" s="2" t="s">
        <v>83</v>
      </c>
      <c r="E19" s="2">
        <v>2.41</v>
      </c>
      <c r="F19" s="2" t="s">
        <v>25</v>
      </c>
      <c r="G19" s="5">
        <v>402700</v>
      </c>
      <c r="H19" s="5">
        <v>227300</v>
      </c>
      <c r="I19" s="5">
        <v>630000</v>
      </c>
      <c r="J19" s="5">
        <v>377500</v>
      </c>
      <c r="K19" s="5">
        <v>222300</v>
      </c>
      <c r="L19" s="5">
        <v>599800</v>
      </c>
      <c r="M19" s="5">
        <v>402700</v>
      </c>
      <c r="N19" s="5">
        <v>227300</v>
      </c>
      <c r="O19" s="5">
        <v>630000</v>
      </c>
      <c r="P19" s="5">
        <v>377500</v>
      </c>
      <c r="Q19" s="5">
        <v>222300</v>
      </c>
      <c r="R19" s="5">
        <v>599800</v>
      </c>
      <c r="S19" s="5">
        <v>789000</v>
      </c>
      <c r="T19" s="6">
        <v>44440</v>
      </c>
      <c r="U19" s="5">
        <v>640000</v>
      </c>
      <c r="V19" s="6">
        <v>42324</v>
      </c>
      <c r="W19" s="5">
        <v>789000</v>
      </c>
      <c r="X19" s="6">
        <v>44287</v>
      </c>
      <c r="Y19" s="7">
        <f>I19/L19-1</f>
        <v>5.0350116705568437E-2</v>
      </c>
      <c r="Z19" s="7">
        <f t="shared" si="0"/>
        <v>2.249212775528564E-2</v>
      </c>
      <c r="AA19" s="7">
        <f t="shared" si="1"/>
        <v>6.6754966887417222E-2</v>
      </c>
      <c r="AB19" s="7">
        <f t="shared" si="2"/>
        <v>5.0350116705568437E-2</v>
      </c>
      <c r="AC19" s="7">
        <f t="shared" si="3"/>
        <v>2.249212775528564E-2</v>
      </c>
      <c r="AD19" s="7">
        <f t="shared" si="4"/>
        <v>6.6754966887417222E-2</v>
      </c>
      <c r="AE19" s="4">
        <f t="shared" si="5"/>
        <v>789000</v>
      </c>
      <c r="AF19" s="4">
        <f t="shared" si="6"/>
        <v>599800</v>
      </c>
      <c r="AG19" s="7">
        <f t="shared" si="7"/>
        <v>0.31543847949316439</v>
      </c>
    </row>
    <row r="20" spans="1:33" ht="19" x14ac:dyDescent="0.25">
      <c r="A20" s="2">
        <v>407</v>
      </c>
      <c r="B20" s="2">
        <v>60</v>
      </c>
      <c r="C20" s="2">
        <v>3000</v>
      </c>
      <c r="D20" s="2" t="s">
        <v>41</v>
      </c>
      <c r="E20" s="2">
        <v>8.91</v>
      </c>
      <c r="F20" s="2" t="s">
        <v>25</v>
      </c>
      <c r="G20" s="5">
        <v>1054700</v>
      </c>
      <c r="H20" s="5">
        <v>284700</v>
      </c>
      <c r="I20" s="5">
        <v>1339400</v>
      </c>
      <c r="J20" s="5">
        <v>977700</v>
      </c>
      <c r="K20" s="5">
        <v>289500</v>
      </c>
      <c r="L20" s="5">
        <v>1267200</v>
      </c>
      <c r="M20" s="5">
        <v>1054700</v>
      </c>
      <c r="N20" s="5">
        <v>284700</v>
      </c>
      <c r="O20" s="5">
        <v>1339400</v>
      </c>
      <c r="P20" s="5">
        <v>977700</v>
      </c>
      <c r="Q20" s="5">
        <v>289500</v>
      </c>
      <c r="R20" s="5">
        <v>1267200</v>
      </c>
      <c r="S20" s="5">
        <v>1435000</v>
      </c>
      <c r="T20" s="6">
        <v>44280</v>
      </c>
      <c r="U20" s="5">
        <v>1250000</v>
      </c>
      <c r="V20" s="6">
        <v>38912</v>
      </c>
      <c r="W20" s="5">
        <v>1435000</v>
      </c>
      <c r="X20" s="6">
        <v>44280</v>
      </c>
      <c r="Y20" s="7">
        <f>I20/L20-1</f>
        <v>5.6976010101010166E-2</v>
      </c>
      <c r="Z20" s="7">
        <f t="shared" si="0"/>
        <v>-1.6580310880829008E-2</v>
      </c>
      <c r="AA20" s="7">
        <f t="shared" si="1"/>
        <v>7.8756264702874113E-2</v>
      </c>
      <c r="AB20" s="7">
        <f t="shared" si="2"/>
        <v>5.6976010101010166E-2</v>
      </c>
      <c r="AC20" s="7">
        <f t="shared" si="3"/>
        <v>-1.6580310880829008E-2</v>
      </c>
      <c r="AD20" s="7">
        <f t="shared" si="4"/>
        <v>7.8756264702874113E-2</v>
      </c>
      <c r="AE20" s="4">
        <f t="shared" si="5"/>
        <v>1435000</v>
      </c>
      <c r="AF20" s="4">
        <f t="shared" si="6"/>
        <v>1267200</v>
      </c>
      <c r="AG20" s="7">
        <f t="shared" si="7"/>
        <v>0.13241792929292928</v>
      </c>
    </row>
    <row r="21" spans="1:33" ht="19" x14ac:dyDescent="0.25">
      <c r="A21" s="2">
        <v>406</v>
      </c>
      <c r="B21" s="2">
        <v>3</v>
      </c>
      <c r="C21" s="2"/>
      <c r="D21" s="2" t="s">
        <v>67</v>
      </c>
      <c r="E21" s="2">
        <v>3.5</v>
      </c>
      <c r="F21" s="2" t="s">
        <v>25</v>
      </c>
      <c r="G21" s="5">
        <v>133000</v>
      </c>
      <c r="H21" s="5">
        <v>128800</v>
      </c>
      <c r="I21" s="5">
        <v>261800</v>
      </c>
      <c r="J21" s="5">
        <v>137600</v>
      </c>
      <c r="K21" s="5">
        <v>109600</v>
      </c>
      <c r="L21" s="5">
        <v>247200</v>
      </c>
      <c r="M21" s="5">
        <v>133000</v>
      </c>
      <c r="N21" s="5">
        <v>128800</v>
      </c>
      <c r="O21" s="5">
        <v>261800</v>
      </c>
      <c r="P21" s="5">
        <v>137600</v>
      </c>
      <c r="Q21" s="5">
        <v>109600</v>
      </c>
      <c r="R21" s="5">
        <v>247200</v>
      </c>
      <c r="S21" s="5">
        <v>307000</v>
      </c>
      <c r="T21" s="6">
        <v>44441</v>
      </c>
      <c r="U21" s="5">
        <v>240500</v>
      </c>
      <c r="V21" s="6">
        <v>44173</v>
      </c>
      <c r="W21" s="5">
        <v>240500</v>
      </c>
      <c r="X21" s="6">
        <v>44173</v>
      </c>
      <c r="Y21" s="7">
        <f>I21/L21-1</f>
        <v>5.9061488673139095E-2</v>
      </c>
      <c r="Z21" s="7">
        <f t="shared" si="0"/>
        <v>0.17518248175182483</v>
      </c>
      <c r="AA21" s="7">
        <f t="shared" si="1"/>
        <v>-3.3430232558139483E-2</v>
      </c>
      <c r="AB21" s="7">
        <f t="shared" si="2"/>
        <v>5.9061488673139095E-2</v>
      </c>
      <c r="AC21" s="7">
        <f t="shared" si="3"/>
        <v>0.17518248175182483</v>
      </c>
      <c r="AD21" s="7">
        <f t="shared" si="4"/>
        <v>-3.3430232558139483E-2</v>
      </c>
      <c r="AE21" s="4">
        <f t="shared" si="5"/>
        <v>240500</v>
      </c>
      <c r="AF21" s="4">
        <f t="shared" si="6"/>
        <v>247200</v>
      </c>
      <c r="AG21" s="7">
        <f t="shared" si="7"/>
        <v>-2.7103559870550131E-2</v>
      </c>
    </row>
    <row r="22" spans="1:33" ht="19" x14ac:dyDescent="0.25">
      <c r="A22" s="2">
        <v>406</v>
      </c>
      <c r="B22" s="2">
        <v>3</v>
      </c>
      <c r="C22" s="2"/>
      <c r="D22" s="2" t="s">
        <v>67</v>
      </c>
      <c r="E22" s="2">
        <v>3.5</v>
      </c>
      <c r="F22" s="2" t="s">
        <v>25</v>
      </c>
      <c r="G22" s="5">
        <v>133000</v>
      </c>
      <c r="H22" s="5">
        <v>128800</v>
      </c>
      <c r="I22" s="5">
        <v>261800</v>
      </c>
      <c r="J22" s="5">
        <v>137600</v>
      </c>
      <c r="K22" s="5">
        <v>109600</v>
      </c>
      <c r="L22" s="5">
        <v>247200</v>
      </c>
      <c r="M22" s="5">
        <v>133000</v>
      </c>
      <c r="N22" s="5">
        <v>128800</v>
      </c>
      <c r="O22" s="5">
        <v>261800</v>
      </c>
      <c r="P22" s="5">
        <v>137600</v>
      </c>
      <c r="Q22" s="5">
        <v>109600</v>
      </c>
      <c r="R22" s="5">
        <v>247200</v>
      </c>
      <c r="S22" s="5">
        <v>307000</v>
      </c>
      <c r="T22" s="6">
        <v>44441</v>
      </c>
      <c r="U22" s="5">
        <v>240500</v>
      </c>
      <c r="V22" s="6">
        <v>44173</v>
      </c>
      <c r="W22" s="5">
        <v>307000</v>
      </c>
      <c r="X22" s="6">
        <v>44287</v>
      </c>
      <c r="Y22" s="7">
        <f>I22/L22-1</f>
        <v>5.9061488673139095E-2</v>
      </c>
      <c r="Z22" s="7">
        <f t="shared" si="0"/>
        <v>0.17518248175182483</v>
      </c>
      <c r="AA22" s="7">
        <f t="shared" si="1"/>
        <v>-3.3430232558139483E-2</v>
      </c>
      <c r="AB22" s="7">
        <f t="shared" si="2"/>
        <v>5.9061488673139095E-2</v>
      </c>
      <c r="AC22" s="7">
        <f t="shared" si="3"/>
        <v>0.17518248175182483</v>
      </c>
      <c r="AD22" s="7">
        <f t="shared" si="4"/>
        <v>-3.3430232558139483E-2</v>
      </c>
      <c r="AE22" s="4">
        <f t="shared" si="5"/>
        <v>307000</v>
      </c>
      <c r="AF22" s="4">
        <f t="shared" si="6"/>
        <v>247200</v>
      </c>
      <c r="AG22" s="7">
        <f t="shared" si="7"/>
        <v>0.24190938511326854</v>
      </c>
    </row>
    <row r="23" spans="1:33" ht="19" x14ac:dyDescent="0.25">
      <c r="A23" s="2">
        <v>409</v>
      </c>
      <c r="B23" s="2">
        <v>5</v>
      </c>
      <c r="C23" s="2"/>
      <c r="D23" s="2" t="s">
        <v>63</v>
      </c>
      <c r="E23" s="2">
        <v>112</v>
      </c>
      <c r="F23" s="2" t="s">
        <v>25</v>
      </c>
      <c r="G23" s="5">
        <v>383600</v>
      </c>
      <c r="H23" s="5">
        <v>201100</v>
      </c>
      <c r="I23" s="5">
        <v>584700</v>
      </c>
      <c r="J23" s="5">
        <v>349600</v>
      </c>
      <c r="K23" s="5">
        <v>201000</v>
      </c>
      <c r="L23" s="5">
        <v>550600</v>
      </c>
      <c r="M23" s="5">
        <v>383600</v>
      </c>
      <c r="N23" s="5">
        <v>386900</v>
      </c>
      <c r="O23" s="5">
        <v>770500</v>
      </c>
      <c r="P23" s="5">
        <v>349600</v>
      </c>
      <c r="Q23" s="5">
        <v>651800</v>
      </c>
      <c r="R23" s="5">
        <v>1001400</v>
      </c>
      <c r="S23" s="5">
        <v>730000</v>
      </c>
      <c r="T23" s="6">
        <v>43969</v>
      </c>
      <c r="U23" s="5">
        <v>285000</v>
      </c>
      <c r="V23" s="6">
        <v>31533</v>
      </c>
      <c r="W23" s="5">
        <v>730000</v>
      </c>
      <c r="X23" s="6">
        <v>43969</v>
      </c>
      <c r="Y23" s="7">
        <f>I23/L23-1</f>
        <v>6.1932437341082558E-2</v>
      </c>
      <c r="Z23" s="7">
        <f t="shared" si="0"/>
        <v>4.9751243781104293E-4</v>
      </c>
      <c r="AA23" s="7">
        <f t="shared" si="1"/>
        <v>9.7254004576659003E-2</v>
      </c>
      <c r="AB23" s="7">
        <f t="shared" si="2"/>
        <v>-0.23057719193129622</v>
      </c>
      <c r="AC23" s="7">
        <f t="shared" si="3"/>
        <v>-0.40641301012580544</v>
      </c>
      <c r="AD23" s="7">
        <f t="shared" si="4"/>
        <v>9.7254004576659003E-2</v>
      </c>
      <c r="AE23" s="4">
        <f t="shared" si="5"/>
        <v>730000</v>
      </c>
      <c r="AF23" s="4">
        <f t="shared" si="6"/>
        <v>1001400</v>
      </c>
      <c r="AG23" s="7">
        <f t="shared" si="7"/>
        <v>-0.27102057120031953</v>
      </c>
    </row>
    <row r="24" spans="1:33" ht="19" x14ac:dyDescent="0.25">
      <c r="A24" s="2">
        <v>405</v>
      </c>
      <c r="B24" s="2">
        <v>14</v>
      </c>
      <c r="C24" s="2"/>
      <c r="D24" s="2" t="s">
        <v>93</v>
      </c>
      <c r="E24" s="2">
        <v>13.64</v>
      </c>
      <c r="F24" s="2" t="s">
        <v>25</v>
      </c>
      <c r="G24" s="5">
        <v>0</v>
      </c>
      <c r="H24" s="5">
        <v>1500</v>
      </c>
      <c r="I24" s="5">
        <v>1500</v>
      </c>
      <c r="J24" s="5">
        <v>0</v>
      </c>
      <c r="K24" s="5">
        <v>1400</v>
      </c>
      <c r="L24" s="5">
        <v>1400</v>
      </c>
      <c r="M24" s="5">
        <v>0</v>
      </c>
      <c r="N24" s="5">
        <v>54100</v>
      </c>
      <c r="O24" s="5">
        <v>54100</v>
      </c>
      <c r="P24" s="5">
        <v>0</v>
      </c>
      <c r="Q24" s="5">
        <v>44300</v>
      </c>
      <c r="R24" s="5">
        <v>44300</v>
      </c>
      <c r="S24" s="5">
        <v>17000</v>
      </c>
      <c r="T24" s="6">
        <v>43908</v>
      </c>
      <c r="U24" s="5">
        <v>0</v>
      </c>
      <c r="V24" s="2"/>
      <c r="W24" s="5">
        <v>0</v>
      </c>
      <c r="X24" s="6">
        <v>44287</v>
      </c>
      <c r="Y24" s="7">
        <f>I24/L24-1</f>
        <v>7.1428571428571397E-2</v>
      </c>
      <c r="Z24" s="7">
        <f t="shared" si="0"/>
        <v>7.1428571428571397E-2</v>
      </c>
      <c r="AA24" s="7" t="e">
        <f t="shared" si="1"/>
        <v>#DIV/0!</v>
      </c>
      <c r="AB24" s="7">
        <f t="shared" si="2"/>
        <v>0.22121896162528221</v>
      </c>
      <c r="AC24" s="7">
        <f t="shared" si="3"/>
        <v>0.22121896162528221</v>
      </c>
      <c r="AD24" s="7" t="e">
        <f t="shared" si="4"/>
        <v>#DIV/0!</v>
      </c>
      <c r="AE24" s="4">
        <f t="shared" si="5"/>
        <v>0</v>
      </c>
      <c r="AF24" s="4">
        <f t="shared" si="6"/>
        <v>44300</v>
      </c>
      <c r="AG24" s="7">
        <f t="shared" si="7"/>
        <v>-1</v>
      </c>
    </row>
    <row r="25" spans="1:33" ht="19" x14ac:dyDescent="0.25">
      <c r="A25" s="2">
        <v>407</v>
      </c>
      <c r="B25" s="2">
        <v>69</v>
      </c>
      <c r="C25" s="2"/>
      <c r="D25" s="2" t="s">
        <v>65</v>
      </c>
      <c r="E25" s="2">
        <v>36.97</v>
      </c>
      <c r="F25" s="2" t="s">
        <v>25</v>
      </c>
      <c r="G25" s="5">
        <v>1062400</v>
      </c>
      <c r="H25" s="5">
        <v>477600</v>
      </c>
      <c r="I25" s="5">
        <v>1540000</v>
      </c>
      <c r="J25" s="5">
        <v>1049800</v>
      </c>
      <c r="K25" s="5">
        <v>378300</v>
      </c>
      <c r="L25" s="5">
        <v>1428100</v>
      </c>
      <c r="M25" s="5">
        <v>1062400</v>
      </c>
      <c r="N25" s="5">
        <v>588700</v>
      </c>
      <c r="O25" s="5">
        <v>1651100</v>
      </c>
      <c r="P25" s="5">
        <v>1049800</v>
      </c>
      <c r="Q25" s="5">
        <v>498000</v>
      </c>
      <c r="R25" s="5">
        <v>1547800</v>
      </c>
      <c r="S25" s="5">
        <v>1557500</v>
      </c>
      <c r="T25" s="6">
        <v>44104</v>
      </c>
      <c r="U25" s="5">
        <v>1087533</v>
      </c>
      <c r="V25" s="6">
        <v>37893</v>
      </c>
      <c r="W25" s="5">
        <v>1557500</v>
      </c>
      <c r="X25" s="6">
        <v>44104</v>
      </c>
      <c r="Y25" s="7">
        <f>I25/L25-1</f>
        <v>7.8355857432952813E-2</v>
      </c>
      <c r="Z25" s="7">
        <f t="shared" si="0"/>
        <v>0.26249008723235523</v>
      </c>
      <c r="AA25" s="7">
        <f t="shared" si="1"/>
        <v>1.2002286149742858E-2</v>
      </c>
      <c r="AB25" s="7">
        <f t="shared" si="2"/>
        <v>6.6739888874531639E-2</v>
      </c>
      <c r="AC25" s="7">
        <f t="shared" si="3"/>
        <v>0.18212851405622499</v>
      </c>
      <c r="AD25" s="7">
        <f t="shared" si="4"/>
        <v>1.2002286149742858E-2</v>
      </c>
      <c r="AE25" s="4">
        <f t="shared" si="5"/>
        <v>1557500</v>
      </c>
      <c r="AF25" s="4">
        <f t="shared" si="6"/>
        <v>1547800</v>
      </c>
      <c r="AG25" s="7">
        <f t="shared" si="7"/>
        <v>6.2669595554980528E-3</v>
      </c>
    </row>
    <row r="26" spans="1:33" ht="19" x14ac:dyDescent="0.25">
      <c r="A26" s="2">
        <v>401</v>
      </c>
      <c r="B26" s="2">
        <v>55</v>
      </c>
      <c r="C26" s="2">
        <v>201</v>
      </c>
      <c r="D26" s="2" t="s">
        <v>36</v>
      </c>
      <c r="E26" s="2">
        <v>0</v>
      </c>
      <c r="F26" s="2" t="s">
        <v>25</v>
      </c>
      <c r="G26" s="5">
        <v>451200</v>
      </c>
      <c r="H26" s="5">
        <v>0</v>
      </c>
      <c r="I26" s="5">
        <v>451200</v>
      </c>
      <c r="J26" s="5">
        <v>416300</v>
      </c>
      <c r="K26" s="5">
        <v>0</v>
      </c>
      <c r="L26" s="5">
        <v>416300</v>
      </c>
      <c r="M26" s="5">
        <v>451200</v>
      </c>
      <c r="N26" s="5">
        <v>0</v>
      </c>
      <c r="O26" s="5">
        <v>451200</v>
      </c>
      <c r="P26" s="5">
        <v>416300</v>
      </c>
      <c r="Q26" s="5">
        <v>0</v>
      </c>
      <c r="R26" s="5">
        <v>416300</v>
      </c>
      <c r="S26" s="5">
        <v>500000</v>
      </c>
      <c r="T26" s="6">
        <v>44110</v>
      </c>
      <c r="U26" s="5">
        <v>445000</v>
      </c>
      <c r="V26" s="6">
        <v>41526</v>
      </c>
      <c r="W26" s="5">
        <v>500000</v>
      </c>
      <c r="X26" s="6">
        <v>44110</v>
      </c>
      <c r="Y26" s="7">
        <f>I26/L26-1</f>
        <v>8.3833773720874305E-2</v>
      </c>
      <c r="Z26" s="7" t="e">
        <f t="shared" si="0"/>
        <v>#DIV/0!</v>
      </c>
      <c r="AA26" s="7">
        <f t="shared" si="1"/>
        <v>8.3833773720874305E-2</v>
      </c>
      <c r="AB26" s="7">
        <f t="shared" si="2"/>
        <v>8.3833773720874305E-2</v>
      </c>
      <c r="AC26" s="7" t="e">
        <f t="shared" si="3"/>
        <v>#DIV/0!</v>
      </c>
      <c r="AD26" s="7">
        <f t="shared" si="4"/>
        <v>8.3833773720874305E-2</v>
      </c>
      <c r="AE26" s="4">
        <f t="shared" si="5"/>
        <v>500000</v>
      </c>
      <c r="AF26" s="4">
        <f t="shared" si="6"/>
        <v>416300</v>
      </c>
      <c r="AG26" s="7">
        <f t="shared" si="7"/>
        <v>0.20105693009848657</v>
      </c>
    </row>
    <row r="27" spans="1:33" ht="19" x14ac:dyDescent="0.25">
      <c r="A27" s="2">
        <v>401</v>
      </c>
      <c r="B27" s="2">
        <v>55</v>
      </c>
      <c r="C27" s="2">
        <v>502</v>
      </c>
      <c r="D27" s="2" t="s">
        <v>47</v>
      </c>
      <c r="E27" s="2">
        <v>0</v>
      </c>
      <c r="F27" s="2" t="s">
        <v>25</v>
      </c>
      <c r="G27" s="5">
        <v>332100</v>
      </c>
      <c r="H27" s="5">
        <v>0</v>
      </c>
      <c r="I27" s="5">
        <v>332100</v>
      </c>
      <c r="J27" s="5">
        <v>306200</v>
      </c>
      <c r="K27" s="5">
        <v>0</v>
      </c>
      <c r="L27" s="5">
        <v>306200</v>
      </c>
      <c r="M27" s="5">
        <v>332100</v>
      </c>
      <c r="N27" s="5">
        <v>0</v>
      </c>
      <c r="O27" s="5">
        <v>332100</v>
      </c>
      <c r="P27" s="5">
        <v>306200</v>
      </c>
      <c r="Q27" s="5">
        <v>0</v>
      </c>
      <c r="R27" s="5">
        <v>306200</v>
      </c>
      <c r="S27" s="5">
        <v>339000</v>
      </c>
      <c r="T27" s="6">
        <v>44137</v>
      </c>
      <c r="U27" s="5">
        <v>295000</v>
      </c>
      <c r="V27" s="6">
        <v>42143</v>
      </c>
      <c r="W27" s="5">
        <v>339000</v>
      </c>
      <c r="X27" s="6">
        <v>44137</v>
      </c>
      <c r="Y27" s="7">
        <f>I27/L27-1</f>
        <v>8.4585238406270413E-2</v>
      </c>
      <c r="Z27" s="7" t="e">
        <f t="shared" si="0"/>
        <v>#DIV/0!</v>
      </c>
      <c r="AA27" s="7">
        <f t="shared" si="1"/>
        <v>8.4585238406270413E-2</v>
      </c>
      <c r="AB27" s="7">
        <f t="shared" si="2"/>
        <v>8.4585238406270413E-2</v>
      </c>
      <c r="AC27" s="7" t="e">
        <f t="shared" si="3"/>
        <v>#DIV/0!</v>
      </c>
      <c r="AD27" s="7">
        <f t="shared" si="4"/>
        <v>8.4585238406270413E-2</v>
      </c>
      <c r="AE27" s="4">
        <f t="shared" si="5"/>
        <v>339000</v>
      </c>
      <c r="AF27" s="4">
        <f t="shared" si="6"/>
        <v>306200</v>
      </c>
      <c r="AG27" s="7">
        <f t="shared" si="7"/>
        <v>0.10711952971913785</v>
      </c>
    </row>
    <row r="28" spans="1:33" ht="19" x14ac:dyDescent="0.25">
      <c r="A28" s="2">
        <v>407</v>
      </c>
      <c r="B28" s="2">
        <v>73</v>
      </c>
      <c r="C28" s="2"/>
      <c r="D28" s="2" t="s">
        <v>87</v>
      </c>
      <c r="E28" s="2">
        <v>24.4</v>
      </c>
      <c r="F28" s="2" t="s">
        <v>25</v>
      </c>
      <c r="G28" s="5">
        <v>475900</v>
      </c>
      <c r="H28" s="5">
        <v>353400</v>
      </c>
      <c r="I28" s="5">
        <v>829300</v>
      </c>
      <c r="J28" s="5">
        <v>415300</v>
      </c>
      <c r="K28" s="5">
        <v>348400</v>
      </c>
      <c r="L28" s="5">
        <v>763700</v>
      </c>
      <c r="M28" s="5">
        <v>475900</v>
      </c>
      <c r="N28" s="5">
        <v>560300</v>
      </c>
      <c r="O28" s="5">
        <v>1036200</v>
      </c>
      <c r="P28" s="5">
        <v>415300</v>
      </c>
      <c r="Q28" s="5">
        <v>446400</v>
      </c>
      <c r="R28" s="5">
        <v>861700</v>
      </c>
      <c r="S28" s="5">
        <v>1230000</v>
      </c>
      <c r="T28" s="6">
        <v>44421</v>
      </c>
      <c r="U28" s="5">
        <v>834000</v>
      </c>
      <c r="V28" s="6">
        <v>42996</v>
      </c>
      <c r="W28" s="5">
        <v>1230000</v>
      </c>
      <c r="X28" s="6">
        <v>44287</v>
      </c>
      <c r="Y28" s="7">
        <f>I28/L28-1</f>
        <v>8.5897603771114328E-2</v>
      </c>
      <c r="Z28" s="7">
        <f t="shared" si="0"/>
        <v>1.4351320321469574E-2</v>
      </c>
      <c r="AA28" s="7">
        <f t="shared" si="1"/>
        <v>0.14591861305080656</v>
      </c>
      <c r="AB28" s="7">
        <f t="shared" si="2"/>
        <v>0.20250667285598234</v>
      </c>
      <c r="AC28" s="7">
        <f t="shared" si="3"/>
        <v>0.25515232974910385</v>
      </c>
      <c r="AD28" s="7">
        <f t="shared" si="4"/>
        <v>0.14591861305080656</v>
      </c>
      <c r="AE28" s="4">
        <f t="shared" si="5"/>
        <v>1230000</v>
      </c>
      <c r="AF28" s="4">
        <f t="shared" si="6"/>
        <v>861700</v>
      </c>
      <c r="AG28" s="7">
        <f t="shared" si="7"/>
        <v>0.42741093187884416</v>
      </c>
    </row>
    <row r="29" spans="1:33" ht="19" x14ac:dyDescent="0.25">
      <c r="A29" s="2">
        <v>414</v>
      </c>
      <c r="B29" s="2">
        <v>65</v>
      </c>
      <c r="C29" s="2"/>
      <c r="D29" s="2" t="s">
        <v>40</v>
      </c>
      <c r="E29" s="2">
        <v>12.14</v>
      </c>
      <c r="F29" s="2" t="s">
        <v>25</v>
      </c>
      <c r="G29" s="5">
        <v>405400</v>
      </c>
      <c r="H29" s="5">
        <v>185900</v>
      </c>
      <c r="I29" s="5">
        <v>591300</v>
      </c>
      <c r="J29" s="5">
        <v>380700</v>
      </c>
      <c r="K29" s="5">
        <v>163700</v>
      </c>
      <c r="L29" s="5">
        <v>544400</v>
      </c>
      <c r="M29" s="5">
        <v>405400</v>
      </c>
      <c r="N29" s="5">
        <v>243800</v>
      </c>
      <c r="O29" s="5">
        <v>649200</v>
      </c>
      <c r="P29" s="5">
        <v>380700</v>
      </c>
      <c r="Q29" s="5">
        <v>216300</v>
      </c>
      <c r="R29" s="5">
        <v>597000</v>
      </c>
      <c r="S29" s="5">
        <v>702000</v>
      </c>
      <c r="T29" s="6">
        <v>44046</v>
      </c>
      <c r="U29" s="5">
        <v>13500</v>
      </c>
      <c r="V29" s="6">
        <v>36727</v>
      </c>
      <c r="W29" s="5">
        <v>702000</v>
      </c>
      <c r="X29" s="6">
        <v>44046</v>
      </c>
      <c r="Y29" s="7">
        <f>I29/L29-1</f>
        <v>8.6149889786921285E-2</v>
      </c>
      <c r="Z29" s="7">
        <f t="shared" si="0"/>
        <v>0.13561392791692128</v>
      </c>
      <c r="AA29" s="7">
        <f t="shared" si="1"/>
        <v>6.4880483320199689E-2</v>
      </c>
      <c r="AB29" s="7">
        <f t="shared" si="2"/>
        <v>8.7437185929648331E-2</v>
      </c>
      <c r="AC29" s="7">
        <f t="shared" si="3"/>
        <v>0.12713823393435053</v>
      </c>
      <c r="AD29" s="7">
        <f t="shared" si="4"/>
        <v>6.4880483320199689E-2</v>
      </c>
      <c r="AE29" s="4">
        <f t="shared" si="5"/>
        <v>702000</v>
      </c>
      <c r="AF29" s="4">
        <f t="shared" si="6"/>
        <v>597000</v>
      </c>
      <c r="AG29" s="7">
        <f t="shared" si="7"/>
        <v>0.17587939698492461</v>
      </c>
    </row>
    <row r="30" spans="1:33" ht="19" x14ac:dyDescent="0.25">
      <c r="A30" s="2">
        <v>413</v>
      </c>
      <c r="B30" s="2">
        <v>23</v>
      </c>
      <c r="C30" s="2"/>
      <c r="D30" s="2" t="s">
        <v>66</v>
      </c>
      <c r="E30" s="2">
        <v>2.2000000000000002</v>
      </c>
      <c r="F30" s="2" t="s">
        <v>25</v>
      </c>
      <c r="G30" s="5">
        <v>325600</v>
      </c>
      <c r="H30" s="5">
        <v>168700</v>
      </c>
      <c r="I30" s="5">
        <v>494300</v>
      </c>
      <c r="J30" s="5">
        <v>347600</v>
      </c>
      <c r="K30" s="5">
        <v>106300</v>
      </c>
      <c r="L30" s="5">
        <v>453900</v>
      </c>
      <c r="M30" s="5">
        <v>325600</v>
      </c>
      <c r="N30" s="5">
        <v>168700</v>
      </c>
      <c r="O30" s="5">
        <v>494300</v>
      </c>
      <c r="P30" s="5">
        <v>347600</v>
      </c>
      <c r="Q30" s="5">
        <v>106300</v>
      </c>
      <c r="R30" s="5">
        <v>453900</v>
      </c>
      <c r="S30" s="5">
        <v>525000</v>
      </c>
      <c r="T30" s="6">
        <v>43955</v>
      </c>
      <c r="U30" s="5">
        <v>555000</v>
      </c>
      <c r="V30" s="6">
        <v>42914</v>
      </c>
      <c r="W30" s="5">
        <v>525000</v>
      </c>
      <c r="X30" s="6">
        <v>43955</v>
      </c>
      <c r="Y30" s="7">
        <f>I30/L30-1</f>
        <v>8.9006389072482817E-2</v>
      </c>
      <c r="Z30" s="7">
        <f t="shared" si="0"/>
        <v>0.58701787394167448</v>
      </c>
      <c r="AA30" s="7">
        <f t="shared" si="1"/>
        <v>-6.3291139240506333E-2</v>
      </c>
      <c r="AB30" s="7">
        <f t="shared" si="2"/>
        <v>8.9006389072482817E-2</v>
      </c>
      <c r="AC30" s="7">
        <f t="shared" si="3"/>
        <v>0.58701787394167448</v>
      </c>
      <c r="AD30" s="7">
        <f t="shared" si="4"/>
        <v>-6.3291139240506333E-2</v>
      </c>
      <c r="AE30" s="4">
        <f t="shared" si="5"/>
        <v>525000</v>
      </c>
      <c r="AF30" s="4">
        <f t="shared" si="6"/>
        <v>453900</v>
      </c>
      <c r="AG30" s="7">
        <f t="shared" si="7"/>
        <v>0.15664243225380048</v>
      </c>
    </row>
    <row r="31" spans="1:33" ht="19" x14ac:dyDescent="0.25">
      <c r="A31" s="2">
        <v>407</v>
      </c>
      <c r="B31" s="2">
        <v>42</v>
      </c>
      <c r="C31" s="2"/>
      <c r="D31" s="2" t="s">
        <v>44</v>
      </c>
      <c r="E31" s="2">
        <v>3.2</v>
      </c>
      <c r="F31" s="2" t="s">
        <v>25</v>
      </c>
      <c r="G31" s="5">
        <v>216000</v>
      </c>
      <c r="H31" s="5">
        <v>149500</v>
      </c>
      <c r="I31" s="5">
        <v>365500</v>
      </c>
      <c r="J31" s="5">
        <v>213600</v>
      </c>
      <c r="K31" s="5">
        <v>119400</v>
      </c>
      <c r="L31" s="5">
        <v>333000</v>
      </c>
      <c r="M31" s="5">
        <v>216000</v>
      </c>
      <c r="N31" s="5">
        <v>149500</v>
      </c>
      <c r="O31" s="5">
        <v>365500</v>
      </c>
      <c r="P31" s="5">
        <v>213600</v>
      </c>
      <c r="Q31" s="5">
        <v>119400</v>
      </c>
      <c r="R31" s="5">
        <v>333000</v>
      </c>
      <c r="S31" s="5">
        <v>382000</v>
      </c>
      <c r="T31" s="6">
        <v>44014</v>
      </c>
      <c r="U31" s="5">
        <v>335000</v>
      </c>
      <c r="V31" s="6">
        <v>42179</v>
      </c>
      <c r="W31" s="5">
        <v>382000</v>
      </c>
      <c r="X31" s="6">
        <v>44014</v>
      </c>
      <c r="Y31" s="7">
        <f>I31/L31-1</f>
        <v>9.7597597597597563E-2</v>
      </c>
      <c r="Z31" s="7">
        <f t="shared" si="0"/>
        <v>0.25209380234505874</v>
      </c>
      <c r="AA31" s="7">
        <f t="shared" si="1"/>
        <v>1.1235955056179803E-2</v>
      </c>
      <c r="AB31" s="7">
        <f t="shared" si="2"/>
        <v>9.7597597597597563E-2</v>
      </c>
      <c r="AC31" s="7">
        <f t="shared" si="3"/>
        <v>0.25209380234505874</v>
      </c>
      <c r="AD31" s="7">
        <f t="shared" si="4"/>
        <v>1.1235955056179803E-2</v>
      </c>
      <c r="AE31" s="4">
        <f t="shared" si="5"/>
        <v>382000</v>
      </c>
      <c r="AF31" s="4">
        <f t="shared" si="6"/>
        <v>333000</v>
      </c>
      <c r="AG31" s="7">
        <f t="shared" si="7"/>
        <v>0.14714714714714705</v>
      </c>
    </row>
    <row r="32" spans="1:33" ht="19" x14ac:dyDescent="0.25">
      <c r="A32" s="2">
        <v>421</v>
      </c>
      <c r="B32" s="2">
        <v>18</v>
      </c>
      <c r="C32" s="2"/>
      <c r="D32" s="2" t="s">
        <v>90</v>
      </c>
      <c r="E32" s="2">
        <v>76.33</v>
      </c>
      <c r="F32" s="2" t="s">
        <v>25</v>
      </c>
      <c r="G32" s="5">
        <v>270400</v>
      </c>
      <c r="H32" s="5">
        <v>120200</v>
      </c>
      <c r="I32" s="5">
        <v>390600</v>
      </c>
      <c r="J32" s="5">
        <v>256300</v>
      </c>
      <c r="K32" s="5">
        <v>98100</v>
      </c>
      <c r="L32" s="5">
        <v>354400</v>
      </c>
      <c r="M32" s="5">
        <v>270400</v>
      </c>
      <c r="N32" s="5">
        <v>350100</v>
      </c>
      <c r="O32" s="5">
        <v>620500</v>
      </c>
      <c r="P32" s="5">
        <v>256300</v>
      </c>
      <c r="Q32" s="5">
        <v>253200</v>
      </c>
      <c r="R32" s="5">
        <v>509500</v>
      </c>
      <c r="S32" s="5">
        <v>725000</v>
      </c>
      <c r="T32" s="6">
        <v>44393</v>
      </c>
      <c r="U32" s="5">
        <v>96000</v>
      </c>
      <c r="V32" s="6">
        <v>40024</v>
      </c>
      <c r="W32" s="5">
        <v>725000</v>
      </c>
      <c r="X32" s="6">
        <v>44287</v>
      </c>
      <c r="Y32" s="7">
        <f>I32/L32-1</f>
        <v>0.10214446952595946</v>
      </c>
      <c r="Z32" s="7">
        <f t="shared" si="0"/>
        <v>0.2252803261977574</v>
      </c>
      <c r="AA32" s="7">
        <f t="shared" si="1"/>
        <v>5.5013655872024891E-2</v>
      </c>
      <c r="AB32" s="7">
        <f t="shared" si="2"/>
        <v>0.21786064769381741</v>
      </c>
      <c r="AC32" s="7">
        <f t="shared" si="3"/>
        <v>0.38270142180094791</v>
      </c>
      <c r="AD32" s="7">
        <f t="shared" si="4"/>
        <v>5.5013655872024891E-2</v>
      </c>
      <c r="AE32" s="4">
        <f t="shared" si="5"/>
        <v>725000</v>
      </c>
      <c r="AF32" s="4">
        <f t="shared" si="6"/>
        <v>509500</v>
      </c>
      <c r="AG32" s="7">
        <f t="shared" si="7"/>
        <v>0.42296368989205102</v>
      </c>
    </row>
    <row r="33" spans="1:33" ht="19" x14ac:dyDescent="0.25">
      <c r="A33" s="2">
        <v>409</v>
      </c>
      <c r="B33" s="2">
        <v>27</v>
      </c>
      <c r="C33" s="2"/>
      <c r="D33" s="2" t="s">
        <v>51</v>
      </c>
      <c r="E33" s="2">
        <v>17.8</v>
      </c>
      <c r="F33" s="2" t="s">
        <v>25</v>
      </c>
      <c r="G33" s="5">
        <v>463100</v>
      </c>
      <c r="H33" s="5">
        <v>181400</v>
      </c>
      <c r="I33" s="5">
        <v>644500</v>
      </c>
      <c r="J33" s="5">
        <v>395700</v>
      </c>
      <c r="K33" s="5">
        <v>183300</v>
      </c>
      <c r="L33" s="5">
        <v>579000</v>
      </c>
      <c r="M33" s="5">
        <v>463100</v>
      </c>
      <c r="N33" s="5">
        <v>266000</v>
      </c>
      <c r="O33" s="5">
        <v>729100</v>
      </c>
      <c r="P33" s="5">
        <v>395700</v>
      </c>
      <c r="Q33" s="5">
        <v>260100</v>
      </c>
      <c r="R33" s="5">
        <v>655800</v>
      </c>
      <c r="S33" s="5">
        <v>735000</v>
      </c>
      <c r="T33" s="6">
        <v>43978</v>
      </c>
      <c r="U33" s="5">
        <v>650000</v>
      </c>
      <c r="V33" s="6">
        <v>42067</v>
      </c>
      <c r="W33" s="5">
        <v>735000</v>
      </c>
      <c r="X33" s="6">
        <v>43978</v>
      </c>
      <c r="Y33" s="7">
        <f>I33/L33-1</f>
        <v>0.113126079447323</v>
      </c>
      <c r="Z33" s="7">
        <f t="shared" si="0"/>
        <v>-1.0365521003818823E-2</v>
      </c>
      <c r="AA33" s="7">
        <f t="shared" si="1"/>
        <v>0.17033105888299227</v>
      </c>
      <c r="AB33" s="7">
        <f t="shared" si="2"/>
        <v>0.11177188167124119</v>
      </c>
      <c r="AC33" s="7">
        <f t="shared" si="3"/>
        <v>2.2683583237216531E-2</v>
      </c>
      <c r="AD33" s="7">
        <f t="shared" si="4"/>
        <v>0.17033105888299227</v>
      </c>
      <c r="AE33" s="4">
        <f t="shared" si="5"/>
        <v>735000</v>
      </c>
      <c r="AF33" s="4">
        <f t="shared" si="6"/>
        <v>655800</v>
      </c>
      <c r="AG33" s="7">
        <f t="shared" si="7"/>
        <v>0.1207685269899359</v>
      </c>
    </row>
    <row r="34" spans="1:33" ht="19" x14ac:dyDescent="0.25">
      <c r="A34" s="2">
        <v>404</v>
      </c>
      <c r="B34" s="2">
        <v>43</v>
      </c>
      <c r="C34" s="2"/>
      <c r="D34" s="2" t="s">
        <v>46</v>
      </c>
      <c r="E34" s="2">
        <v>7.1</v>
      </c>
      <c r="F34" s="2" t="s">
        <v>25</v>
      </c>
      <c r="G34" s="5">
        <v>290800</v>
      </c>
      <c r="H34" s="5">
        <v>217800</v>
      </c>
      <c r="I34" s="5">
        <v>508600</v>
      </c>
      <c r="J34" s="5">
        <v>275100</v>
      </c>
      <c r="K34" s="5">
        <v>177700</v>
      </c>
      <c r="L34" s="5">
        <v>452800</v>
      </c>
      <c r="M34" s="5">
        <v>290800</v>
      </c>
      <c r="N34" s="5">
        <v>217800</v>
      </c>
      <c r="O34" s="5">
        <v>508600</v>
      </c>
      <c r="P34" s="5">
        <v>275100</v>
      </c>
      <c r="Q34" s="5">
        <v>177700</v>
      </c>
      <c r="R34" s="5">
        <v>452800</v>
      </c>
      <c r="S34" s="5">
        <v>525000</v>
      </c>
      <c r="T34" s="6">
        <v>44208</v>
      </c>
      <c r="U34" s="5">
        <v>420000</v>
      </c>
      <c r="V34" s="6">
        <v>40616</v>
      </c>
      <c r="W34" s="5">
        <v>525000</v>
      </c>
      <c r="X34" s="6">
        <v>44208</v>
      </c>
      <c r="Y34" s="7">
        <f>I34/L34-1</f>
        <v>0.12323321554770317</v>
      </c>
      <c r="Z34" s="7">
        <f t="shared" si="0"/>
        <v>0.22566122678671929</v>
      </c>
      <c r="AA34" s="7">
        <f t="shared" si="1"/>
        <v>5.7070156306797459E-2</v>
      </c>
      <c r="AB34" s="7">
        <f t="shared" si="2"/>
        <v>0.12323321554770317</v>
      </c>
      <c r="AC34" s="7">
        <f t="shared" si="3"/>
        <v>0.22566122678671929</v>
      </c>
      <c r="AD34" s="7">
        <f t="shared" si="4"/>
        <v>5.7070156306797459E-2</v>
      </c>
      <c r="AE34" s="4">
        <f t="shared" si="5"/>
        <v>525000</v>
      </c>
      <c r="AF34" s="4">
        <f t="shared" si="6"/>
        <v>452800</v>
      </c>
      <c r="AG34" s="7">
        <f t="shared" si="7"/>
        <v>0.15945229681978801</v>
      </c>
    </row>
    <row r="35" spans="1:33" ht="19" x14ac:dyDescent="0.25">
      <c r="A35" s="2">
        <v>201</v>
      </c>
      <c r="B35" s="2">
        <v>12</v>
      </c>
      <c r="C35" s="2">
        <v>2000</v>
      </c>
      <c r="D35" s="2" t="s">
        <v>29</v>
      </c>
      <c r="E35" s="2">
        <v>0.05</v>
      </c>
      <c r="F35" s="2" t="s">
        <v>25</v>
      </c>
      <c r="G35" s="5">
        <v>91700</v>
      </c>
      <c r="H35" s="5">
        <v>62300</v>
      </c>
      <c r="I35" s="5">
        <v>154000</v>
      </c>
      <c r="J35" s="5">
        <v>82100</v>
      </c>
      <c r="K35" s="5">
        <v>53500</v>
      </c>
      <c r="L35" s="5">
        <v>135600</v>
      </c>
      <c r="M35" s="5">
        <v>91700</v>
      </c>
      <c r="N35" s="5">
        <v>62300</v>
      </c>
      <c r="O35" s="5">
        <v>154000</v>
      </c>
      <c r="P35" s="5">
        <v>82100</v>
      </c>
      <c r="Q35" s="5">
        <v>53500</v>
      </c>
      <c r="R35" s="5">
        <v>135600</v>
      </c>
      <c r="S35" s="5">
        <v>435000</v>
      </c>
      <c r="T35" s="6">
        <v>44035</v>
      </c>
      <c r="U35" s="5">
        <v>97000</v>
      </c>
      <c r="V35" s="6">
        <v>32423</v>
      </c>
      <c r="W35" s="5">
        <v>450000</v>
      </c>
      <c r="X35" s="6">
        <v>44035</v>
      </c>
      <c r="Y35" s="7">
        <f>I35/L35-1</f>
        <v>0.13569321533923295</v>
      </c>
      <c r="Z35" s="7">
        <f t="shared" si="0"/>
        <v>0.16448598130841119</v>
      </c>
      <c r="AA35" s="7">
        <f t="shared" si="1"/>
        <v>0.11693057247259442</v>
      </c>
      <c r="AB35" s="7">
        <f t="shared" si="2"/>
        <v>0.13569321533923295</v>
      </c>
      <c r="AC35" s="7">
        <f t="shared" si="3"/>
        <v>0.16448598130841119</v>
      </c>
      <c r="AD35" s="7">
        <f t="shared" si="4"/>
        <v>0.11693057247259442</v>
      </c>
      <c r="AE35" s="4">
        <f t="shared" si="5"/>
        <v>450000</v>
      </c>
      <c r="AF35" s="4">
        <f t="shared" si="6"/>
        <v>135600</v>
      </c>
      <c r="AG35" s="7">
        <f t="shared" si="7"/>
        <v>2.3185840707964602</v>
      </c>
    </row>
    <row r="36" spans="1:33" ht="19" x14ac:dyDescent="0.25">
      <c r="A36" s="2">
        <v>415</v>
      </c>
      <c r="B36" s="2">
        <v>17</v>
      </c>
      <c r="C36" s="2"/>
      <c r="D36" s="2" t="s">
        <v>89</v>
      </c>
      <c r="E36" s="2">
        <v>5.28</v>
      </c>
      <c r="F36" s="2" t="s">
        <v>25</v>
      </c>
      <c r="G36" s="5">
        <v>456000</v>
      </c>
      <c r="H36" s="5">
        <v>230800</v>
      </c>
      <c r="I36" s="5">
        <v>686800</v>
      </c>
      <c r="J36" s="5">
        <v>405700</v>
      </c>
      <c r="K36" s="5">
        <v>196500</v>
      </c>
      <c r="L36" s="5">
        <v>602200</v>
      </c>
      <c r="M36" s="5">
        <v>456000</v>
      </c>
      <c r="N36" s="5">
        <v>230800</v>
      </c>
      <c r="O36" s="5">
        <v>686800</v>
      </c>
      <c r="P36" s="5">
        <v>405700</v>
      </c>
      <c r="Q36" s="5">
        <v>196500</v>
      </c>
      <c r="R36" s="5">
        <v>602200</v>
      </c>
      <c r="S36" s="5">
        <v>775000</v>
      </c>
      <c r="T36" s="6">
        <v>44397</v>
      </c>
      <c r="U36" s="5">
        <v>675000</v>
      </c>
      <c r="V36" s="6">
        <v>43816</v>
      </c>
      <c r="W36" s="5">
        <v>775000</v>
      </c>
      <c r="X36" s="6">
        <v>44287</v>
      </c>
      <c r="Y36" s="7">
        <f>I36/L36-1</f>
        <v>0.14048488874128195</v>
      </c>
      <c r="Z36" s="7">
        <f t="shared" si="0"/>
        <v>0.17455470737913492</v>
      </c>
      <c r="AA36" s="7">
        <f t="shared" si="1"/>
        <v>0.12398323884643836</v>
      </c>
      <c r="AB36" s="7">
        <f t="shared" si="2"/>
        <v>0.14048488874128195</v>
      </c>
      <c r="AC36" s="7">
        <f t="shared" si="3"/>
        <v>0.17455470737913492</v>
      </c>
      <c r="AD36" s="7">
        <f t="shared" si="4"/>
        <v>0.12398323884643836</v>
      </c>
      <c r="AE36" s="4">
        <f t="shared" si="5"/>
        <v>775000</v>
      </c>
      <c r="AF36" s="4">
        <f t="shared" si="6"/>
        <v>602200</v>
      </c>
      <c r="AG36" s="7">
        <f t="shared" si="7"/>
        <v>0.28694785785453347</v>
      </c>
    </row>
    <row r="37" spans="1:33" ht="19" x14ac:dyDescent="0.25">
      <c r="A37" s="2">
        <v>409</v>
      </c>
      <c r="B37" s="2">
        <v>75</v>
      </c>
      <c r="C37" s="2"/>
      <c r="D37" s="2" t="s">
        <v>38</v>
      </c>
      <c r="E37" s="2">
        <v>13</v>
      </c>
      <c r="F37" s="2" t="s">
        <v>25</v>
      </c>
      <c r="G37" s="5">
        <v>368900</v>
      </c>
      <c r="H37" s="5">
        <v>264300</v>
      </c>
      <c r="I37" s="5">
        <v>633200</v>
      </c>
      <c r="J37" s="5">
        <v>320700</v>
      </c>
      <c r="K37" s="5">
        <v>229000</v>
      </c>
      <c r="L37" s="5">
        <v>549700</v>
      </c>
      <c r="M37" s="5">
        <v>368900</v>
      </c>
      <c r="N37" s="5">
        <v>354100</v>
      </c>
      <c r="O37" s="5">
        <v>723000</v>
      </c>
      <c r="P37" s="5">
        <v>320700</v>
      </c>
      <c r="Q37" s="5">
        <v>310300</v>
      </c>
      <c r="R37" s="5">
        <v>631000</v>
      </c>
      <c r="S37" s="5">
        <v>792500</v>
      </c>
      <c r="T37" s="6">
        <v>44006</v>
      </c>
      <c r="U37" s="5">
        <v>720000</v>
      </c>
      <c r="V37" s="6">
        <v>42996</v>
      </c>
      <c r="W37" s="5">
        <v>792500</v>
      </c>
      <c r="X37" s="6">
        <v>44006</v>
      </c>
      <c r="Y37" s="7">
        <f>I37/L37-1</f>
        <v>0.15190103692923418</v>
      </c>
      <c r="Z37" s="7">
        <f t="shared" si="0"/>
        <v>0.15414847161572043</v>
      </c>
      <c r="AA37" s="7">
        <f t="shared" si="1"/>
        <v>0.15029622700343004</v>
      </c>
      <c r="AB37" s="7">
        <f t="shared" si="2"/>
        <v>0.14580031695721085</v>
      </c>
      <c r="AC37" s="7">
        <f t="shared" si="3"/>
        <v>0.14115372220431843</v>
      </c>
      <c r="AD37" s="7">
        <f t="shared" si="4"/>
        <v>0.15029622700343004</v>
      </c>
      <c r="AE37" s="4">
        <f t="shared" si="5"/>
        <v>792500</v>
      </c>
      <c r="AF37" s="4">
        <f t="shared" si="6"/>
        <v>631000</v>
      </c>
      <c r="AG37" s="7">
        <f t="shared" si="7"/>
        <v>0.25594294770206028</v>
      </c>
    </row>
    <row r="38" spans="1:33" ht="19" x14ac:dyDescent="0.25">
      <c r="A38" s="2">
        <v>408</v>
      </c>
      <c r="B38" s="2">
        <v>48</v>
      </c>
      <c r="C38" s="2">
        <v>2000</v>
      </c>
      <c r="D38" s="2" t="s">
        <v>98</v>
      </c>
      <c r="E38" s="2">
        <v>12.75</v>
      </c>
      <c r="F38" s="2" t="s">
        <v>25</v>
      </c>
      <c r="G38" s="5">
        <v>403600</v>
      </c>
      <c r="H38" s="5">
        <v>113200</v>
      </c>
      <c r="I38" s="5">
        <v>516800</v>
      </c>
      <c r="J38" s="5">
        <v>334900</v>
      </c>
      <c r="K38" s="5">
        <v>113000</v>
      </c>
      <c r="L38" s="5">
        <v>447900</v>
      </c>
      <c r="M38" s="5">
        <v>403600</v>
      </c>
      <c r="N38" s="5">
        <v>192900</v>
      </c>
      <c r="O38" s="5">
        <v>596500</v>
      </c>
      <c r="P38" s="5">
        <v>334900</v>
      </c>
      <c r="Q38" s="5">
        <v>178600</v>
      </c>
      <c r="R38" s="5">
        <v>513500</v>
      </c>
      <c r="S38" s="5">
        <v>617000</v>
      </c>
      <c r="T38" s="6">
        <v>44301</v>
      </c>
      <c r="U38" s="5">
        <v>525000</v>
      </c>
      <c r="V38" s="6">
        <v>41347</v>
      </c>
      <c r="W38" s="5">
        <v>615000</v>
      </c>
      <c r="X38" s="6">
        <v>44287</v>
      </c>
      <c r="Y38" s="7">
        <f>I38/L38-1</f>
        <v>0.15382897968296505</v>
      </c>
      <c r="Z38" s="7">
        <f t="shared" si="0"/>
        <v>1.7699115044247371E-3</v>
      </c>
      <c r="AA38" s="7">
        <f t="shared" si="1"/>
        <v>0.20513586145117935</v>
      </c>
      <c r="AB38" s="7">
        <f t="shared" si="2"/>
        <v>0.1616358325219085</v>
      </c>
      <c r="AC38" s="7">
        <f t="shared" si="3"/>
        <v>8.0067189249720006E-2</v>
      </c>
      <c r="AD38" s="7">
        <f t="shared" si="4"/>
        <v>0.20513586145117935</v>
      </c>
      <c r="AE38" s="4">
        <f t="shared" si="5"/>
        <v>615000</v>
      </c>
      <c r="AF38" s="4">
        <f t="shared" si="6"/>
        <v>513500</v>
      </c>
      <c r="AG38" s="7">
        <f t="shared" si="7"/>
        <v>0.19766309639727364</v>
      </c>
    </row>
    <row r="39" spans="1:33" ht="19" x14ac:dyDescent="0.25">
      <c r="A39" s="2">
        <v>401</v>
      </c>
      <c r="B39" s="2">
        <v>55</v>
      </c>
      <c r="C39" s="2">
        <v>104</v>
      </c>
      <c r="D39" s="2" t="s">
        <v>82</v>
      </c>
      <c r="E39" s="2">
        <v>0</v>
      </c>
      <c r="F39" s="2" t="s">
        <v>25</v>
      </c>
      <c r="G39" s="5">
        <v>377100</v>
      </c>
      <c r="H39" s="5">
        <v>0</v>
      </c>
      <c r="I39" s="5">
        <v>377100</v>
      </c>
      <c r="J39" s="5">
        <v>326100</v>
      </c>
      <c r="K39" s="5">
        <v>0</v>
      </c>
      <c r="L39" s="5">
        <v>326100</v>
      </c>
      <c r="M39" s="5">
        <v>377100</v>
      </c>
      <c r="N39" s="5">
        <v>0</v>
      </c>
      <c r="O39" s="5">
        <v>377100</v>
      </c>
      <c r="P39" s="5">
        <v>326100</v>
      </c>
      <c r="Q39" s="5">
        <v>0</v>
      </c>
      <c r="R39" s="5">
        <v>326100</v>
      </c>
      <c r="S39" s="5">
        <v>390000</v>
      </c>
      <c r="T39" s="6">
        <v>44440</v>
      </c>
      <c r="U39" s="5">
        <v>345000</v>
      </c>
      <c r="V39" s="6">
        <v>43662</v>
      </c>
      <c r="W39" s="5">
        <v>390000</v>
      </c>
      <c r="X39" s="6">
        <v>44287</v>
      </c>
      <c r="Y39" s="7">
        <f>I39/L39-1</f>
        <v>0.15639374425022989</v>
      </c>
      <c r="Z39" s="7" t="e">
        <f t="shared" si="0"/>
        <v>#DIV/0!</v>
      </c>
      <c r="AA39" s="7">
        <f t="shared" si="1"/>
        <v>0.15639374425022989</v>
      </c>
      <c r="AB39" s="7">
        <f t="shared" si="2"/>
        <v>0.15639374425022989</v>
      </c>
      <c r="AC39" s="7" t="e">
        <f t="shared" si="3"/>
        <v>#DIV/0!</v>
      </c>
      <c r="AD39" s="7">
        <f t="shared" si="4"/>
        <v>0.15639374425022989</v>
      </c>
      <c r="AE39" s="4">
        <f t="shared" si="5"/>
        <v>390000</v>
      </c>
      <c r="AF39" s="4">
        <f t="shared" si="6"/>
        <v>326100</v>
      </c>
      <c r="AG39" s="7">
        <f t="shared" si="7"/>
        <v>0.19595216191352338</v>
      </c>
    </row>
    <row r="40" spans="1:33" ht="19" x14ac:dyDescent="0.25">
      <c r="A40" s="2">
        <v>409</v>
      </c>
      <c r="B40" s="2">
        <v>24</v>
      </c>
      <c r="C40" s="2"/>
      <c r="D40" s="2" t="s">
        <v>92</v>
      </c>
      <c r="E40" s="2">
        <v>6.9</v>
      </c>
      <c r="F40" s="2" t="s">
        <v>25</v>
      </c>
      <c r="G40" s="5">
        <v>207900</v>
      </c>
      <c r="H40" s="5">
        <v>172600</v>
      </c>
      <c r="I40" s="5">
        <v>380500</v>
      </c>
      <c r="J40" s="5">
        <v>191500</v>
      </c>
      <c r="K40" s="5">
        <v>136900</v>
      </c>
      <c r="L40" s="5">
        <v>328400</v>
      </c>
      <c r="M40" s="5">
        <v>207900</v>
      </c>
      <c r="N40" s="5">
        <v>172600</v>
      </c>
      <c r="O40" s="5">
        <v>380500</v>
      </c>
      <c r="P40" s="5">
        <v>191500</v>
      </c>
      <c r="Q40" s="5">
        <v>136900</v>
      </c>
      <c r="R40" s="5">
        <v>328400</v>
      </c>
      <c r="S40" s="5">
        <v>525000</v>
      </c>
      <c r="T40" s="6">
        <v>44355</v>
      </c>
      <c r="U40" s="5">
        <v>345000</v>
      </c>
      <c r="V40" s="6">
        <v>40555</v>
      </c>
      <c r="W40" s="5">
        <v>525000</v>
      </c>
      <c r="X40" s="6">
        <v>44287</v>
      </c>
      <c r="Y40" s="7">
        <f>I40/L40-1</f>
        <v>0.15864799025578558</v>
      </c>
      <c r="Z40" s="7">
        <f t="shared" si="0"/>
        <v>0.26077428780131484</v>
      </c>
      <c r="AA40" s="7">
        <f t="shared" si="1"/>
        <v>8.563968668407318E-2</v>
      </c>
      <c r="AB40" s="7">
        <f t="shared" si="2"/>
        <v>0.15864799025578558</v>
      </c>
      <c r="AC40" s="7">
        <f t="shared" si="3"/>
        <v>0.26077428780131484</v>
      </c>
      <c r="AD40" s="7">
        <f t="shared" si="4"/>
        <v>8.563968668407318E-2</v>
      </c>
      <c r="AE40" s="4">
        <f t="shared" si="5"/>
        <v>525000</v>
      </c>
      <c r="AF40" s="4">
        <f t="shared" si="6"/>
        <v>328400</v>
      </c>
      <c r="AG40" s="7">
        <f t="shared" si="7"/>
        <v>0.59866017052375153</v>
      </c>
    </row>
    <row r="41" spans="1:33" ht="19" x14ac:dyDescent="0.25">
      <c r="A41" s="2">
        <v>407</v>
      </c>
      <c r="B41" s="2">
        <v>70</v>
      </c>
      <c r="C41" s="2"/>
      <c r="D41" s="2" t="s">
        <v>56</v>
      </c>
      <c r="E41" s="2">
        <v>5.0599999999999996</v>
      </c>
      <c r="F41" s="2" t="s">
        <v>25</v>
      </c>
      <c r="G41" s="5">
        <v>926200</v>
      </c>
      <c r="H41" s="5">
        <v>272500</v>
      </c>
      <c r="I41" s="5">
        <v>1198700</v>
      </c>
      <c r="J41" s="5">
        <v>822300</v>
      </c>
      <c r="K41" s="5">
        <v>206900</v>
      </c>
      <c r="L41" s="5">
        <v>1029200</v>
      </c>
      <c r="M41" s="5">
        <v>926200</v>
      </c>
      <c r="N41" s="5">
        <v>272500</v>
      </c>
      <c r="O41" s="5">
        <v>1198700</v>
      </c>
      <c r="P41" s="5">
        <v>822300</v>
      </c>
      <c r="Q41" s="5">
        <v>206900</v>
      </c>
      <c r="R41" s="5">
        <v>1029200</v>
      </c>
      <c r="S41" s="5">
        <v>1188733</v>
      </c>
      <c r="T41" s="6">
        <v>44043</v>
      </c>
      <c r="U41" s="5">
        <v>935000</v>
      </c>
      <c r="V41" s="6">
        <v>41187</v>
      </c>
      <c r="W41" s="5">
        <v>1188733</v>
      </c>
      <c r="X41" s="6">
        <v>44043</v>
      </c>
      <c r="Y41" s="7">
        <f>I41/L41-1</f>
        <v>0.16469102215312859</v>
      </c>
      <c r="Z41" s="7">
        <f t="shared" si="0"/>
        <v>0.31706138231029479</v>
      </c>
      <c r="AA41" s="7">
        <f t="shared" si="1"/>
        <v>0.12635291256232528</v>
      </c>
      <c r="AB41" s="7">
        <f t="shared" si="2"/>
        <v>0.16469102215312859</v>
      </c>
      <c r="AC41" s="7">
        <f t="shared" si="3"/>
        <v>0.31706138231029479</v>
      </c>
      <c r="AD41" s="7">
        <f t="shared" si="4"/>
        <v>0.12635291256232528</v>
      </c>
      <c r="AE41" s="4">
        <f t="shared" si="5"/>
        <v>1188733</v>
      </c>
      <c r="AF41" s="4">
        <f t="shared" si="6"/>
        <v>1029200</v>
      </c>
      <c r="AG41" s="7">
        <f t="shared" si="7"/>
        <v>0.15500680139914502</v>
      </c>
    </row>
    <row r="42" spans="1:33" ht="19" x14ac:dyDescent="0.25">
      <c r="A42" s="2">
        <v>405</v>
      </c>
      <c r="B42" s="2">
        <v>17</v>
      </c>
      <c r="C42" s="2"/>
      <c r="D42" s="2" t="s">
        <v>58</v>
      </c>
      <c r="E42" s="2">
        <v>14.7</v>
      </c>
      <c r="F42" s="2" t="s">
        <v>25</v>
      </c>
      <c r="G42" s="5">
        <v>115400</v>
      </c>
      <c r="H42" s="5">
        <v>167300</v>
      </c>
      <c r="I42" s="5">
        <v>282700</v>
      </c>
      <c r="J42" s="5">
        <v>107900</v>
      </c>
      <c r="K42" s="5">
        <v>132900</v>
      </c>
      <c r="L42" s="5">
        <v>240800</v>
      </c>
      <c r="M42" s="5">
        <v>115400</v>
      </c>
      <c r="N42" s="5">
        <v>217500</v>
      </c>
      <c r="O42" s="5">
        <v>332900</v>
      </c>
      <c r="P42" s="5">
        <v>107900</v>
      </c>
      <c r="Q42" s="5">
        <v>178400</v>
      </c>
      <c r="R42" s="5">
        <v>286300</v>
      </c>
      <c r="S42" s="5">
        <v>329900</v>
      </c>
      <c r="T42" s="6">
        <v>44151</v>
      </c>
      <c r="U42" s="5">
        <v>225000</v>
      </c>
      <c r="V42" s="6">
        <v>43574</v>
      </c>
      <c r="W42" s="5">
        <v>329900</v>
      </c>
      <c r="X42" s="6">
        <v>44151</v>
      </c>
      <c r="Y42" s="7">
        <f>I42/L42-1</f>
        <v>0.17400332225913617</v>
      </c>
      <c r="Z42" s="7">
        <f t="shared" si="0"/>
        <v>0.25884123401053416</v>
      </c>
      <c r="AA42" s="7">
        <f t="shared" si="1"/>
        <v>6.9508804448563444E-2</v>
      </c>
      <c r="AB42" s="7">
        <f t="shared" si="2"/>
        <v>0.1627663290254977</v>
      </c>
      <c r="AC42" s="7">
        <f t="shared" si="3"/>
        <v>0.219170403587444</v>
      </c>
      <c r="AD42" s="7">
        <f t="shared" si="4"/>
        <v>6.9508804448563444E-2</v>
      </c>
      <c r="AE42" s="4">
        <f t="shared" si="5"/>
        <v>329900</v>
      </c>
      <c r="AF42" s="4">
        <f t="shared" si="6"/>
        <v>286300</v>
      </c>
      <c r="AG42" s="7">
        <f t="shared" si="7"/>
        <v>0.15228780998952152</v>
      </c>
    </row>
    <row r="43" spans="1:33" ht="19" x14ac:dyDescent="0.25">
      <c r="A43" s="2">
        <v>403</v>
      </c>
      <c r="B43" s="2">
        <v>18</v>
      </c>
      <c r="C43" s="2"/>
      <c r="D43" s="2" t="s">
        <v>91</v>
      </c>
      <c r="E43" s="2">
        <v>0.15</v>
      </c>
      <c r="F43" s="2" t="s">
        <v>25</v>
      </c>
      <c r="G43" s="5">
        <v>104100</v>
      </c>
      <c r="H43" s="5">
        <v>221200</v>
      </c>
      <c r="I43" s="5">
        <v>325300</v>
      </c>
      <c r="J43" s="5">
        <v>112300</v>
      </c>
      <c r="K43" s="5">
        <v>164300</v>
      </c>
      <c r="L43" s="5">
        <v>276600</v>
      </c>
      <c r="M43" s="5">
        <v>104100</v>
      </c>
      <c r="N43" s="5">
        <v>221200</v>
      </c>
      <c r="O43" s="5">
        <v>325300</v>
      </c>
      <c r="P43" s="5">
        <v>112300</v>
      </c>
      <c r="Q43" s="5">
        <v>164300</v>
      </c>
      <c r="R43" s="5">
        <v>276600</v>
      </c>
      <c r="S43" s="5">
        <v>600000</v>
      </c>
      <c r="T43" s="6">
        <v>44365</v>
      </c>
      <c r="U43" s="5">
        <v>235000</v>
      </c>
      <c r="V43" s="6">
        <v>40540</v>
      </c>
      <c r="W43" s="5">
        <v>600000</v>
      </c>
      <c r="X43" s="6">
        <v>44287</v>
      </c>
      <c r="Y43" s="7">
        <f>I43/L43-1</f>
        <v>0.17606652205350692</v>
      </c>
      <c r="Z43" s="7">
        <f t="shared" si="0"/>
        <v>0.34631771150334756</v>
      </c>
      <c r="AA43" s="7">
        <f t="shared" si="1"/>
        <v>-7.3018699910952778E-2</v>
      </c>
      <c r="AB43" s="7">
        <f t="shared" si="2"/>
        <v>0.17606652205350692</v>
      </c>
      <c r="AC43" s="7">
        <f t="shared" si="3"/>
        <v>0.34631771150334756</v>
      </c>
      <c r="AD43" s="7">
        <f t="shared" si="4"/>
        <v>-7.3018699910952778E-2</v>
      </c>
      <c r="AE43" s="4">
        <f t="shared" si="5"/>
        <v>600000</v>
      </c>
      <c r="AF43" s="4">
        <f t="shared" si="6"/>
        <v>276600</v>
      </c>
      <c r="AG43" s="7">
        <f t="shared" si="7"/>
        <v>1.1691973969631237</v>
      </c>
    </row>
    <row r="44" spans="1:33" ht="19" x14ac:dyDescent="0.25">
      <c r="A44" s="2">
        <v>407</v>
      </c>
      <c r="B44" s="2">
        <v>123</v>
      </c>
      <c r="C44" s="2"/>
      <c r="D44" s="2" t="s">
        <v>68</v>
      </c>
      <c r="E44" s="2">
        <v>10</v>
      </c>
      <c r="F44" s="2" t="s">
        <v>25</v>
      </c>
      <c r="G44" s="5">
        <v>378600</v>
      </c>
      <c r="H44" s="5">
        <v>252100</v>
      </c>
      <c r="I44" s="5">
        <v>630700</v>
      </c>
      <c r="J44" s="5">
        <v>334900</v>
      </c>
      <c r="K44" s="5">
        <v>200900</v>
      </c>
      <c r="L44" s="5">
        <v>535800</v>
      </c>
      <c r="M44" s="5">
        <v>378600</v>
      </c>
      <c r="N44" s="5">
        <v>252100</v>
      </c>
      <c r="O44" s="5">
        <v>630700</v>
      </c>
      <c r="P44" s="5">
        <v>334900</v>
      </c>
      <c r="Q44" s="5">
        <v>200900</v>
      </c>
      <c r="R44" s="5">
        <v>535800</v>
      </c>
      <c r="S44" s="5">
        <v>608000</v>
      </c>
      <c r="T44" s="6">
        <v>44018</v>
      </c>
      <c r="U44" s="5">
        <v>0</v>
      </c>
      <c r="V44" s="2"/>
      <c r="W44" s="5">
        <v>608000</v>
      </c>
      <c r="X44" s="6">
        <v>44018</v>
      </c>
      <c r="Y44" s="7">
        <f>I44/L44-1</f>
        <v>0.1771183277342292</v>
      </c>
      <c r="Z44" s="7">
        <f t="shared" si="0"/>
        <v>0.25485316077650566</v>
      </c>
      <c r="AA44" s="7">
        <f t="shared" si="1"/>
        <v>0.13048671245147814</v>
      </c>
      <c r="AB44" s="7">
        <f t="shared" si="2"/>
        <v>0.1771183277342292</v>
      </c>
      <c r="AC44" s="7">
        <f t="shared" si="3"/>
        <v>0.25485316077650566</v>
      </c>
      <c r="AD44" s="7">
        <f t="shared" si="4"/>
        <v>0.13048671245147814</v>
      </c>
      <c r="AE44" s="4">
        <f t="shared" si="5"/>
        <v>608000</v>
      </c>
      <c r="AF44" s="4">
        <f t="shared" si="6"/>
        <v>535800</v>
      </c>
      <c r="AG44" s="7">
        <f t="shared" si="7"/>
        <v>0.13475177304964547</v>
      </c>
    </row>
    <row r="45" spans="1:33" ht="19" x14ac:dyDescent="0.25">
      <c r="A45" s="2">
        <v>406</v>
      </c>
      <c r="B45" s="2">
        <v>14</v>
      </c>
      <c r="C45" s="2"/>
      <c r="D45" s="2" t="s">
        <v>72</v>
      </c>
      <c r="E45" s="2">
        <v>5.81</v>
      </c>
      <c r="F45" s="2" t="s">
        <v>25</v>
      </c>
      <c r="G45" s="5">
        <v>153300</v>
      </c>
      <c r="H45" s="5">
        <v>155200</v>
      </c>
      <c r="I45" s="5">
        <v>308500</v>
      </c>
      <c r="J45" s="5">
        <v>133900</v>
      </c>
      <c r="K45" s="5">
        <v>126800</v>
      </c>
      <c r="L45" s="5">
        <v>260700</v>
      </c>
      <c r="M45" s="5">
        <v>153300</v>
      </c>
      <c r="N45" s="5">
        <v>155200</v>
      </c>
      <c r="O45" s="5">
        <v>308500</v>
      </c>
      <c r="P45" s="5">
        <v>133900</v>
      </c>
      <c r="Q45" s="5">
        <v>126800</v>
      </c>
      <c r="R45" s="5">
        <v>260700</v>
      </c>
      <c r="S45" s="5">
        <v>245000</v>
      </c>
      <c r="T45" s="6">
        <v>43942</v>
      </c>
      <c r="U45" s="5">
        <v>100</v>
      </c>
      <c r="V45" s="6">
        <v>27201</v>
      </c>
      <c r="W45" s="5">
        <v>245000</v>
      </c>
      <c r="X45" s="6">
        <v>43942</v>
      </c>
      <c r="Y45" s="7">
        <f>I45/L45-1</f>
        <v>0.18335251246643658</v>
      </c>
      <c r="Z45" s="7">
        <f t="shared" si="0"/>
        <v>0.22397476340694</v>
      </c>
      <c r="AA45" s="7">
        <f t="shared" si="1"/>
        <v>0.14488424197162053</v>
      </c>
      <c r="AB45" s="7">
        <f t="shared" si="2"/>
        <v>0.18335251246643658</v>
      </c>
      <c r="AC45" s="7">
        <f t="shared" si="3"/>
        <v>0.22397476340694</v>
      </c>
      <c r="AD45" s="7">
        <f t="shared" si="4"/>
        <v>0.14488424197162053</v>
      </c>
      <c r="AE45" s="4">
        <f t="shared" si="5"/>
        <v>245000</v>
      </c>
      <c r="AF45" s="4">
        <f t="shared" si="6"/>
        <v>260700</v>
      </c>
      <c r="AG45" s="7">
        <f t="shared" si="7"/>
        <v>-6.0222477943996933E-2</v>
      </c>
    </row>
    <row r="46" spans="1:33" ht="19" x14ac:dyDescent="0.25">
      <c r="A46" s="2">
        <v>401</v>
      </c>
      <c r="B46" s="2">
        <v>19</v>
      </c>
      <c r="C46" s="2"/>
      <c r="D46" s="2" t="s">
        <v>81</v>
      </c>
      <c r="E46" s="2">
        <v>1.2</v>
      </c>
      <c r="F46" s="2" t="s">
        <v>25</v>
      </c>
      <c r="G46" s="5">
        <v>180600</v>
      </c>
      <c r="H46" s="5">
        <v>142400</v>
      </c>
      <c r="I46" s="5">
        <v>323000</v>
      </c>
      <c r="J46" s="5">
        <v>172800</v>
      </c>
      <c r="K46" s="5">
        <v>98300</v>
      </c>
      <c r="L46" s="5">
        <v>271100</v>
      </c>
      <c r="M46" s="5">
        <v>180600</v>
      </c>
      <c r="N46" s="5">
        <v>142400</v>
      </c>
      <c r="O46" s="5">
        <v>323000</v>
      </c>
      <c r="P46" s="5">
        <v>172800</v>
      </c>
      <c r="Q46" s="5">
        <v>98300</v>
      </c>
      <c r="R46" s="5">
        <v>271100</v>
      </c>
      <c r="S46" s="5">
        <v>0</v>
      </c>
      <c r="T46" s="6">
        <v>36466</v>
      </c>
      <c r="U46" s="5">
        <v>12000</v>
      </c>
      <c r="V46" s="6">
        <v>24345</v>
      </c>
      <c r="W46" s="5">
        <v>169615</v>
      </c>
      <c r="X46" s="6">
        <v>44287</v>
      </c>
      <c r="Y46" s="7">
        <f>I46/L46-1</f>
        <v>0.19144227222427146</v>
      </c>
      <c r="Z46" s="7">
        <f t="shared" si="0"/>
        <v>0.44862665310274674</v>
      </c>
      <c r="AA46" s="7">
        <f t="shared" si="1"/>
        <v>4.513888888888884E-2</v>
      </c>
      <c r="AB46" s="7">
        <f t="shared" si="2"/>
        <v>0.19144227222427146</v>
      </c>
      <c r="AC46" s="7">
        <f t="shared" si="3"/>
        <v>0.44862665310274674</v>
      </c>
      <c r="AD46" s="7">
        <f t="shared" si="4"/>
        <v>4.513888888888884E-2</v>
      </c>
      <c r="AE46" s="4">
        <f t="shared" si="5"/>
        <v>169615</v>
      </c>
      <c r="AF46" s="4">
        <f t="shared" si="6"/>
        <v>271100</v>
      </c>
      <c r="AG46" s="7">
        <f t="shared" si="7"/>
        <v>-0.37434526005164148</v>
      </c>
    </row>
    <row r="47" spans="1:33" ht="19" x14ac:dyDescent="0.25">
      <c r="A47" s="2">
        <v>410</v>
      </c>
      <c r="B47" s="2">
        <v>31</v>
      </c>
      <c r="C47" s="2"/>
      <c r="D47" s="2" t="s">
        <v>61</v>
      </c>
      <c r="E47" s="2">
        <v>17.7</v>
      </c>
      <c r="F47" s="2" t="s">
        <v>25</v>
      </c>
      <c r="G47" s="5">
        <v>179900</v>
      </c>
      <c r="H47" s="5">
        <v>240600</v>
      </c>
      <c r="I47" s="5">
        <v>420500</v>
      </c>
      <c r="J47" s="5">
        <v>161200</v>
      </c>
      <c r="K47" s="5">
        <v>186300</v>
      </c>
      <c r="L47" s="5">
        <v>347500</v>
      </c>
      <c r="M47" s="5">
        <v>179900</v>
      </c>
      <c r="N47" s="5">
        <v>240600</v>
      </c>
      <c r="O47" s="5">
        <v>420500</v>
      </c>
      <c r="P47" s="5">
        <v>161200</v>
      </c>
      <c r="Q47" s="5">
        <v>186300</v>
      </c>
      <c r="R47" s="5">
        <v>347500</v>
      </c>
      <c r="S47" s="5">
        <v>405000</v>
      </c>
      <c r="T47" s="6">
        <v>44272</v>
      </c>
      <c r="U47" s="5">
        <v>0</v>
      </c>
      <c r="V47" s="2"/>
      <c r="W47" s="5">
        <v>405000</v>
      </c>
      <c r="X47" s="6">
        <v>44272</v>
      </c>
      <c r="Y47" s="7">
        <f>I47/L47-1</f>
        <v>0.2100719424460431</v>
      </c>
      <c r="Z47" s="7">
        <f t="shared" si="0"/>
        <v>0.29146537842190012</v>
      </c>
      <c r="AA47" s="7">
        <f t="shared" si="1"/>
        <v>0.1160049627791564</v>
      </c>
      <c r="AB47" s="7">
        <f t="shared" si="2"/>
        <v>0.2100719424460431</v>
      </c>
      <c r="AC47" s="7">
        <f t="shared" si="3"/>
        <v>0.29146537842190012</v>
      </c>
      <c r="AD47" s="7">
        <f t="shared" si="4"/>
        <v>0.1160049627791564</v>
      </c>
      <c r="AE47" s="4">
        <f t="shared" si="5"/>
        <v>405000</v>
      </c>
      <c r="AF47" s="4">
        <f t="shared" si="6"/>
        <v>347500</v>
      </c>
      <c r="AG47" s="7">
        <f t="shared" si="7"/>
        <v>0.16546762589928066</v>
      </c>
    </row>
    <row r="48" spans="1:33" ht="19" x14ac:dyDescent="0.25">
      <c r="A48" s="2">
        <v>407</v>
      </c>
      <c r="B48" s="2">
        <v>95</v>
      </c>
      <c r="C48" s="2"/>
      <c r="D48" s="2" t="s">
        <v>97</v>
      </c>
      <c r="E48" s="2">
        <v>4.0999999999999996</v>
      </c>
      <c r="F48" s="2" t="s">
        <v>25</v>
      </c>
      <c r="G48" s="5">
        <v>404000</v>
      </c>
      <c r="H48" s="5">
        <v>206900</v>
      </c>
      <c r="I48" s="5">
        <v>610900</v>
      </c>
      <c r="J48" s="5">
        <v>370200</v>
      </c>
      <c r="K48" s="5">
        <v>131400</v>
      </c>
      <c r="L48" s="5">
        <v>501600</v>
      </c>
      <c r="M48" s="5">
        <v>404000</v>
      </c>
      <c r="N48" s="5">
        <v>206900</v>
      </c>
      <c r="O48" s="5">
        <v>610900</v>
      </c>
      <c r="P48" s="5">
        <v>370200</v>
      </c>
      <c r="Q48" s="5">
        <v>131400</v>
      </c>
      <c r="R48" s="5">
        <v>501600</v>
      </c>
      <c r="S48" s="5">
        <v>700000</v>
      </c>
      <c r="T48" s="6">
        <v>44305</v>
      </c>
      <c r="U48" s="5">
        <v>0</v>
      </c>
      <c r="V48" s="2"/>
      <c r="W48" s="5">
        <v>700000</v>
      </c>
      <c r="X48" s="6">
        <v>44305</v>
      </c>
      <c r="Y48" s="7">
        <f>I48/L48-1</f>
        <v>0.21790271132376393</v>
      </c>
      <c r="Z48" s="7">
        <f t="shared" si="0"/>
        <v>0.57458143074581436</v>
      </c>
      <c r="AA48" s="7">
        <f t="shared" si="1"/>
        <v>9.1301998919502969E-2</v>
      </c>
      <c r="AB48" s="7">
        <f t="shared" si="2"/>
        <v>0.21790271132376393</v>
      </c>
      <c r="AC48" s="7">
        <f t="shared" si="3"/>
        <v>0.57458143074581436</v>
      </c>
      <c r="AD48" s="7">
        <f t="shared" si="4"/>
        <v>9.1301998919502969E-2</v>
      </c>
      <c r="AE48" s="4">
        <f t="shared" si="5"/>
        <v>700000</v>
      </c>
      <c r="AF48" s="4">
        <f t="shared" si="6"/>
        <v>501600</v>
      </c>
      <c r="AG48" s="7">
        <f t="shared" si="7"/>
        <v>0.39553429027113229</v>
      </c>
    </row>
    <row r="49" spans="1:33" ht="19" x14ac:dyDescent="0.25">
      <c r="A49" s="2">
        <v>402</v>
      </c>
      <c r="B49" s="2">
        <v>83</v>
      </c>
      <c r="C49" s="2"/>
      <c r="D49" s="2" t="s">
        <v>43</v>
      </c>
      <c r="E49" s="2">
        <v>0.53</v>
      </c>
      <c r="F49" s="2" t="s">
        <v>25</v>
      </c>
      <c r="G49" s="5">
        <v>73000</v>
      </c>
      <c r="H49" s="5">
        <v>107800</v>
      </c>
      <c r="I49" s="5">
        <v>180800</v>
      </c>
      <c r="J49" s="5">
        <v>61200</v>
      </c>
      <c r="K49" s="5">
        <v>86800</v>
      </c>
      <c r="L49" s="5">
        <v>148000</v>
      </c>
      <c r="M49" s="5">
        <v>73000</v>
      </c>
      <c r="N49" s="5">
        <v>107800</v>
      </c>
      <c r="O49" s="5">
        <v>180800</v>
      </c>
      <c r="P49" s="5">
        <v>61200</v>
      </c>
      <c r="Q49" s="5">
        <v>86800</v>
      </c>
      <c r="R49" s="5">
        <v>148000</v>
      </c>
      <c r="S49" s="5">
        <v>190000</v>
      </c>
      <c r="T49" s="6">
        <v>43990</v>
      </c>
      <c r="U49" s="5">
        <v>147500</v>
      </c>
      <c r="V49" s="6">
        <v>42459</v>
      </c>
      <c r="W49" s="5">
        <v>190000</v>
      </c>
      <c r="X49" s="6">
        <v>43990</v>
      </c>
      <c r="Y49" s="7">
        <f>I49/L49-1</f>
        <v>0.22162162162162158</v>
      </c>
      <c r="Z49" s="7">
        <f t="shared" si="0"/>
        <v>0.24193548387096775</v>
      </c>
      <c r="AA49" s="7">
        <f t="shared" si="1"/>
        <v>0.19281045751633985</v>
      </c>
      <c r="AB49" s="7">
        <f t="shared" si="2"/>
        <v>0.22162162162162158</v>
      </c>
      <c r="AC49" s="7">
        <f t="shared" si="3"/>
        <v>0.24193548387096775</v>
      </c>
      <c r="AD49" s="7">
        <f t="shared" si="4"/>
        <v>0.19281045751633985</v>
      </c>
      <c r="AE49" s="4">
        <f t="shared" si="5"/>
        <v>190000</v>
      </c>
      <c r="AF49" s="4">
        <f t="shared" si="6"/>
        <v>148000</v>
      </c>
      <c r="AG49" s="7">
        <f t="shared" si="7"/>
        <v>0.28378378378378377</v>
      </c>
    </row>
    <row r="50" spans="1:33" ht="19" x14ac:dyDescent="0.25">
      <c r="A50" s="2">
        <v>407</v>
      </c>
      <c r="B50" s="2">
        <v>60</v>
      </c>
      <c r="C50" s="2">
        <v>4000</v>
      </c>
      <c r="D50" s="2" t="s">
        <v>34</v>
      </c>
      <c r="E50" s="2">
        <v>21.07</v>
      </c>
      <c r="F50" s="2" t="s">
        <v>25</v>
      </c>
      <c r="G50" s="5">
        <v>854300</v>
      </c>
      <c r="H50" s="5">
        <v>275100</v>
      </c>
      <c r="I50" s="5">
        <v>1129400</v>
      </c>
      <c r="J50" s="5">
        <v>732000</v>
      </c>
      <c r="K50" s="5">
        <v>185900</v>
      </c>
      <c r="L50" s="5">
        <v>917900</v>
      </c>
      <c r="M50" s="5">
        <v>854300</v>
      </c>
      <c r="N50" s="5">
        <v>389700</v>
      </c>
      <c r="O50" s="5">
        <v>1244000</v>
      </c>
      <c r="P50" s="5">
        <v>732000</v>
      </c>
      <c r="Q50" s="5">
        <v>254800</v>
      </c>
      <c r="R50" s="5">
        <v>986800</v>
      </c>
      <c r="S50" s="5">
        <v>1500000</v>
      </c>
      <c r="T50" s="6">
        <v>44137</v>
      </c>
      <c r="U50" s="5">
        <v>95000</v>
      </c>
      <c r="V50" s="6">
        <v>36284</v>
      </c>
      <c r="W50" s="5">
        <v>1500000</v>
      </c>
      <c r="X50" s="6">
        <v>44137</v>
      </c>
      <c r="Y50" s="7">
        <f>I50/L50-1</f>
        <v>0.2304172567817846</v>
      </c>
      <c r="Z50" s="7">
        <f t="shared" si="0"/>
        <v>0.47982786444324899</v>
      </c>
      <c r="AA50" s="7">
        <f t="shared" si="1"/>
        <v>0.16707650273224051</v>
      </c>
      <c r="AB50" s="7">
        <f t="shared" si="2"/>
        <v>0.26064045399270364</v>
      </c>
      <c r="AC50" s="7">
        <f t="shared" si="3"/>
        <v>0.52943485086342235</v>
      </c>
      <c r="AD50" s="7">
        <f t="shared" si="4"/>
        <v>0.16707650273224051</v>
      </c>
      <c r="AE50" s="4">
        <f t="shared" si="5"/>
        <v>1500000</v>
      </c>
      <c r="AF50" s="4">
        <f t="shared" si="6"/>
        <v>986800</v>
      </c>
      <c r="AG50" s="7">
        <f t="shared" si="7"/>
        <v>0.520064856100527</v>
      </c>
    </row>
    <row r="51" spans="1:33" ht="19" x14ac:dyDescent="0.25">
      <c r="A51" s="2">
        <v>401</v>
      </c>
      <c r="B51" s="2">
        <v>14</v>
      </c>
      <c r="C51" s="2"/>
      <c r="D51" s="2" t="s">
        <v>78</v>
      </c>
      <c r="E51" s="2">
        <v>0.83</v>
      </c>
      <c r="F51" s="2" t="s">
        <v>25</v>
      </c>
      <c r="G51" s="5">
        <v>232400</v>
      </c>
      <c r="H51" s="5">
        <v>125100</v>
      </c>
      <c r="I51" s="5">
        <v>357500</v>
      </c>
      <c r="J51" s="5">
        <v>195200</v>
      </c>
      <c r="K51" s="5">
        <v>93600</v>
      </c>
      <c r="L51" s="5">
        <v>288800</v>
      </c>
      <c r="M51" s="5">
        <v>232400</v>
      </c>
      <c r="N51" s="5">
        <v>125100</v>
      </c>
      <c r="O51" s="5">
        <v>357500</v>
      </c>
      <c r="P51" s="5">
        <v>195200</v>
      </c>
      <c r="Q51" s="5">
        <v>93600</v>
      </c>
      <c r="R51" s="5">
        <v>288800</v>
      </c>
      <c r="S51" s="5">
        <v>303000</v>
      </c>
      <c r="T51" s="6">
        <v>44074</v>
      </c>
      <c r="U51" s="5">
        <v>314000</v>
      </c>
      <c r="V51" s="6">
        <v>43815</v>
      </c>
      <c r="W51" s="5">
        <v>151533</v>
      </c>
      <c r="X51" s="6">
        <v>44074</v>
      </c>
      <c r="Y51" s="7">
        <f>I51/L51-1</f>
        <v>0.23788088642659289</v>
      </c>
      <c r="Z51" s="7">
        <f t="shared" si="0"/>
        <v>0.33653846153846145</v>
      </c>
      <c r="AA51" s="7">
        <f t="shared" si="1"/>
        <v>0.19057377049180335</v>
      </c>
      <c r="AB51" s="7">
        <f t="shared" si="2"/>
        <v>0.23788088642659289</v>
      </c>
      <c r="AC51" s="7">
        <f t="shared" si="3"/>
        <v>0.33653846153846145</v>
      </c>
      <c r="AD51" s="7">
        <f t="shared" si="4"/>
        <v>0.19057377049180335</v>
      </c>
      <c r="AE51" s="4">
        <f t="shared" si="5"/>
        <v>151533</v>
      </c>
      <c r="AF51" s="4">
        <f t="shared" si="6"/>
        <v>288800</v>
      </c>
      <c r="AG51" s="7">
        <f t="shared" si="7"/>
        <v>-0.47530124653739614</v>
      </c>
    </row>
    <row r="52" spans="1:33" ht="19" x14ac:dyDescent="0.25">
      <c r="A52" s="2">
        <v>410</v>
      </c>
      <c r="B52" s="2">
        <v>3</v>
      </c>
      <c r="C52" s="2"/>
      <c r="D52" s="2" t="s">
        <v>32</v>
      </c>
      <c r="E52" s="2">
        <v>26</v>
      </c>
      <c r="F52" s="2" t="s">
        <v>25</v>
      </c>
      <c r="G52" s="5">
        <v>9400</v>
      </c>
      <c r="H52" s="5">
        <v>17000</v>
      </c>
      <c r="I52" s="5">
        <v>26400</v>
      </c>
      <c r="J52" s="5">
        <v>8900</v>
      </c>
      <c r="K52" s="5">
        <v>12400</v>
      </c>
      <c r="L52" s="5">
        <v>21300</v>
      </c>
      <c r="M52" s="5">
        <v>9400</v>
      </c>
      <c r="N52" s="5">
        <v>270800</v>
      </c>
      <c r="O52" s="5">
        <v>280200</v>
      </c>
      <c r="P52" s="5">
        <v>8900</v>
      </c>
      <c r="Q52" s="5">
        <v>213800</v>
      </c>
      <c r="R52" s="5">
        <v>222700</v>
      </c>
      <c r="S52" s="5">
        <v>396933</v>
      </c>
      <c r="T52" s="6">
        <v>43965</v>
      </c>
      <c r="U52" s="5">
        <v>0</v>
      </c>
      <c r="V52" s="2"/>
      <c r="W52" s="5">
        <v>396933</v>
      </c>
      <c r="X52" s="6">
        <v>43965</v>
      </c>
      <c r="Y52" s="7">
        <f>I52/L52-1</f>
        <v>0.23943661971830976</v>
      </c>
      <c r="Z52" s="7">
        <f t="shared" si="0"/>
        <v>0.37096774193548376</v>
      </c>
      <c r="AA52" s="7">
        <f t="shared" si="1"/>
        <v>5.6179775280898792E-2</v>
      </c>
      <c r="AB52" s="7">
        <f t="shared" si="2"/>
        <v>0.25819488100583743</v>
      </c>
      <c r="AC52" s="7">
        <f t="shared" si="3"/>
        <v>0.26660430308699712</v>
      </c>
      <c r="AD52" s="7">
        <f t="shared" si="4"/>
        <v>5.6179775280898792E-2</v>
      </c>
      <c r="AE52" s="4">
        <f t="shared" si="5"/>
        <v>396933</v>
      </c>
      <c r="AF52" s="4">
        <f t="shared" si="6"/>
        <v>222700</v>
      </c>
      <c r="AG52" s="7">
        <f t="shared" si="7"/>
        <v>0.78236641221374037</v>
      </c>
    </row>
    <row r="53" spans="1:33" ht="19" x14ac:dyDescent="0.25">
      <c r="A53" s="2">
        <v>405</v>
      </c>
      <c r="B53" s="2">
        <v>31</v>
      </c>
      <c r="C53" s="2"/>
      <c r="D53" s="2" t="s">
        <v>73</v>
      </c>
      <c r="E53" s="2">
        <v>3</v>
      </c>
      <c r="F53" s="2" t="s">
        <v>25</v>
      </c>
      <c r="G53" s="5">
        <v>169100</v>
      </c>
      <c r="H53" s="5">
        <v>180000</v>
      </c>
      <c r="I53" s="5">
        <v>349100</v>
      </c>
      <c r="J53" s="5">
        <v>120400</v>
      </c>
      <c r="K53" s="5">
        <v>158500</v>
      </c>
      <c r="L53" s="5">
        <v>278900</v>
      </c>
      <c r="M53" s="5">
        <v>169100</v>
      </c>
      <c r="N53" s="5">
        <v>180000</v>
      </c>
      <c r="O53" s="5">
        <v>349100</v>
      </c>
      <c r="P53" s="5">
        <v>120400</v>
      </c>
      <c r="Q53" s="5">
        <v>158500</v>
      </c>
      <c r="R53" s="5">
        <v>278900</v>
      </c>
      <c r="S53" s="5">
        <v>260000</v>
      </c>
      <c r="T53" s="6">
        <v>44235</v>
      </c>
      <c r="U53" s="5">
        <v>0</v>
      </c>
      <c r="V53" s="2"/>
      <c r="W53" s="5">
        <v>260000</v>
      </c>
      <c r="X53" s="6">
        <v>44235</v>
      </c>
      <c r="Y53" s="7">
        <f>I53/L53-1</f>
        <v>0.25170311939763357</v>
      </c>
      <c r="Z53" s="7">
        <f t="shared" si="0"/>
        <v>0.13564668769716093</v>
      </c>
      <c r="AA53" s="7">
        <f t="shared" si="1"/>
        <v>0.404485049833887</v>
      </c>
      <c r="AB53" s="7">
        <f t="shared" si="2"/>
        <v>0.25170311939763357</v>
      </c>
      <c r="AC53" s="7">
        <f t="shared" si="3"/>
        <v>0.13564668769716093</v>
      </c>
      <c r="AD53" s="7">
        <f t="shared" si="4"/>
        <v>0.404485049833887</v>
      </c>
      <c r="AE53" s="4">
        <f t="shared" si="5"/>
        <v>260000</v>
      </c>
      <c r="AF53" s="4">
        <f t="shared" si="6"/>
        <v>278900</v>
      </c>
      <c r="AG53" s="7">
        <f t="shared" si="7"/>
        <v>-6.7766224453209012E-2</v>
      </c>
    </row>
    <row r="54" spans="1:33" ht="19" x14ac:dyDescent="0.25">
      <c r="A54" s="2">
        <v>410</v>
      </c>
      <c r="B54" s="2">
        <v>33</v>
      </c>
      <c r="C54" s="2">
        <v>1000</v>
      </c>
      <c r="D54" s="2" t="s">
        <v>37</v>
      </c>
      <c r="E54" s="2">
        <v>77.52</v>
      </c>
      <c r="F54" s="2" t="s">
        <v>25</v>
      </c>
      <c r="G54" s="5">
        <v>1543900</v>
      </c>
      <c r="H54" s="5">
        <v>319000</v>
      </c>
      <c r="I54" s="5">
        <v>1862900</v>
      </c>
      <c r="J54" s="5">
        <v>1186300</v>
      </c>
      <c r="K54" s="5">
        <v>299800</v>
      </c>
      <c r="L54" s="5">
        <v>1486100</v>
      </c>
      <c r="M54" s="5">
        <v>1543900</v>
      </c>
      <c r="N54" s="5">
        <v>780600</v>
      </c>
      <c r="O54" s="5">
        <v>2324500</v>
      </c>
      <c r="P54" s="5">
        <v>1186300</v>
      </c>
      <c r="Q54" s="5">
        <v>632300</v>
      </c>
      <c r="R54" s="5">
        <v>1818600</v>
      </c>
      <c r="S54" s="5">
        <v>2575000</v>
      </c>
      <c r="T54" s="6">
        <v>44098</v>
      </c>
      <c r="U54" s="5">
        <v>1550000</v>
      </c>
      <c r="V54" s="6">
        <v>40091</v>
      </c>
      <c r="W54" s="5">
        <v>2575000</v>
      </c>
      <c r="X54" s="6">
        <v>44098</v>
      </c>
      <c r="Y54" s="7">
        <f>I54/L54-1</f>
        <v>0.2535495592490411</v>
      </c>
      <c r="Z54" s="7">
        <f t="shared" si="0"/>
        <v>6.4042695130086758E-2</v>
      </c>
      <c r="AA54" s="7">
        <f t="shared" si="1"/>
        <v>0.30144145662985755</v>
      </c>
      <c r="AB54" s="7">
        <f t="shared" si="2"/>
        <v>0.2781810183657758</v>
      </c>
      <c r="AC54" s="7">
        <f t="shared" si="3"/>
        <v>0.23454056618693664</v>
      </c>
      <c r="AD54" s="7">
        <f t="shared" si="4"/>
        <v>0.30144145662985755</v>
      </c>
      <c r="AE54" s="4">
        <f t="shared" si="5"/>
        <v>2575000</v>
      </c>
      <c r="AF54" s="4">
        <f t="shared" si="6"/>
        <v>1818600</v>
      </c>
      <c r="AG54" s="7">
        <f t="shared" si="7"/>
        <v>0.41592433740239754</v>
      </c>
    </row>
    <row r="55" spans="1:33" ht="19" x14ac:dyDescent="0.25">
      <c r="A55" s="2">
        <v>402</v>
      </c>
      <c r="B55" s="2">
        <v>80</v>
      </c>
      <c r="C55" s="2"/>
      <c r="D55" s="2" t="s">
        <v>88</v>
      </c>
      <c r="E55" s="2">
        <v>0.63</v>
      </c>
      <c r="F55" s="2" t="s">
        <v>25</v>
      </c>
      <c r="G55" s="5">
        <v>345600</v>
      </c>
      <c r="H55" s="5">
        <v>142700</v>
      </c>
      <c r="I55" s="5">
        <v>488300</v>
      </c>
      <c r="J55" s="5">
        <v>266300</v>
      </c>
      <c r="K55" s="5">
        <v>122400</v>
      </c>
      <c r="L55" s="5">
        <v>388700</v>
      </c>
      <c r="M55" s="5">
        <v>345600</v>
      </c>
      <c r="N55" s="5">
        <v>142700</v>
      </c>
      <c r="O55" s="5">
        <v>488300</v>
      </c>
      <c r="P55" s="5">
        <v>266300</v>
      </c>
      <c r="Q55" s="5">
        <v>122400</v>
      </c>
      <c r="R55" s="5">
        <v>388700</v>
      </c>
      <c r="S55" s="5">
        <v>675000</v>
      </c>
      <c r="T55" s="6">
        <v>44417</v>
      </c>
      <c r="U55" s="5">
        <v>105000</v>
      </c>
      <c r="V55" s="6">
        <v>40021</v>
      </c>
      <c r="W55" s="5">
        <v>675000</v>
      </c>
      <c r="X55" s="6">
        <v>44287</v>
      </c>
      <c r="Y55" s="7">
        <f>I55/L55-1</f>
        <v>0.25623874453305895</v>
      </c>
      <c r="Z55" s="7">
        <f t="shared" si="0"/>
        <v>0.16584967320261446</v>
      </c>
      <c r="AA55" s="7">
        <f t="shared" si="1"/>
        <v>0.29778445362373263</v>
      </c>
      <c r="AB55" s="7">
        <f t="shared" si="2"/>
        <v>0.25623874453305895</v>
      </c>
      <c r="AC55" s="7">
        <f t="shared" si="3"/>
        <v>0.16584967320261446</v>
      </c>
      <c r="AD55" s="7">
        <f t="shared" si="4"/>
        <v>0.29778445362373263</v>
      </c>
      <c r="AE55" s="4">
        <f t="shared" si="5"/>
        <v>675000</v>
      </c>
      <c r="AF55" s="4">
        <f t="shared" si="6"/>
        <v>388700</v>
      </c>
      <c r="AG55" s="7">
        <f t="shared" si="7"/>
        <v>0.73655775662464618</v>
      </c>
    </row>
    <row r="56" spans="1:33" ht="19" x14ac:dyDescent="0.25">
      <c r="A56" s="2">
        <v>408</v>
      </c>
      <c r="B56" s="2">
        <v>31</v>
      </c>
      <c r="C56" s="2"/>
      <c r="D56" s="2" t="s">
        <v>84</v>
      </c>
      <c r="E56" s="2">
        <v>4.29</v>
      </c>
      <c r="F56" s="2" t="s">
        <v>25</v>
      </c>
      <c r="G56" s="5">
        <v>209700</v>
      </c>
      <c r="H56" s="5">
        <v>155600</v>
      </c>
      <c r="I56" s="5">
        <v>365300</v>
      </c>
      <c r="J56" s="5">
        <v>163800</v>
      </c>
      <c r="K56" s="5">
        <v>126000</v>
      </c>
      <c r="L56" s="5">
        <v>289800</v>
      </c>
      <c r="M56" s="5">
        <v>209700</v>
      </c>
      <c r="N56" s="5">
        <v>155600</v>
      </c>
      <c r="O56" s="5">
        <v>365300</v>
      </c>
      <c r="P56" s="5">
        <v>163800</v>
      </c>
      <c r="Q56" s="5">
        <v>126000</v>
      </c>
      <c r="R56" s="5">
        <v>289800</v>
      </c>
      <c r="S56" s="5">
        <v>345000</v>
      </c>
      <c r="T56" s="6">
        <v>44435</v>
      </c>
      <c r="U56" s="5">
        <v>4000</v>
      </c>
      <c r="V56" s="6">
        <v>32140</v>
      </c>
      <c r="W56" s="5">
        <v>345000</v>
      </c>
      <c r="X56" s="6">
        <v>44287</v>
      </c>
      <c r="Y56" s="7">
        <f>I56/L56-1</f>
        <v>0.26052449965493452</v>
      </c>
      <c r="Z56" s="7">
        <f t="shared" si="0"/>
        <v>0.23492063492063497</v>
      </c>
      <c r="AA56" s="7">
        <f t="shared" si="1"/>
        <v>0.28021978021978011</v>
      </c>
      <c r="AB56" s="7">
        <f t="shared" si="2"/>
        <v>0.26052449965493452</v>
      </c>
      <c r="AC56" s="7">
        <f t="shared" si="3"/>
        <v>0.23492063492063497</v>
      </c>
      <c r="AD56" s="7">
        <f t="shared" si="4"/>
        <v>0.28021978021978011</v>
      </c>
      <c r="AE56" s="4">
        <f t="shared" si="5"/>
        <v>345000</v>
      </c>
      <c r="AF56" s="4">
        <f t="shared" si="6"/>
        <v>289800</v>
      </c>
      <c r="AG56" s="7">
        <f t="shared" si="7"/>
        <v>0.19047619047619047</v>
      </c>
    </row>
    <row r="57" spans="1:33" ht="19" x14ac:dyDescent="0.25">
      <c r="A57" s="2">
        <v>409</v>
      </c>
      <c r="B57" s="2">
        <v>83</v>
      </c>
      <c r="C57" s="2"/>
      <c r="D57" s="2" t="s">
        <v>71</v>
      </c>
      <c r="E57" s="2">
        <v>0.47</v>
      </c>
      <c r="F57" s="2" t="s">
        <v>25</v>
      </c>
      <c r="G57" s="5">
        <v>103600</v>
      </c>
      <c r="H57" s="5">
        <v>97000</v>
      </c>
      <c r="I57" s="5">
        <v>200600</v>
      </c>
      <c r="J57" s="5">
        <v>70800</v>
      </c>
      <c r="K57" s="5">
        <v>87600</v>
      </c>
      <c r="L57" s="5">
        <v>158400</v>
      </c>
      <c r="M57" s="5">
        <v>103600</v>
      </c>
      <c r="N57" s="5">
        <v>97000</v>
      </c>
      <c r="O57" s="5">
        <v>200600</v>
      </c>
      <c r="P57" s="5">
        <v>70800</v>
      </c>
      <c r="Q57" s="5">
        <v>87600</v>
      </c>
      <c r="R57" s="5">
        <v>158400</v>
      </c>
      <c r="S57" s="5">
        <v>163900</v>
      </c>
      <c r="T57" s="6">
        <v>44196</v>
      </c>
      <c r="U57" s="5">
        <v>42500</v>
      </c>
      <c r="V57" s="6">
        <v>30682</v>
      </c>
      <c r="W57" s="5">
        <v>163900</v>
      </c>
      <c r="X57" s="6">
        <v>44196</v>
      </c>
      <c r="Y57" s="7">
        <f>I57/L57-1</f>
        <v>0.26641414141414144</v>
      </c>
      <c r="Z57" s="7">
        <f t="shared" si="0"/>
        <v>0.10730593607305927</v>
      </c>
      <c r="AA57" s="7">
        <f t="shared" si="1"/>
        <v>0.46327683615819204</v>
      </c>
      <c r="AB57" s="7">
        <f t="shared" si="2"/>
        <v>0.26641414141414144</v>
      </c>
      <c r="AC57" s="7">
        <f t="shared" si="3"/>
        <v>0.10730593607305927</v>
      </c>
      <c r="AD57" s="7">
        <f t="shared" si="4"/>
        <v>0.46327683615819204</v>
      </c>
      <c r="AE57" s="4">
        <f t="shared" si="5"/>
        <v>163900</v>
      </c>
      <c r="AF57" s="4">
        <f t="shared" si="6"/>
        <v>158400</v>
      </c>
      <c r="AG57" s="7">
        <f t="shared" si="7"/>
        <v>3.4722222222222321E-2</v>
      </c>
    </row>
    <row r="58" spans="1:33" ht="19" x14ac:dyDescent="0.25">
      <c r="A58" s="2">
        <v>414</v>
      </c>
      <c r="B58" s="2">
        <v>30</v>
      </c>
      <c r="C58" s="2">
        <v>1000</v>
      </c>
      <c r="D58" s="2" t="s">
        <v>42</v>
      </c>
      <c r="E58" s="2">
        <v>7.6</v>
      </c>
      <c r="F58" s="2" t="s">
        <v>25</v>
      </c>
      <c r="G58" s="5">
        <v>363500</v>
      </c>
      <c r="H58" s="5">
        <v>157800</v>
      </c>
      <c r="I58" s="5">
        <v>521300</v>
      </c>
      <c r="J58" s="5">
        <v>284600</v>
      </c>
      <c r="K58" s="5">
        <v>125300</v>
      </c>
      <c r="L58" s="5">
        <v>409900</v>
      </c>
      <c r="M58" s="5">
        <v>363500</v>
      </c>
      <c r="N58" s="5">
        <v>157800</v>
      </c>
      <c r="O58" s="5">
        <v>521300</v>
      </c>
      <c r="P58" s="5">
        <v>284600</v>
      </c>
      <c r="Q58" s="5">
        <v>125300</v>
      </c>
      <c r="R58" s="5">
        <v>409900</v>
      </c>
      <c r="S58" s="5">
        <v>550000</v>
      </c>
      <c r="T58" s="6">
        <v>44083</v>
      </c>
      <c r="U58" s="5">
        <v>409733</v>
      </c>
      <c r="V58" s="6">
        <v>41379</v>
      </c>
      <c r="W58" s="5">
        <v>550000</v>
      </c>
      <c r="X58" s="6">
        <v>44083</v>
      </c>
      <c r="Y58" s="7">
        <f>I58/L58-1</f>
        <v>0.27177360331788236</v>
      </c>
      <c r="Z58" s="7">
        <f t="shared" si="0"/>
        <v>0.25937749401436561</v>
      </c>
      <c r="AA58" s="7">
        <f t="shared" si="1"/>
        <v>0.27723120168657767</v>
      </c>
      <c r="AB58" s="7">
        <f t="shared" si="2"/>
        <v>0.27177360331788236</v>
      </c>
      <c r="AC58" s="7">
        <f t="shared" si="3"/>
        <v>0.25937749401436561</v>
      </c>
      <c r="AD58" s="7">
        <f t="shared" si="4"/>
        <v>0.27723120168657767</v>
      </c>
      <c r="AE58" s="4">
        <f t="shared" si="5"/>
        <v>550000</v>
      </c>
      <c r="AF58" s="4">
        <f t="shared" si="6"/>
        <v>409900</v>
      </c>
      <c r="AG58" s="7">
        <f t="shared" si="7"/>
        <v>0.34179068065381801</v>
      </c>
    </row>
    <row r="59" spans="1:33" ht="19" x14ac:dyDescent="0.25">
      <c r="A59" s="2">
        <v>402</v>
      </c>
      <c r="B59" s="2">
        <v>29</v>
      </c>
      <c r="C59" s="2"/>
      <c r="D59" s="2" t="s">
        <v>48</v>
      </c>
      <c r="E59" s="2">
        <v>2</v>
      </c>
      <c r="F59" s="2" t="s">
        <v>25</v>
      </c>
      <c r="G59" s="5">
        <v>149300</v>
      </c>
      <c r="H59" s="5">
        <v>143800</v>
      </c>
      <c r="I59" s="5">
        <v>293100</v>
      </c>
      <c r="J59" s="5">
        <v>119400</v>
      </c>
      <c r="K59" s="5">
        <v>110400</v>
      </c>
      <c r="L59" s="5">
        <v>229800</v>
      </c>
      <c r="M59" s="5">
        <v>149300</v>
      </c>
      <c r="N59" s="5">
        <v>143800</v>
      </c>
      <c r="O59" s="5">
        <v>293100</v>
      </c>
      <c r="P59" s="5">
        <v>119400</v>
      </c>
      <c r="Q59" s="5">
        <v>110400</v>
      </c>
      <c r="R59" s="5">
        <v>229800</v>
      </c>
      <c r="S59" s="5">
        <v>299000</v>
      </c>
      <c r="T59" s="6">
        <v>43948</v>
      </c>
      <c r="U59" s="5">
        <v>188000</v>
      </c>
      <c r="V59" s="6">
        <v>42095</v>
      </c>
      <c r="W59" s="5">
        <v>299000</v>
      </c>
      <c r="X59" s="6">
        <v>43948</v>
      </c>
      <c r="Y59" s="7">
        <f>I59/L59-1</f>
        <v>0.27545691906005221</v>
      </c>
      <c r="Z59" s="7">
        <f t="shared" si="0"/>
        <v>0.30253623188405787</v>
      </c>
      <c r="AA59" s="7">
        <f t="shared" si="1"/>
        <v>0.25041876046901179</v>
      </c>
      <c r="AB59" s="7">
        <f t="shared" si="2"/>
        <v>0.27545691906005221</v>
      </c>
      <c r="AC59" s="7">
        <f t="shared" si="3"/>
        <v>0.30253623188405787</v>
      </c>
      <c r="AD59" s="7">
        <f t="shared" si="4"/>
        <v>0.25041876046901179</v>
      </c>
      <c r="AE59" s="4">
        <f t="shared" si="5"/>
        <v>299000</v>
      </c>
      <c r="AF59" s="4">
        <f t="shared" si="6"/>
        <v>229800</v>
      </c>
      <c r="AG59" s="7">
        <f t="shared" si="7"/>
        <v>0.30113141862489123</v>
      </c>
    </row>
    <row r="60" spans="1:33" ht="19" x14ac:dyDescent="0.25">
      <c r="A60" s="2">
        <v>408</v>
      </c>
      <c r="B60" s="2">
        <v>40</v>
      </c>
      <c r="C60" s="2"/>
      <c r="D60" s="2" t="s">
        <v>74</v>
      </c>
      <c r="E60" s="2">
        <v>16</v>
      </c>
      <c r="F60" s="2" t="s">
        <v>25</v>
      </c>
      <c r="G60" s="5">
        <v>325900</v>
      </c>
      <c r="H60" s="5">
        <v>336100</v>
      </c>
      <c r="I60" s="5">
        <v>662000</v>
      </c>
      <c r="J60" s="5">
        <v>294700</v>
      </c>
      <c r="K60" s="5">
        <v>221600</v>
      </c>
      <c r="L60" s="5">
        <v>516300</v>
      </c>
      <c r="M60" s="5">
        <v>325900</v>
      </c>
      <c r="N60" s="5">
        <v>465800</v>
      </c>
      <c r="O60" s="5">
        <v>791700</v>
      </c>
      <c r="P60" s="5">
        <v>294700</v>
      </c>
      <c r="Q60" s="5">
        <v>339300</v>
      </c>
      <c r="R60" s="5">
        <v>634000</v>
      </c>
      <c r="S60" s="5">
        <v>500000</v>
      </c>
      <c r="T60" s="6">
        <v>43993</v>
      </c>
      <c r="U60" s="5">
        <v>285000</v>
      </c>
      <c r="V60" s="6">
        <v>35264</v>
      </c>
      <c r="W60" s="5">
        <v>500000</v>
      </c>
      <c r="X60" s="6">
        <v>43993</v>
      </c>
      <c r="Y60" s="7">
        <f>I60/L60-1</f>
        <v>0.2822002711601781</v>
      </c>
      <c r="Z60" s="7">
        <f t="shared" si="0"/>
        <v>0.51669675090252709</v>
      </c>
      <c r="AA60" s="7">
        <f t="shared" si="1"/>
        <v>0.10587037665422461</v>
      </c>
      <c r="AB60" s="7">
        <f t="shared" si="2"/>
        <v>0.24873817034700307</v>
      </c>
      <c r="AC60" s="7">
        <f t="shared" si="3"/>
        <v>0.37282640730916583</v>
      </c>
      <c r="AD60" s="7">
        <f t="shared" si="4"/>
        <v>0.10587037665422461</v>
      </c>
      <c r="AE60" s="4">
        <f t="shared" si="5"/>
        <v>500000</v>
      </c>
      <c r="AF60" s="4">
        <f t="shared" si="6"/>
        <v>634000</v>
      </c>
      <c r="AG60" s="7">
        <f t="shared" si="7"/>
        <v>-0.21135646687697163</v>
      </c>
    </row>
    <row r="61" spans="1:33" ht="19" x14ac:dyDescent="0.25">
      <c r="A61" s="2">
        <v>413</v>
      </c>
      <c r="B61" s="2">
        <v>24</v>
      </c>
      <c r="C61" s="2"/>
      <c r="D61" s="2" t="s">
        <v>53</v>
      </c>
      <c r="E61" s="2">
        <v>2</v>
      </c>
      <c r="F61" s="2" t="s">
        <v>25</v>
      </c>
      <c r="G61" s="5">
        <v>4300</v>
      </c>
      <c r="H61" s="5">
        <v>63600</v>
      </c>
      <c r="I61" s="5">
        <v>67900</v>
      </c>
      <c r="J61" s="5">
        <v>3900</v>
      </c>
      <c r="K61" s="5">
        <v>48900</v>
      </c>
      <c r="L61" s="5">
        <v>52800</v>
      </c>
      <c r="M61" s="5">
        <v>4300</v>
      </c>
      <c r="N61" s="5">
        <v>63600</v>
      </c>
      <c r="O61" s="5">
        <v>67900</v>
      </c>
      <c r="P61" s="5">
        <v>3900</v>
      </c>
      <c r="Q61" s="5">
        <v>48900</v>
      </c>
      <c r="R61" s="5">
        <v>52800</v>
      </c>
      <c r="S61" s="5">
        <v>525000</v>
      </c>
      <c r="T61" s="6">
        <v>43925</v>
      </c>
      <c r="U61" s="5">
        <v>555000</v>
      </c>
      <c r="V61" s="6">
        <v>42914</v>
      </c>
      <c r="W61" s="5">
        <v>67900</v>
      </c>
      <c r="X61" s="6">
        <v>43925</v>
      </c>
      <c r="Y61" s="7">
        <f>I61/L61-1</f>
        <v>0.2859848484848484</v>
      </c>
      <c r="Z61" s="7">
        <f t="shared" si="0"/>
        <v>0.30061349693251538</v>
      </c>
      <c r="AA61" s="7">
        <f t="shared" si="1"/>
        <v>0.10256410256410264</v>
      </c>
      <c r="AB61" s="7">
        <f t="shared" si="2"/>
        <v>0.2859848484848484</v>
      </c>
      <c r="AC61" s="7">
        <f t="shared" si="3"/>
        <v>0.30061349693251538</v>
      </c>
      <c r="AD61" s="7">
        <f t="shared" si="4"/>
        <v>0.10256410256410264</v>
      </c>
      <c r="AE61" s="4">
        <f t="shared" si="5"/>
        <v>67900</v>
      </c>
      <c r="AF61" s="4">
        <f t="shared" si="6"/>
        <v>52800</v>
      </c>
      <c r="AG61" s="7">
        <f t="shared" si="7"/>
        <v>0.2859848484848484</v>
      </c>
    </row>
    <row r="62" spans="1:33" ht="19" x14ac:dyDescent="0.25">
      <c r="A62" s="2">
        <v>402</v>
      </c>
      <c r="B62" s="2">
        <v>27</v>
      </c>
      <c r="C62" s="2"/>
      <c r="D62" s="2" t="s">
        <v>96</v>
      </c>
      <c r="E62" s="2">
        <v>1.1000000000000001</v>
      </c>
      <c r="F62" s="2" t="s">
        <v>25</v>
      </c>
      <c r="G62" s="5">
        <v>74900</v>
      </c>
      <c r="H62" s="5">
        <v>140500</v>
      </c>
      <c r="I62" s="5">
        <v>215400</v>
      </c>
      <c r="J62" s="5">
        <v>67200</v>
      </c>
      <c r="K62" s="5">
        <v>99000</v>
      </c>
      <c r="L62" s="5">
        <v>166200</v>
      </c>
      <c r="M62" s="5">
        <v>74900</v>
      </c>
      <c r="N62" s="5">
        <v>140500</v>
      </c>
      <c r="O62" s="5">
        <v>215400</v>
      </c>
      <c r="P62" s="5">
        <v>67200</v>
      </c>
      <c r="Q62" s="5">
        <v>99000</v>
      </c>
      <c r="R62" s="5">
        <v>166200</v>
      </c>
      <c r="S62" s="5">
        <v>0</v>
      </c>
      <c r="T62" s="2"/>
      <c r="U62" s="5">
        <v>0</v>
      </c>
      <c r="V62" s="2"/>
      <c r="W62" s="5">
        <v>131500</v>
      </c>
      <c r="X62" s="6">
        <v>44287</v>
      </c>
      <c r="Y62" s="7">
        <f>I62/L62-1</f>
        <v>0.29602888086642598</v>
      </c>
      <c r="Z62" s="7">
        <f t="shared" si="0"/>
        <v>0.41919191919191912</v>
      </c>
      <c r="AA62" s="7">
        <f t="shared" si="1"/>
        <v>0.11458333333333326</v>
      </c>
      <c r="AB62" s="7">
        <f t="shared" si="2"/>
        <v>0.29602888086642598</v>
      </c>
      <c r="AC62" s="7">
        <f t="shared" si="3"/>
        <v>0.41919191919191912</v>
      </c>
      <c r="AD62" s="7">
        <f t="shared" si="4"/>
        <v>0.11458333333333326</v>
      </c>
      <c r="AE62" s="4">
        <f t="shared" si="5"/>
        <v>131500</v>
      </c>
      <c r="AF62" s="4">
        <f t="shared" si="6"/>
        <v>166200</v>
      </c>
      <c r="AG62" s="7">
        <f t="shared" si="7"/>
        <v>-0.20878459687123951</v>
      </c>
    </row>
    <row r="63" spans="1:33" ht="19" x14ac:dyDescent="0.25">
      <c r="A63" s="2">
        <v>420</v>
      </c>
      <c r="B63" s="2">
        <v>9</v>
      </c>
      <c r="C63" s="2"/>
      <c r="D63" s="2" t="s">
        <v>55</v>
      </c>
      <c r="E63" s="2">
        <v>0.87</v>
      </c>
      <c r="F63" s="2" t="s">
        <v>25</v>
      </c>
      <c r="G63" s="5">
        <v>60700</v>
      </c>
      <c r="H63" s="5">
        <v>274900</v>
      </c>
      <c r="I63" s="5">
        <v>335600</v>
      </c>
      <c r="J63" s="5">
        <v>79000</v>
      </c>
      <c r="K63" s="5">
        <v>179900</v>
      </c>
      <c r="L63" s="5">
        <v>258900</v>
      </c>
      <c r="M63" s="5">
        <v>60700</v>
      </c>
      <c r="N63" s="5">
        <v>274900</v>
      </c>
      <c r="O63" s="5">
        <v>335600</v>
      </c>
      <c r="P63" s="5">
        <v>79000</v>
      </c>
      <c r="Q63" s="5">
        <v>179900</v>
      </c>
      <c r="R63" s="5">
        <v>258900</v>
      </c>
      <c r="S63" s="5">
        <v>333000</v>
      </c>
      <c r="T63" s="6">
        <v>44014</v>
      </c>
      <c r="U63" s="5">
        <v>2000</v>
      </c>
      <c r="V63" s="6">
        <v>21411</v>
      </c>
      <c r="W63" s="5">
        <v>333000</v>
      </c>
      <c r="X63" s="6">
        <v>44014</v>
      </c>
      <c r="Y63" s="7">
        <f>I63/L63-1</f>
        <v>0.29625337968327536</v>
      </c>
      <c r="Z63" s="7">
        <f t="shared" si="0"/>
        <v>0.52807115063924392</v>
      </c>
      <c r="AA63" s="7">
        <f t="shared" si="1"/>
        <v>-0.23164556962025318</v>
      </c>
      <c r="AB63" s="7">
        <f t="shared" si="2"/>
        <v>0.29625337968327536</v>
      </c>
      <c r="AC63" s="7">
        <f t="shared" si="3"/>
        <v>0.52807115063924392</v>
      </c>
      <c r="AD63" s="7">
        <f t="shared" si="4"/>
        <v>-0.23164556962025318</v>
      </c>
      <c r="AE63" s="4">
        <f t="shared" si="5"/>
        <v>333000</v>
      </c>
      <c r="AF63" s="4">
        <f t="shared" si="6"/>
        <v>258900</v>
      </c>
      <c r="AG63" s="7">
        <f t="shared" si="7"/>
        <v>0.28621089223638463</v>
      </c>
    </row>
    <row r="64" spans="1:33" ht="19" x14ac:dyDescent="0.25">
      <c r="A64" s="2">
        <v>405</v>
      </c>
      <c r="B64" s="2">
        <v>22</v>
      </c>
      <c r="C64" s="2">
        <v>1000</v>
      </c>
      <c r="D64" s="2" t="s">
        <v>76</v>
      </c>
      <c r="E64" s="2">
        <v>8.9</v>
      </c>
      <c r="F64" s="2" t="s">
        <v>25</v>
      </c>
      <c r="G64" s="5">
        <v>114900</v>
      </c>
      <c r="H64" s="5">
        <v>203800</v>
      </c>
      <c r="I64" s="5">
        <v>318700</v>
      </c>
      <c r="J64" s="5">
        <v>91600</v>
      </c>
      <c r="K64" s="5">
        <v>151000</v>
      </c>
      <c r="L64" s="5">
        <v>242600</v>
      </c>
      <c r="M64" s="5">
        <v>114900</v>
      </c>
      <c r="N64" s="5">
        <v>203800</v>
      </c>
      <c r="O64" s="5">
        <v>318700</v>
      </c>
      <c r="P64" s="5">
        <v>91600</v>
      </c>
      <c r="Q64" s="5">
        <v>151000</v>
      </c>
      <c r="R64" s="5">
        <v>242600</v>
      </c>
      <c r="S64" s="5">
        <v>115066</v>
      </c>
      <c r="T64" s="6">
        <v>42283</v>
      </c>
      <c r="U64" s="5">
        <v>0</v>
      </c>
      <c r="V64" s="2"/>
      <c r="W64" s="5">
        <v>160000</v>
      </c>
      <c r="X64" s="6">
        <v>44099</v>
      </c>
      <c r="Y64" s="7">
        <f>I64/L64-1</f>
        <v>0.31368507831821923</v>
      </c>
      <c r="Z64" s="7">
        <f t="shared" si="0"/>
        <v>0.3496688741721854</v>
      </c>
      <c r="AA64" s="7">
        <f t="shared" si="1"/>
        <v>0.25436681222707413</v>
      </c>
      <c r="AB64" s="7">
        <f t="shared" si="2"/>
        <v>0.31368507831821923</v>
      </c>
      <c r="AC64" s="7">
        <f t="shared" si="3"/>
        <v>0.3496688741721854</v>
      </c>
      <c r="AD64" s="7">
        <f t="shared" si="4"/>
        <v>0.25436681222707413</v>
      </c>
      <c r="AE64" s="4">
        <f t="shared" si="5"/>
        <v>160000</v>
      </c>
      <c r="AF64" s="4">
        <f t="shared" si="6"/>
        <v>242600</v>
      </c>
      <c r="AG64" s="7">
        <f t="shared" si="7"/>
        <v>-0.34047815333882936</v>
      </c>
    </row>
    <row r="65" spans="1:33" ht="19" x14ac:dyDescent="0.25">
      <c r="A65" s="2">
        <v>408</v>
      </c>
      <c r="B65" s="2">
        <v>18</v>
      </c>
      <c r="C65" s="2"/>
      <c r="D65" s="2" t="s">
        <v>49</v>
      </c>
      <c r="E65" s="2">
        <v>0.25</v>
      </c>
      <c r="F65" s="2" t="s">
        <v>25</v>
      </c>
      <c r="G65" s="5">
        <v>42800</v>
      </c>
      <c r="H65" s="5">
        <v>128800</v>
      </c>
      <c r="I65" s="5">
        <v>171600</v>
      </c>
      <c r="J65" s="5">
        <v>52900</v>
      </c>
      <c r="K65" s="5">
        <v>77600</v>
      </c>
      <c r="L65" s="5">
        <v>130500</v>
      </c>
      <c r="M65" s="5">
        <v>42800</v>
      </c>
      <c r="N65" s="5">
        <v>128800</v>
      </c>
      <c r="O65" s="5">
        <v>171600</v>
      </c>
      <c r="P65" s="5">
        <v>52900</v>
      </c>
      <c r="Q65" s="5">
        <v>77600</v>
      </c>
      <c r="R65" s="5">
        <v>130500</v>
      </c>
      <c r="S65" s="5">
        <v>175000</v>
      </c>
      <c r="T65" s="6">
        <v>44153</v>
      </c>
      <c r="U65" s="5">
        <v>45000</v>
      </c>
      <c r="V65" s="6">
        <v>35608</v>
      </c>
      <c r="W65" s="5">
        <v>175000</v>
      </c>
      <c r="X65" s="6">
        <v>44153</v>
      </c>
      <c r="Y65" s="7">
        <f>I65/L65-1</f>
        <v>0.31494252873563222</v>
      </c>
      <c r="Z65" s="7">
        <f t="shared" si="0"/>
        <v>0.65979381443298979</v>
      </c>
      <c r="AA65" s="7">
        <f t="shared" si="1"/>
        <v>-0.19092627599243861</v>
      </c>
      <c r="AB65" s="7">
        <f t="shared" si="2"/>
        <v>0.31494252873563222</v>
      </c>
      <c r="AC65" s="7">
        <f t="shared" si="3"/>
        <v>0.65979381443298979</v>
      </c>
      <c r="AD65" s="7">
        <f t="shared" si="4"/>
        <v>-0.19092627599243861</v>
      </c>
      <c r="AE65" s="4">
        <f t="shared" si="5"/>
        <v>175000</v>
      </c>
      <c r="AF65" s="4">
        <f t="shared" si="6"/>
        <v>130500</v>
      </c>
      <c r="AG65" s="7">
        <f t="shared" si="7"/>
        <v>0.34099616858237547</v>
      </c>
    </row>
    <row r="66" spans="1:33" ht="19" x14ac:dyDescent="0.25">
      <c r="A66" s="2">
        <v>407</v>
      </c>
      <c r="B66" s="2">
        <v>55</v>
      </c>
      <c r="C66" s="2"/>
      <c r="D66" s="2" t="s">
        <v>79</v>
      </c>
      <c r="E66" s="2">
        <v>12.55</v>
      </c>
      <c r="F66" s="2" t="s">
        <v>25</v>
      </c>
      <c r="G66" s="5">
        <v>341500</v>
      </c>
      <c r="H66" s="5">
        <v>157400</v>
      </c>
      <c r="I66" s="5">
        <v>498900</v>
      </c>
      <c r="J66" s="5">
        <v>222600</v>
      </c>
      <c r="K66" s="5">
        <v>143600</v>
      </c>
      <c r="L66" s="5">
        <v>366200</v>
      </c>
      <c r="M66" s="5">
        <v>341500</v>
      </c>
      <c r="N66" s="5">
        <v>280700</v>
      </c>
      <c r="O66" s="5">
        <v>622200</v>
      </c>
      <c r="P66" s="5">
        <v>222600</v>
      </c>
      <c r="Q66" s="5">
        <v>143600</v>
      </c>
      <c r="R66" s="5">
        <v>366200</v>
      </c>
      <c r="S66" s="5">
        <v>150000</v>
      </c>
      <c r="T66" s="6">
        <v>34561</v>
      </c>
      <c r="U66" s="5">
        <v>160000</v>
      </c>
      <c r="V66" s="6">
        <v>32844</v>
      </c>
      <c r="W66" s="5">
        <v>125000</v>
      </c>
      <c r="X66" s="6">
        <v>44274</v>
      </c>
      <c r="Y66" s="7">
        <f>I66/L66-1</f>
        <v>0.36237028945931193</v>
      </c>
      <c r="Z66" s="7">
        <f t="shared" si="0"/>
        <v>9.6100278551532137E-2</v>
      </c>
      <c r="AA66" s="7">
        <f t="shared" si="1"/>
        <v>0.53414195867026049</v>
      </c>
      <c r="AB66" s="7">
        <f t="shared" si="2"/>
        <v>0.69907154560349527</v>
      </c>
      <c r="AC66" s="7">
        <f t="shared" si="3"/>
        <v>0.95473537604456826</v>
      </c>
      <c r="AD66" s="7">
        <f t="shared" si="4"/>
        <v>0.53414195867026049</v>
      </c>
      <c r="AE66" s="4">
        <f t="shared" si="5"/>
        <v>125000</v>
      </c>
      <c r="AF66" s="4">
        <f t="shared" si="6"/>
        <v>366200</v>
      </c>
      <c r="AG66" s="7">
        <f t="shared" si="7"/>
        <v>-0.65865647187329324</v>
      </c>
    </row>
    <row r="67" spans="1:33" ht="19" x14ac:dyDescent="0.25">
      <c r="A67" s="2">
        <v>201</v>
      </c>
      <c r="B67" s="2">
        <v>35</v>
      </c>
      <c r="C67" s="2">
        <v>20</v>
      </c>
      <c r="D67" s="2" t="s">
        <v>86</v>
      </c>
      <c r="E67" s="2">
        <v>0</v>
      </c>
      <c r="F67" s="2" t="s">
        <v>25</v>
      </c>
      <c r="G67" s="5">
        <v>197400</v>
      </c>
      <c r="H67" s="5">
        <v>0</v>
      </c>
      <c r="I67" s="5">
        <v>197400</v>
      </c>
      <c r="J67" s="5">
        <v>144300</v>
      </c>
      <c r="K67" s="5">
        <v>0</v>
      </c>
      <c r="L67" s="5">
        <v>144300</v>
      </c>
      <c r="M67" s="5">
        <v>197400</v>
      </c>
      <c r="N67" s="5">
        <v>0</v>
      </c>
      <c r="O67" s="5">
        <v>197400</v>
      </c>
      <c r="P67" s="5">
        <v>144300</v>
      </c>
      <c r="Q67" s="5">
        <v>0</v>
      </c>
      <c r="R67" s="5">
        <v>144300</v>
      </c>
      <c r="S67" s="5">
        <v>216000</v>
      </c>
      <c r="T67" s="6">
        <v>44414</v>
      </c>
      <c r="U67" s="5">
        <v>107133</v>
      </c>
      <c r="V67" s="6">
        <v>40946</v>
      </c>
      <c r="W67" s="5">
        <v>215950</v>
      </c>
      <c r="X67" s="6">
        <v>44287</v>
      </c>
      <c r="Y67" s="7">
        <f>I67/L67-1</f>
        <v>0.36798336798336795</v>
      </c>
      <c r="Z67" s="7" t="e">
        <f t="shared" si="0"/>
        <v>#DIV/0!</v>
      </c>
      <c r="AA67" s="7">
        <f t="shared" si="1"/>
        <v>0.36798336798336795</v>
      </c>
      <c r="AB67" s="7">
        <f t="shared" si="2"/>
        <v>0.36798336798336795</v>
      </c>
      <c r="AC67" s="7" t="e">
        <f t="shared" si="3"/>
        <v>#DIV/0!</v>
      </c>
      <c r="AD67" s="7">
        <f t="shared" si="4"/>
        <v>0.36798336798336795</v>
      </c>
      <c r="AE67" s="4">
        <f t="shared" si="5"/>
        <v>215950</v>
      </c>
      <c r="AF67" s="4">
        <f t="shared" si="6"/>
        <v>144300</v>
      </c>
      <c r="AG67" s="7">
        <f t="shared" si="7"/>
        <v>0.49653499653499655</v>
      </c>
    </row>
    <row r="68" spans="1:33" ht="19" x14ac:dyDescent="0.25">
      <c r="A68" s="2">
        <v>405</v>
      </c>
      <c r="B68" s="2">
        <v>16</v>
      </c>
      <c r="C68" s="2"/>
      <c r="D68" s="2" t="s">
        <v>80</v>
      </c>
      <c r="E68" s="2">
        <v>0.98</v>
      </c>
      <c r="F68" s="2" t="s">
        <v>25</v>
      </c>
      <c r="G68" s="5">
        <v>102700</v>
      </c>
      <c r="H68" s="5">
        <v>168200</v>
      </c>
      <c r="I68" s="5">
        <v>270900</v>
      </c>
      <c r="J68" s="5">
        <v>86300</v>
      </c>
      <c r="K68" s="5">
        <v>111000</v>
      </c>
      <c r="L68" s="5">
        <v>197300</v>
      </c>
      <c r="M68" s="5">
        <v>102700</v>
      </c>
      <c r="N68" s="5">
        <v>168200</v>
      </c>
      <c r="O68" s="5">
        <v>270900</v>
      </c>
      <c r="P68" s="5">
        <v>86300</v>
      </c>
      <c r="Q68" s="5">
        <v>111000</v>
      </c>
      <c r="R68" s="5">
        <v>197300</v>
      </c>
      <c r="S68" s="5">
        <v>95000</v>
      </c>
      <c r="T68" s="6">
        <v>44064</v>
      </c>
      <c r="U68" s="5">
        <v>0</v>
      </c>
      <c r="V68" s="2"/>
      <c r="W68" s="5">
        <v>0</v>
      </c>
      <c r="X68" s="6">
        <v>44064</v>
      </c>
      <c r="Y68" s="7">
        <f>I68/L68-1</f>
        <v>0.37303598580841357</v>
      </c>
      <c r="Z68" s="7">
        <f t="shared" ref="Z68:Z76" si="8">H68/K68-1</f>
        <v>0.51531531531531538</v>
      </c>
      <c r="AA68" s="7">
        <f t="shared" ref="AA68:AA76" si="9">G68/J68-1</f>
        <v>0.19003476245654682</v>
      </c>
      <c r="AB68" s="7">
        <f t="shared" ref="AB68:AB76" si="10">O68/R68-1</f>
        <v>0.37303598580841357</v>
      </c>
      <c r="AC68" s="7">
        <f t="shared" ref="AC68:AC76" si="11">N68/Q68-1</f>
        <v>0.51531531531531538</v>
      </c>
      <c r="AD68" s="7">
        <f t="shared" ref="AD68:AD76" si="12">M68/P68-1</f>
        <v>0.19003476245654682</v>
      </c>
      <c r="AE68" s="4">
        <f t="shared" ref="AE68:AE76" si="13">W68</f>
        <v>0</v>
      </c>
      <c r="AF68" s="4">
        <f t="shared" ref="AF68:AF76" si="14">R68</f>
        <v>197300</v>
      </c>
      <c r="AG68" s="7">
        <f t="shared" ref="AG68:AG76" si="15">AE68/AF68-1</f>
        <v>-1</v>
      </c>
    </row>
    <row r="69" spans="1:33" ht="19" x14ac:dyDescent="0.25">
      <c r="A69" s="2">
        <v>405</v>
      </c>
      <c r="B69" s="2">
        <v>35</v>
      </c>
      <c r="C69" s="2"/>
      <c r="D69" s="2" t="s">
        <v>62</v>
      </c>
      <c r="E69" s="2">
        <v>21.5</v>
      </c>
      <c r="F69" s="2" t="s">
        <v>25</v>
      </c>
      <c r="G69" s="5">
        <v>862000</v>
      </c>
      <c r="H69" s="5">
        <v>884300</v>
      </c>
      <c r="I69" s="5">
        <v>1746300</v>
      </c>
      <c r="J69" s="5">
        <v>731800</v>
      </c>
      <c r="K69" s="5">
        <v>537400</v>
      </c>
      <c r="L69" s="5">
        <v>1269200</v>
      </c>
      <c r="M69" s="5">
        <v>862000</v>
      </c>
      <c r="N69" s="5">
        <v>1131400</v>
      </c>
      <c r="O69" s="5">
        <v>1993400</v>
      </c>
      <c r="P69" s="5">
        <v>731800</v>
      </c>
      <c r="Q69" s="5">
        <v>765900</v>
      </c>
      <c r="R69" s="5">
        <v>1497700</v>
      </c>
      <c r="S69" s="5">
        <v>1950000</v>
      </c>
      <c r="T69" s="6">
        <v>44109</v>
      </c>
      <c r="U69" s="5">
        <v>1519000</v>
      </c>
      <c r="V69" s="6">
        <v>42527</v>
      </c>
      <c r="W69" s="5">
        <v>1950000</v>
      </c>
      <c r="X69" s="6">
        <v>44109</v>
      </c>
      <c r="Y69" s="7">
        <f>I69/L69-1</f>
        <v>0.37590608257169866</v>
      </c>
      <c r="Z69" s="7">
        <f t="shared" si="8"/>
        <v>0.64551544473390399</v>
      </c>
      <c r="AA69" s="7">
        <f t="shared" si="9"/>
        <v>0.17791746378792017</v>
      </c>
      <c r="AB69" s="7">
        <f t="shared" si="10"/>
        <v>0.33097416037924821</v>
      </c>
      <c r="AC69" s="7">
        <f t="shared" si="11"/>
        <v>0.47721634678156422</v>
      </c>
      <c r="AD69" s="7">
        <f t="shared" si="12"/>
        <v>0.17791746378792017</v>
      </c>
      <c r="AE69" s="4">
        <f t="shared" si="13"/>
        <v>1950000</v>
      </c>
      <c r="AF69" s="4">
        <f t="shared" si="14"/>
        <v>1497700</v>
      </c>
      <c r="AG69" s="7">
        <f t="shared" si="15"/>
        <v>0.30199639447152293</v>
      </c>
    </row>
    <row r="70" spans="1:33" ht="19" x14ac:dyDescent="0.25">
      <c r="A70" s="2">
        <v>201</v>
      </c>
      <c r="B70" s="2">
        <v>133</v>
      </c>
      <c r="C70" s="2"/>
      <c r="D70" s="2" t="s">
        <v>70</v>
      </c>
      <c r="E70" s="2">
        <v>0.95</v>
      </c>
      <c r="F70" s="2" t="s">
        <v>25</v>
      </c>
      <c r="G70" s="5">
        <v>10900</v>
      </c>
      <c r="H70" s="5">
        <v>103000</v>
      </c>
      <c r="I70" s="5">
        <v>113900</v>
      </c>
      <c r="J70" s="5">
        <v>12500</v>
      </c>
      <c r="K70" s="5">
        <v>67000</v>
      </c>
      <c r="L70" s="5">
        <v>79500</v>
      </c>
      <c r="M70" s="5">
        <v>10900</v>
      </c>
      <c r="N70" s="5">
        <v>103000</v>
      </c>
      <c r="O70" s="5">
        <v>113900</v>
      </c>
      <c r="P70" s="5">
        <v>12500</v>
      </c>
      <c r="Q70" s="5">
        <v>67000</v>
      </c>
      <c r="R70" s="5">
        <v>79500</v>
      </c>
      <c r="S70" s="5">
        <v>100000</v>
      </c>
      <c r="T70" s="6">
        <v>44168</v>
      </c>
      <c r="U70" s="5">
        <v>25000</v>
      </c>
      <c r="V70" s="6">
        <v>42331</v>
      </c>
      <c r="W70" s="5">
        <v>100000</v>
      </c>
      <c r="X70" s="6">
        <v>44168</v>
      </c>
      <c r="Y70" s="7">
        <f>I70/L70-1</f>
        <v>0.43270440251572317</v>
      </c>
      <c r="Z70" s="7">
        <f t="shared" si="8"/>
        <v>0.53731343283582089</v>
      </c>
      <c r="AA70" s="7">
        <f t="shared" si="9"/>
        <v>-0.128</v>
      </c>
      <c r="AB70" s="7">
        <f t="shared" si="10"/>
        <v>0.43270440251572317</v>
      </c>
      <c r="AC70" s="7">
        <f t="shared" si="11"/>
        <v>0.53731343283582089</v>
      </c>
      <c r="AD70" s="7">
        <f t="shared" si="12"/>
        <v>-0.128</v>
      </c>
      <c r="AE70" s="4">
        <f t="shared" si="13"/>
        <v>100000</v>
      </c>
      <c r="AF70" s="4">
        <f t="shared" si="14"/>
        <v>79500</v>
      </c>
      <c r="AG70" s="7">
        <f t="shared" si="15"/>
        <v>0.25786163522012573</v>
      </c>
    </row>
    <row r="71" spans="1:33" ht="19" x14ac:dyDescent="0.25">
      <c r="A71" s="2">
        <v>410</v>
      </c>
      <c r="B71" s="2">
        <v>36</v>
      </c>
      <c r="C71" s="2"/>
      <c r="D71" s="2" t="s">
        <v>33</v>
      </c>
      <c r="E71" s="2">
        <v>6.7</v>
      </c>
      <c r="F71" s="2" t="s">
        <v>25</v>
      </c>
      <c r="G71" s="5">
        <v>237600</v>
      </c>
      <c r="H71" s="5">
        <v>194800</v>
      </c>
      <c r="I71" s="5">
        <v>432400</v>
      </c>
      <c r="J71" s="5">
        <v>190800</v>
      </c>
      <c r="K71" s="5">
        <v>109900</v>
      </c>
      <c r="L71" s="5">
        <v>300700</v>
      </c>
      <c r="M71" s="5">
        <v>237600</v>
      </c>
      <c r="N71" s="5">
        <v>194800</v>
      </c>
      <c r="O71" s="5">
        <v>432400</v>
      </c>
      <c r="P71" s="5">
        <v>190800</v>
      </c>
      <c r="Q71" s="5">
        <v>109900</v>
      </c>
      <c r="R71" s="5">
        <v>300700</v>
      </c>
      <c r="S71" s="5">
        <v>525000</v>
      </c>
      <c r="T71" s="6">
        <v>44236</v>
      </c>
      <c r="U71" s="5">
        <v>300000</v>
      </c>
      <c r="V71" s="6">
        <v>38008</v>
      </c>
      <c r="W71" s="5">
        <v>525000</v>
      </c>
      <c r="X71" s="6">
        <v>44236</v>
      </c>
      <c r="Y71" s="7">
        <f>I71/L71-1</f>
        <v>0.43797805121383449</v>
      </c>
      <c r="Z71" s="7">
        <f t="shared" si="8"/>
        <v>0.77252047315741579</v>
      </c>
      <c r="AA71" s="7">
        <f t="shared" si="9"/>
        <v>0.24528301886792447</v>
      </c>
      <c r="AB71" s="7">
        <f t="shared" si="10"/>
        <v>0.43797805121383449</v>
      </c>
      <c r="AC71" s="7">
        <f t="shared" si="11"/>
        <v>0.77252047315741579</v>
      </c>
      <c r="AD71" s="7">
        <f t="shared" si="12"/>
        <v>0.24528301886792447</v>
      </c>
      <c r="AE71" s="4">
        <f t="shared" si="13"/>
        <v>525000</v>
      </c>
      <c r="AF71" s="4">
        <f t="shared" si="14"/>
        <v>300700</v>
      </c>
      <c r="AG71" s="7">
        <f t="shared" si="15"/>
        <v>0.74592617226471569</v>
      </c>
    </row>
    <row r="72" spans="1:33" ht="19" x14ac:dyDescent="0.25">
      <c r="A72" s="2">
        <v>408</v>
      </c>
      <c r="B72" s="2">
        <v>3</v>
      </c>
      <c r="C72" s="2"/>
      <c r="D72" s="2" t="s">
        <v>77</v>
      </c>
      <c r="E72" s="2">
        <v>1.4</v>
      </c>
      <c r="F72" s="2" t="s">
        <v>25</v>
      </c>
      <c r="G72" s="5">
        <v>106100</v>
      </c>
      <c r="H72" s="5">
        <v>130700</v>
      </c>
      <c r="I72" s="5">
        <v>236800</v>
      </c>
      <c r="J72" s="5">
        <v>19400</v>
      </c>
      <c r="K72" s="5">
        <v>99100</v>
      </c>
      <c r="L72" s="5">
        <v>118500</v>
      </c>
      <c r="M72" s="5">
        <v>106100</v>
      </c>
      <c r="N72" s="5">
        <v>130700</v>
      </c>
      <c r="O72" s="5">
        <v>236800</v>
      </c>
      <c r="P72" s="5">
        <v>19400</v>
      </c>
      <c r="Q72" s="5">
        <v>99100</v>
      </c>
      <c r="R72" s="5">
        <v>118500</v>
      </c>
      <c r="S72" s="5">
        <v>412000</v>
      </c>
      <c r="T72" s="6">
        <v>44420</v>
      </c>
      <c r="U72" s="5">
        <v>1000</v>
      </c>
      <c r="V72" s="6">
        <v>44117</v>
      </c>
      <c r="W72" s="5">
        <v>100000</v>
      </c>
      <c r="X72" s="6">
        <v>44117</v>
      </c>
      <c r="Y72" s="7">
        <f>I72/L72-1</f>
        <v>0.9983122362869199</v>
      </c>
      <c r="Z72" s="7">
        <f t="shared" si="8"/>
        <v>0.3188698284561049</v>
      </c>
      <c r="AA72" s="7">
        <f t="shared" si="9"/>
        <v>4.4690721649484537</v>
      </c>
      <c r="AB72" s="7">
        <f t="shared" si="10"/>
        <v>0.9983122362869199</v>
      </c>
      <c r="AC72" s="7">
        <f t="shared" si="11"/>
        <v>0.3188698284561049</v>
      </c>
      <c r="AD72" s="7">
        <f t="shared" si="12"/>
        <v>4.4690721649484537</v>
      </c>
      <c r="AE72" s="4">
        <f t="shared" si="13"/>
        <v>100000</v>
      </c>
      <c r="AF72" s="4">
        <f t="shared" si="14"/>
        <v>118500</v>
      </c>
      <c r="AG72" s="7">
        <f t="shared" si="15"/>
        <v>-0.15611814345991559</v>
      </c>
    </row>
    <row r="73" spans="1:33" ht="19" x14ac:dyDescent="0.25">
      <c r="A73" s="2">
        <v>408</v>
      </c>
      <c r="B73" s="2">
        <v>3</v>
      </c>
      <c r="C73" s="2"/>
      <c r="D73" s="2" t="s">
        <v>77</v>
      </c>
      <c r="E73" s="2">
        <v>1.4</v>
      </c>
      <c r="F73" s="2" t="s">
        <v>25</v>
      </c>
      <c r="G73" s="5">
        <v>106100</v>
      </c>
      <c r="H73" s="5">
        <v>130700</v>
      </c>
      <c r="I73" s="5">
        <v>236800</v>
      </c>
      <c r="J73" s="5">
        <v>19400</v>
      </c>
      <c r="K73" s="5">
        <v>99100</v>
      </c>
      <c r="L73" s="5">
        <v>118500</v>
      </c>
      <c r="M73" s="5">
        <v>106100</v>
      </c>
      <c r="N73" s="5">
        <v>130700</v>
      </c>
      <c r="O73" s="5">
        <v>236800</v>
      </c>
      <c r="P73" s="5">
        <v>19400</v>
      </c>
      <c r="Q73" s="5">
        <v>99100</v>
      </c>
      <c r="R73" s="5">
        <v>118500</v>
      </c>
      <c r="S73" s="5">
        <v>412000</v>
      </c>
      <c r="T73" s="6">
        <v>44420</v>
      </c>
      <c r="U73" s="5">
        <v>1000</v>
      </c>
      <c r="V73" s="6">
        <v>44117</v>
      </c>
      <c r="W73" s="5">
        <v>412000</v>
      </c>
      <c r="X73" s="6">
        <v>44287</v>
      </c>
      <c r="Y73" s="7">
        <f>I73/L73-1</f>
        <v>0.9983122362869199</v>
      </c>
      <c r="Z73" s="7">
        <f t="shared" si="8"/>
        <v>0.3188698284561049</v>
      </c>
      <c r="AA73" s="7">
        <f t="shared" si="9"/>
        <v>4.4690721649484537</v>
      </c>
      <c r="AB73" s="7">
        <f t="shared" si="10"/>
        <v>0.9983122362869199</v>
      </c>
      <c r="AC73" s="7">
        <f t="shared" si="11"/>
        <v>0.3188698284561049</v>
      </c>
      <c r="AD73" s="7">
        <f t="shared" si="12"/>
        <v>4.4690721649484537</v>
      </c>
      <c r="AE73" s="4">
        <f t="shared" si="13"/>
        <v>412000</v>
      </c>
      <c r="AF73" s="4">
        <f t="shared" si="14"/>
        <v>118500</v>
      </c>
      <c r="AG73" s="7">
        <f t="shared" si="15"/>
        <v>2.4767932489451479</v>
      </c>
    </row>
    <row r="74" spans="1:33" ht="19" x14ac:dyDescent="0.25">
      <c r="A74" s="2">
        <v>405</v>
      </c>
      <c r="B74" s="2">
        <v>32</v>
      </c>
      <c r="C74" s="2"/>
      <c r="D74" s="2" t="s">
        <v>94</v>
      </c>
      <c r="E74" s="2">
        <v>0.93</v>
      </c>
      <c r="F74" s="2" t="s">
        <v>25</v>
      </c>
      <c r="G74" s="5">
        <v>181000</v>
      </c>
      <c r="H74" s="5">
        <v>183900</v>
      </c>
      <c r="I74" s="5">
        <v>364900</v>
      </c>
      <c r="J74" s="5">
        <v>31500</v>
      </c>
      <c r="K74" s="5">
        <v>117100</v>
      </c>
      <c r="L74" s="5">
        <v>148600</v>
      </c>
      <c r="M74" s="5">
        <v>181000</v>
      </c>
      <c r="N74" s="5">
        <v>183900</v>
      </c>
      <c r="O74" s="5">
        <v>364900</v>
      </c>
      <c r="P74" s="5">
        <v>31500</v>
      </c>
      <c r="Q74" s="5">
        <v>117100</v>
      </c>
      <c r="R74" s="5">
        <v>148600</v>
      </c>
      <c r="S74" s="5">
        <v>288800</v>
      </c>
      <c r="T74" s="6">
        <v>44344</v>
      </c>
      <c r="U74" s="5">
        <v>48000</v>
      </c>
      <c r="V74" s="6">
        <v>43908</v>
      </c>
      <c r="W74" s="5">
        <v>288800</v>
      </c>
      <c r="X74" s="2" t="s">
        <v>95</v>
      </c>
      <c r="Y74" s="7">
        <f>I74/L74-1</f>
        <v>1.4555854643337818</v>
      </c>
      <c r="Z74" s="7">
        <f t="shared" si="8"/>
        <v>0.57045260461144331</v>
      </c>
      <c r="AA74" s="7">
        <f t="shared" si="9"/>
        <v>4.746031746031746</v>
      </c>
      <c r="AB74" s="7">
        <f t="shared" si="10"/>
        <v>1.4555854643337818</v>
      </c>
      <c r="AC74" s="7">
        <f t="shared" si="11"/>
        <v>0.57045260461144331</v>
      </c>
      <c r="AD74" s="7">
        <f t="shared" si="12"/>
        <v>4.746031746031746</v>
      </c>
      <c r="AE74" s="4">
        <f t="shared" si="13"/>
        <v>288800</v>
      </c>
      <c r="AF74" s="4">
        <f t="shared" si="14"/>
        <v>148600</v>
      </c>
      <c r="AG74" s="7">
        <f t="shared" si="15"/>
        <v>0.94347240915208608</v>
      </c>
    </row>
    <row r="75" spans="1:33" ht="19" x14ac:dyDescent="0.25">
      <c r="A75" s="2">
        <v>402</v>
      </c>
      <c r="B75" s="2">
        <v>100</v>
      </c>
      <c r="C75" s="2"/>
      <c r="D75" s="2" t="s">
        <v>85</v>
      </c>
      <c r="E75" s="2">
        <v>2.15</v>
      </c>
      <c r="F75" s="2" t="s">
        <v>25</v>
      </c>
      <c r="G75" s="5">
        <v>777200</v>
      </c>
      <c r="H75" s="5">
        <v>1621300</v>
      </c>
      <c r="I75" s="5">
        <v>2398500</v>
      </c>
      <c r="J75" s="5">
        <v>601100</v>
      </c>
      <c r="K75" s="5">
        <v>327800</v>
      </c>
      <c r="L75" s="5">
        <v>928900</v>
      </c>
      <c r="M75" s="5">
        <v>777200</v>
      </c>
      <c r="N75" s="5">
        <v>1621300</v>
      </c>
      <c r="O75" s="5">
        <v>2398500</v>
      </c>
      <c r="P75" s="5">
        <v>601100</v>
      </c>
      <c r="Q75" s="5">
        <v>327800</v>
      </c>
      <c r="R75" s="5">
        <v>928900</v>
      </c>
      <c r="S75" s="5">
        <v>2500000</v>
      </c>
      <c r="T75" s="6">
        <v>44432</v>
      </c>
      <c r="U75" s="5">
        <v>99533</v>
      </c>
      <c r="V75" s="6">
        <v>38639</v>
      </c>
      <c r="W75" s="5">
        <v>2500000</v>
      </c>
      <c r="X75" s="6">
        <v>44287</v>
      </c>
      <c r="Y75" s="7">
        <f>I75/L75-1</f>
        <v>1.5820863386801594</v>
      </c>
      <c r="Z75" s="7">
        <f>H75/K75-1</f>
        <v>3.9460036607687616</v>
      </c>
      <c r="AA75" s="7">
        <f t="shared" si="9"/>
        <v>0.29296290134752945</v>
      </c>
      <c r="AB75" s="7">
        <f t="shared" si="10"/>
        <v>1.5820863386801594</v>
      </c>
      <c r="AC75" s="7">
        <f t="shared" si="11"/>
        <v>3.9460036607687616</v>
      </c>
      <c r="AD75" s="7">
        <f t="shared" si="12"/>
        <v>0.29296290134752945</v>
      </c>
      <c r="AE75" s="4">
        <f t="shared" si="13"/>
        <v>2500000</v>
      </c>
      <c r="AF75" s="4">
        <f t="shared" si="14"/>
        <v>928900</v>
      </c>
      <c r="AG75" s="7">
        <f t="shared" si="15"/>
        <v>1.6913553665626009</v>
      </c>
    </row>
    <row r="76" spans="1:33" ht="19" x14ac:dyDescent="0.25">
      <c r="A76" s="2">
        <v>408</v>
      </c>
      <c r="B76" s="2">
        <v>48</v>
      </c>
      <c r="C76" s="2">
        <v>1000</v>
      </c>
      <c r="D76" s="2" t="s">
        <v>39</v>
      </c>
      <c r="E76" s="2">
        <v>44.4</v>
      </c>
      <c r="F76" s="2" t="s">
        <v>27</v>
      </c>
      <c r="G76" s="5">
        <v>0</v>
      </c>
      <c r="H76" s="5">
        <v>155100</v>
      </c>
      <c r="I76" s="5">
        <v>155100</v>
      </c>
      <c r="J76" s="5">
        <v>0</v>
      </c>
      <c r="K76" s="5">
        <v>5100</v>
      </c>
      <c r="L76" s="5">
        <v>5100</v>
      </c>
      <c r="M76" s="5">
        <v>0</v>
      </c>
      <c r="N76" s="5">
        <v>554000</v>
      </c>
      <c r="O76" s="5">
        <v>554000</v>
      </c>
      <c r="P76" s="5">
        <v>0</v>
      </c>
      <c r="Q76" s="5">
        <v>310700</v>
      </c>
      <c r="R76" s="5">
        <v>310700</v>
      </c>
      <c r="S76" s="5">
        <v>600000</v>
      </c>
      <c r="T76" s="6">
        <v>44181</v>
      </c>
      <c r="U76" s="5">
        <v>100</v>
      </c>
      <c r="V76" s="6">
        <v>27190</v>
      </c>
      <c r="W76" s="5">
        <v>600000</v>
      </c>
      <c r="X76" s="6">
        <v>44181</v>
      </c>
      <c r="Y76" s="7">
        <f>I76/L76-1</f>
        <v>29.411764705882351</v>
      </c>
      <c r="Z76" s="7">
        <f t="shared" si="8"/>
        <v>29.411764705882351</v>
      </c>
      <c r="AA76" s="7" t="e">
        <f t="shared" si="9"/>
        <v>#DIV/0!</v>
      </c>
      <c r="AB76" s="7">
        <f t="shared" si="10"/>
        <v>0.78307048599935625</v>
      </c>
      <c r="AC76" s="7">
        <f t="shared" si="11"/>
        <v>0.78307048599935625</v>
      </c>
      <c r="AD76" s="7" t="e">
        <f t="shared" si="12"/>
        <v>#DIV/0!</v>
      </c>
      <c r="AE76" s="4">
        <f t="shared" si="13"/>
        <v>600000</v>
      </c>
      <c r="AF76" s="4">
        <f t="shared" si="14"/>
        <v>310700</v>
      </c>
      <c r="AG76" s="7">
        <f t="shared" si="15"/>
        <v>0.93112327003540396</v>
      </c>
    </row>
    <row r="77" spans="1:33" ht="19" x14ac:dyDescent="0.25">
      <c r="A77" s="2"/>
      <c r="B77" s="2"/>
      <c r="C77" s="2"/>
      <c r="D77" s="2"/>
      <c r="E77" s="2"/>
      <c r="F77" s="3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2"/>
      <c r="U77" s="5"/>
      <c r="V77" s="2"/>
      <c r="W77" s="5"/>
      <c r="X77" s="2"/>
    </row>
  </sheetData>
  <sortState xmlns:xlrd2="http://schemas.microsoft.com/office/spreadsheetml/2017/richdata2" ref="A2:Y77">
    <sortCondition ref="Y3:Y77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Brown</dc:creator>
  <cp:lastModifiedBy>Rich Brown</cp:lastModifiedBy>
  <dcterms:created xsi:type="dcterms:W3CDTF">2022-05-01T19:23:03Z</dcterms:created>
  <dcterms:modified xsi:type="dcterms:W3CDTF">2022-05-01T19:57:30Z</dcterms:modified>
</cp:coreProperties>
</file>