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83CB79AD-0B79-C242-A5B6-A093828BFB71}" xr6:coauthVersionLast="47" xr6:coauthVersionMax="47" xr10:uidLastSave="{00000000-0000-0000-0000-000000000000}"/>
  <bookViews>
    <workbookView xWindow="1200" yWindow="6200" windowWidth="27420" windowHeight="13000" xr2:uid="{C31F773A-B1B0-B04D-86B3-84A064877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17" i="1"/>
  <c r="E15" i="1"/>
  <c r="E16" i="1"/>
  <c r="E14" i="1"/>
  <c r="G9" i="1"/>
  <c r="C15" i="1"/>
  <c r="C16" i="1"/>
  <c r="C14" i="1"/>
  <c r="D16" i="1"/>
  <c r="D15" i="1"/>
  <c r="D14" i="1"/>
  <c r="C5" i="1"/>
  <c r="C9" i="1"/>
  <c r="C10" i="1"/>
  <c r="C11" i="1"/>
  <c r="C4" i="1"/>
  <c r="C17" i="1" l="1"/>
  <c r="D17" i="1"/>
</calcChain>
</file>

<file path=xl/sharedStrings.xml><?xml version="1.0" encoding="utf-8"?>
<sst xmlns="http://schemas.openxmlformats.org/spreadsheetml/2006/main" count="16" uniqueCount="14">
  <si>
    <t>65-75</t>
  </si>
  <si>
    <t>75-80</t>
  </si>
  <si>
    <t>80+</t>
  </si>
  <si>
    <t>Tax on $200,000 house:</t>
  </si>
  <si>
    <t>Reduction</t>
  </si>
  <si>
    <t>Exemption</t>
  </si>
  <si>
    <t>Current</t>
  </si>
  <si>
    <t>Proposed</t>
  </si>
  <si>
    <t>Grand List Effect</t>
  </si>
  <si>
    <t>Percentage to be spread over tax payers:</t>
  </si>
  <si>
    <t>Income Level</t>
  </si>
  <si>
    <t>Modified Assessed Value (MS-1 Line 11) Grand List:</t>
  </si>
  <si>
    <t>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</si>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</sst>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1" fillId="0" borderId="0" xfId="0" applyFont="1"/>
    <xf numFmtId="8" fontId="0" fillId="0" borderId="0" xfId="0" applyNumberFormat="1"/>
    <xf numFmtId="8" fontId="1" fillId="0" borderId="0" xfId="0" applyNumberFormat="1" applyFont="1"/>
    <xf numFmtId="3" fontId="1" fillId="0" borderId="0" xfId="0" applyNumberFormat="1" applyFon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35</xdr:row>
      <xdr:rowOff>0</xdr:rowOff>
    </xdr:from>
    <xdr:to>
      <xdr:col>3</xdr:col>
      <xdr:colOff>584200</xdr:colOff>
      <xdr:row>35</xdr:row>
      <xdr:rowOff>0</xdr:rowOff>
    </xdr:to>
    <xdr:pic>
      <xdr:nvPicPr>
        <xdr:cNvPr id="2" name="Picture 1" descr="page1image31983488">
          <a:extLst>
            <a:ext uri="{FF2B5EF4-FFF2-40B4-BE49-F238E27FC236}">
              <a16:creationId xmlns:a16="http://schemas.microsoft.com/office/drawing/2014/main" id="{A74BB31D-FEA1-494F-BE44-25070F6DD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5024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584200</xdr:colOff>
      <xdr:row>35</xdr:row>
      <xdr:rowOff>0</xdr:rowOff>
    </xdr:to>
    <xdr:pic>
      <xdr:nvPicPr>
        <xdr:cNvPr id="3" name="Picture 2" descr="page1image31986368">
          <a:extLst>
            <a:ext uri="{FF2B5EF4-FFF2-40B4-BE49-F238E27FC236}">
              <a16:creationId xmlns:a16="http://schemas.microsoft.com/office/drawing/2014/main" id="{4A2EDEB6-DE23-FB4E-B76C-532B997D9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502400"/>
          <a:ext cx="58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660400</xdr:colOff>
      <xdr:row>35</xdr:row>
      <xdr:rowOff>0</xdr:rowOff>
    </xdr:to>
    <xdr:pic>
      <xdr:nvPicPr>
        <xdr:cNvPr id="4" name="Picture 3" descr="page1image31984640">
          <a:extLst>
            <a:ext uri="{FF2B5EF4-FFF2-40B4-BE49-F238E27FC236}">
              <a16:creationId xmlns:a16="http://schemas.microsoft.com/office/drawing/2014/main" id="{6CA01E07-4ABC-9746-A49A-F5CD27F43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502400"/>
          <a:ext cx="660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660400</xdr:colOff>
      <xdr:row>35</xdr:row>
      <xdr:rowOff>0</xdr:rowOff>
    </xdr:to>
    <xdr:pic>
      <xdr:nvPicPr>
        <xdr:cNvPr id="5" name="Picture 4" descr="page1image31989440">
          <a:extLst>
            <a:ext uri="{FF2B5EF4-FFF2-40B4-BE49-F238E27FC236}">
              <a16:creationId xmlns:a16="http://schemas.microsoft.com/office/drawing/2014/main" id="{1DF6D959-A20E-C147-A597-1FE1EC7C2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502400"/>
          <a:ext cx="660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660400</xdr:colOff>
      <xdr:row>35</xdr:row>
      <xdr:rowOff>0</xdr:rowOff>
    </xdr:to>
    <xdr:pic>
      <xdr:nvPicPr>
        <xdr:cNvPr id="6" name="Picture 5" descr="page1image31995584">
          <a:extLst>
            <a:ext uri="{FF2B5EF4-FFF2-40B4-BE49-F238E27FC236}">
              <a16:creationId xmlns:a16="http://schemas.microsoft.com/office/drawing/2014/main" id="{BCDA0E9C-4237-C64D-B6D8-8BE0DF96F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502400"/>
          <a:ext cx="660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533400</xdr:colOff>
      <xdr:row>35</xdr:row>
      <xdr:rowOff>0</xdr:rowOff>
    </xdr:to>
    <xdr:pic>
      <xdr:nvPicPr>
        <xdr:cNvPr id="7" name="Picture 6" descr="page1image31989632">
          <a:extLst>
            <a:ext uri="{FF2B5EF4-FFF2-40B4-BE49-F238E27FC236}">
              <a16:creationId xmlns:a16="http://schemas.microsoft.com/office/drawing/2014/main" id="{2CC9B015-F7A9-804F-B24D-ACBF0CD7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5024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5BA8-1137-4847-9399-83D44402F68E}">
  <dimension ref="A2:I52"/>
  <sheetViews>
    <sheetView tabSelected="1" workbookViewId="0">
      <selection activeCell="I19" sqref="I19"/>
    </sheetView>
  </sheetViews>
  <sheetFormatPr baseColWidth="10" defaultRowHeight="16" x14ac:dyDescent="0.2"/>
  <cols>
    <col min="5" max="5" width="12.1640625" bestFit="1" customWidth="1"/>
  </cols>
  <sheetData>
    <row r="2" spans="1:7" x14ac:dyDescent="0.2">
      <c r="A2" t="s">
        <v>10</v>
      </c>
      <c r="C2" t="s">
        <v>4</v>
      </c>
    </row>
    <row r="3" spans="1:7" x14ac:dyDescent="0.2">
      <c r="A3" s="8" t="s">
        <v>6</v>
      </c>
      <c r="B3" s="8" t="s">
        <v>7</v>
      </c>
    </row>
    <row r="4" spans="1:7" x14ac:dyDescent="0.2">
      <c r="A4">
        <v>30000</v>
      </c>
      <c r="B4">
        <v>40000</v>
      </c>
      <c r="C4" s="1">
        <f>B4/A4-1</f>
        <v>0.33333333333333326</v>
      </c>
    </row>
    <row r="5" spans="1:7" x14ac:dyDescent="0.2">
      <c r="A5">
        <v>40000</v>
      </c>
      <c r="B5">
        <v>50000</v>
      </c>
      <c r="C5" s="1">
        <f t="shared" ref="C5:C11" si="0">B5/A5-1</f>
        <v>0.25</v>
      </c>
    </row>
    <row r="6" spans="1:7" x14ac:dyDescent="0.2">
      <c r="C6" s="1"/>
    </row>
    <row r="7" spans="1:7" x14ac:dyDescent="0.2">
      <c r="A7" t="s">
        <v>5</v>
      </c>
      <c r="C7" s="1"/>
    </row>
    <row r="8" spans="1:7" x14ac:dyDescent="0.2">
      <c r="A8" s="8" t="s">
        <v>6</v>
      </c>
      <c r="B8" s="8" t="s">
        <v>7</v>
      </c>
      <c r="C8" s="1"/>
    </row>
    <row r="9" spans="1:7" x14ac:dyDescent="0.2">
      <c r="A9">
        <v>135000</v>
      </c>
      <c r="B9">
        <v>215000</v>
      </c>
      <c r="C9" s="1">
        <f t="shared" si="0"/>
        <v>0.59259259259259256</v>
      </c>
      <c r="E9" t="s">
        <v>3</v>
      </c>
      <c r="G9" s="3">
        <f>C13*200</f>
        <v>4814</v>
      </c>
    </row>
    <row r="10" spans="1:7" x14ac:dyDescent="0.2">
      <c r="A10">
        <v>190000</v>
      </c>
      <c r="B10">
        <v>270000</v>
      </c>
      <c r="C10" s="1">
        <f t="shared" si="0"/>
        <v>0.42105263157894735</v>
      </c>
    </row>
    <row r="11" spans="1:7" x14ac:dyDescent="0.2">
      <c r="A11">
        <v>240000</v>
      </c>
      <c r="B11">
        <v>320000</v>
      </c>
      <c r="C11" s="1">
        <f t="shared" si="0"/>
        <v>0.33333333333333326</v>
      </c>
    </row>
    <row r="12" spans="1:7" x14ac:dyDescent="0.2">
      <c r="C12" s="1"/>
    </row>
    <row r="13" spans="1:7" x14ac:dyDescent="0.2">
      <c r="A13" s="8" t="s">
        <v>12</v>
      </c>
      <c r="B13" s="8" t="s">
        <v>13</v>
      </c>
      <c r="C13" s="3">
        <v>24.07</v>
      </c>
      <c r="D13" s="3">
        <v>24.07</v>
      </c>
      <c r="E13" t="s">
        <v>8</v>
      </c>
    </row>
    <row r="14" spans="1:7" x14ac:dyDescent="0.2">
      <c r="A14" s="8" t="s">
        <v>0</v>
      </c>
      <c r="B14" s="8">
        <v>8</v>
      </c>
      <c r="C14" s="6">
        <f>B14*A9*C$13/1000</f>
        <v>25995.599999999999</v>
      </c>
      <c r="D14" s="6">
        <f>B14*B9*D$13/1000</f>
        <v>41400.400000000001</v>
      </c>
      <c r="E14" s="9">
        <f>B14*B9</f>
        <v>1720000</v>
      </c>
    </row>
    <row r="15" spans="1:7" x14ac:dyDescent="0.2">
      <c r="A15" s="8" t="s">
        <v>1</v>
      </c>
      <c r="B15" s="8">
        <v>5</v>
      </c>
      <c r="C15" s="6">
        <f t="shared" ref="C15:C16" si="1">B15*A10*C$13/1000</f>
        <v>22866.5</v>
      </c>
      <c r="D15" s="6">
        <f>B15*B10*D$13/1000</f>
        <v>32494.5</v>
      </c>
      <c r="E15" s="9">
        <f t="shared" ref="E15:E16" si="2">B15*B10</f>
        <v>1350000</v>
      </c>
    </row>
    <row r="16" spans="1:7" x14ac:dyDescent="0.2">
      <c r="A16" s="8" t="s">
        <v>2</v>
      </c>
      <c r="B16" s="8">
        <v>10</v>
      </c>
      <c r="C16" s="6">
        <f t="shared" si="1"/>
        <v>57768</v>
      </c>
      <c r="D16" s="6">
        <f>B16*B11*D$13/1000</f>
        <v>77024</v>
      </c>
      <c r="E16" s="9">
        <f t="shared" si="2"/>
        <v>3200000</v>
      </c>
    </row>
    <row r="17" spans="1:5" x14ac:dyDescent="0.2">
      <c r="C17" s="6">
        <f>SUM(C14:C16)</f>
        <v>106630.1</v>
      </c>
      <c r="D17" s="6">
        <f>SUM(D14:D16)</f>
        <v>150918.9</v>
      </c>
      <c r="E17" s="6">
        <f>SUM(E14:E16)</f>
        <v>6270000</v>
      </c>
    </row>
    <row r="18" spans="1:5" x14ac:dyDescent="0.2">
      <c r="C18" s="1"/>
      <c r="D18" s="2"/>
    </row>
    <row r="19" spans="1:5" x14ac:dyDescent="0.2">
      <c r="A19" t="s">
        <v>11</v>
      </c>
      <c r="E19" s="6">
        <v>412543300</v>
      </c>
    </row>
    <row r="20" spans="1:5" x14ac:dyDescent="0.2">
      <c r="C20" s="1"/>
      <c r="D20" s="4"/>
    </row>
    <row r="21" spans="1:5" x14ac:dyDescent="0.2">
      <c r="A21" t="s">
        <v>9</v>
      </c>
      <c r="C21" s="1"/>
      <c r="E21" s="10">
        <f>E17/E19</f>
        <v>1.5198404628071769E-2</v>
      </c>
    </row>
    <row r="22" spans="1:5" x14ac:dyDescent="0.2">
      <c r="C22" s="1"/>
      <c r="D22" s="4"/>
    </row>
    <row r="23" spans="1:5" x14ac:dyDescent="0.2">
      <c r="C23" s="1"/>
    </row>
    <row r="24" spans="1:5" x14ac:dyDescent="0.2">
      <c r="D24" s="4"/>
    </row>
    <row r="26" spans="1:5" x14ac:dyDescent="0.2">
      <c r="D26" s="2"/>
    </row>
    <row r="28" spans="1:5" x14ac:dyDescent="0.2">
      <c r="D28" s="2"/>
    </row>
    <row r="30" spans="1:5" x14ac:dyDescent="0.2">
      <c r="D30" s="2"/>
    </row>
    <row r="32" spans="1:5" x14ac:dyDescent="0.2">
      <c r="D32" s="2"/>
    </row>
    <row r="34" spans="4:9" x14ac:dyDescent="0.2">
      <c r="D34" s="7"/>
      <c r="E34" s="7"/>
      <c r="F34" s="7"/>
      <c r="G34" s="7"/>
      <c r="H34" s="7"/>
      <c r="I34" s="7"/>
    </row>
    <row r="35" spans="4:9" x14ac:dyDescent="0.2">
      <c r="D35" s="7"/>
      <c r="E35" s="7"/>
      <c r="F35" s="7"/>
      <c r="G35" s="7"/>
      <c r="H35" s="7"/>
      <c r="I35" s="7"/>
    </row>
    <row r="38" spans="4:9" x14ac:dyDescent="0.2">
      <c r="D38" s="2"/>
      <c r="E38" s="2"/>
      <c r="F38" s="2"/>
      <c r="G38" s="2"/>
      <c r="H38" s="2"/>
      <c r="I38" s="5"/>
    </row>
    <row r="39" spans="4:9" x14ac:dyDescent="0.2">
      <c r="G39" s="5"/>
      <c r="H39" s="5"/>
    </row>
    <row r="40" spans="4:9" x14ac:dyDescent="0.2">
      <c r="D40" s="2"/>
      <c r="E40" s="2"/>
      <c r="F40" s="2"/>
      <c r="I40" s="2"/>
    </row>
    <row r="41" spans="4:9" x14ac:dyDescent="0.2">
      <c r="G41" s="2"/>
      <c r="H41" s="2"/>
    </row>
    <row r="42" spans="4:9" x14ac:dyDescent="0.2">
      <c r="D42" s="2"/>
      <c r="E42" s="2"/>
      <c r="F42" s="2"/>
      <c r="I42" s="2"/>
    </row>
    <row r="43" spans="4:9" x14ac:dyDescent="0.2">
      <c r="G43" s="2"/>
      <c r="H43" s="2"/>
    </row>
    <row r="44" spans="4:9" x14ac:dyDescent="0.2">
      <c r="D44" s="2"/>
      <c r="E44" s="2"/>
      <c r="F44" s="2"/>
      <c r="I44" s="2"/>
    </row>
    <row r="45" spans="4:9" x14ac:dyDescent="0.2">
      <c r="G45" s="2"/>
      <c r="H45" s="2"/>
    </row>
    <row r="46" spans="4:9" x14ac:dyDescent="0.2">
      <c r="D46" s="2"/>
      <c r="F46" s="2"/>
      <c r="I46" s="5"/>
    </row>
    <row r="47" spans="4:9" x14ac:dyDescent="0.2">
      <c r="G47" s="2"/>
      <c r="H47" s="2"/>
    </row>
    <row r="48" spans="4:9" x14ac:dyDescent="0.2">
      <c r="F48" s="2"/>
      <c r="I48" s="2"/>
    </row>
    <row r="49" spans="4:8" x14ac:dyDescent="0.2">
      <c r="G49" s="2"/>
      <c r="H49" s="2"/>
    </row>
    <row r="51" spans="4:8" x14ac:dyDescent="0.2">
      <c r="D51" s="7"/>
      <c r="E51" s="7"/>
      <c r="F51" s="7"/>
      <c r="G51" s="7"/>
      <c r="H51" s="7"/>
    </row>
    <row r="52" spans="4:8" x14ac:dyDescent="0.2">
      <c r="D52" s="7"/>
      <c r="E52" s="7"/>
      <c r="F52" s="7"/>
      <c r="G52" s="7"/>
      <c r="H52" s="7"/>
    </row>
  </sheetData>
  <mergeCells count="11">
    <mergeCell ref="I34:I35"/>
    <mergeCell ref="D34:D35"/>
    <mergeCell ref="E34:E35"/>
    <mergeCell ref="F34:F35"/>
    <mergeCell ref="G34:G35"/>
    <mergeCell ref="H34:H35"/>
    <mergeCell ref="D51:D52"/>
    <mergeCell ref="E51:E52"/>
    <mergeCell ref="F51:F52"/>
    <mergeCell ref="G51:G52"/>
    <mergeCell ref="H51:H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2022-03-01T00:25:41Z</dcterms:created>
  <dcterms:modified xsi:type="dcterms:W3CDTF">2022-03-01T16:41:07Z</dcterms:modified>
</cp:coreProperties>
</file>