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richb/Downloads/"/>
    </mc:Choice>
  </mc:AlternateContent>
  <xr:revisionPtr revIDLastSave="0" documentId="13_ncr:1_{E3622334-AAFA-5C49-9958-5E3204D9438A}" xr6:coauthVersionLast="36" xr6:coauthVersionMax="36" xr10:uidLastSave="{00000000-0000-0000-0000-000000000000}"/>
  <bookViews>
    <workbookView xWindow="0" yWindow="460" windowWidth="27540" windowHeight="16580" tabRatio="204" activeTab="2" xr2:uid="{00000000-000D-0000-FFFF-FFFF00000000}"/>
  </bookViews>
  <sheets>
    <sheet name="PDFTables.com" sheetId="1" r:id="rId1"/>
    <sheet name="Sorted by CU Disc." sheetId="2" r:id="rId2"/>
    <sheet name="Top 100-no names" sheetId="3" r:id="rId3"/>
    <sheet name="Sheet3" sheetId="4" r:id="rId4"/>
  </sheets>
  <calcPr calcId="181029"/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3" i="3"/>
  <c r="H37" i="3"/>
  <c r="I37" i="3" s="1"/>
  <c r="G37" i="3"/>
  <c r="F37" i="3"/>
  <c r="I37" i="2"/>
  <c r="H37" i="2"/>
</calcChain>
</file>

<file path=xl/sharedStrings.xml><?xml version="1.0" encoding="utf-8"?>
<sst xmlns="http://schemas.openxmlformats.org/spreadsheetml/2006/main" count="3396" uniqueCount="1891">
  <si>
    <t>Page 1 of 9</t>
  </si>
  <si>
    <t>Town of Lyme, NH</t>
  </si>
  <si>
    <t>2019 Current Use Property Summary</t>
  </si>
  <si>
    <t>Total tax rate</t>
  </si>
  <si>
    <t>Tax rate Before CU</t>
  </si>
  <si>
    <t>CU Adds</t>
  </si>
  <si>
    <t>property owners with appraised property in excess of $1,000,000</t>
  </si>
  <si>
    <t>$ 78,749,750</t>
  </si>
  <si>
    <t>$</t>
  </si>
  <si>
    <t>property owners with assessed property in excess of $1,000,000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</si>
  <si>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</si>
  <si>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</si>
  <si>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</si>
  <si>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</si>
  <si>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</si>
  <si>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</si>
  <si>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</si>
  <si>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</si>
  <si>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</si>
  <si>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pay less than $5.00 per 1,000 of appraised value in property taxes</t>
  </si>
  <si>
    <t>B+E</t>
  </si>
  <si>
    <t>I-J</t>
  </si>
  <si>
    <t>L+M</t>
  </si>
  <si>
    <t>G/(A/1000)</t>
  </si>
  <si>
    <t>(C/1000)*22.19</t>
  </si>
  <si>
    <t>(F/1000)*5</t>
  </si>
  <si>
    <t>H-I</t>
  </si>
  <si>
    <t>pay less than $15.00 per 1,000 per appraised value in property taxes</t>
  </si>
  <si>
    <t>paid by</t>
  </si>
  <si>
    <t>NET TRANSFER TO</t>
  </si>
  <si>
    <t>Total</t>
  </si>
  <si>
    <t>Appraised</t>
  </si>
  <si>
    <t>CU</t>
  </si>
  <si>
    <t>Assessed</t>
  </si>
  <si>
    <t>Property</t>
  </si>
  <si>
    <t>Effective</t>
  </si>
  <si>
    <t>Tax Transferred</t>
  </si>
  <si>
    <t>CU Landowners NON-CU LANDOWNERS</t>
  </si>
  <si>
    <t>Owner</t>
  </si>
  <si>
    <t>Location</t>
  </si>
  <si>
    <t>Map BMlaopckCuLtot</t>
  </si>
  <si>
    <t>Land Value</t>
  </si>
  <si>
    <t>Discounts</t>
  </si>
  <si>
    <t>%</t>
  </si>
  <si>
    <t>Improvements</t>
  </si>
  <si>
    <t>Tax</t>
  </si>
  <si>
    <t>Tax Rate</t>
  </si>
  <si>
    <t>$ (1,747,270.56)</t>
  </si>
  <si>
    <t>$983,807.56</t>
  </si>
  <si>
    <t>ROBY II TRUSTEE, DAVID M</t>
  </si>
  <si>
    <t>232 BAKER HILL RD</t>
  </si>
  <si>
    <t>$24,848.94</t>
  </si>
  <si>
    <t>(4,752.59)</t>
  </si>
  <si>
    <t>ROBY SR, DAVID M</t>
  </si>
  <si>
    <t>21 TYLER HILL RD</t>
  </si>
  <si>
    <t>(6,190.35)</t>
  </si>
  <si>
    <t>$6,121.85</t>
  </si>
  <si>
    <t>198 BAKER HILL RD</t>
  </si>
  <si>
    <t>(6,159.29)</t>
  </si>
  <si>
    <t>$6,115.29</t>
  </si>
  <si>
    <t>243 BAKER HILL RD</t>
  </si>
  <si>
    <t>(5,311.72)</t>
  </si>
  <si>
    <t>$5,293.22</t>
  </si>
  <si>
    <t>25 PICO RD</t>
  </si>
  <si>
    <t>(4,047.02)</t>
  </si>
  <si>
    <t>$4,038.02</t>
  </si>
  <si>
    <t>12 CLAFLIN LN</t>
  </si>
  <si>
    <t>(3,363.64)</t>
  </si>
  <si>
    <t>$3,359.14</t>
  </si>
  <si>
    <t>180 BAKER HILL RD</t>
  </si>
  <si>
    <t>(3,124.02)</t>
  </si>
  <si>
    <t>$3,116.02</t>
  </si>
  <si>
    <t>14 CLAFLIN LN</t>
  </si>
  <si>
    <t>(457.07)</t>
  </si>
  <si>
    <t>ROBY TRUSTEE, BARBARA D</t>
  </si>
  <si>
    <t>75 PICO RD</t>
  </si>
  <si>
    <t>(6,565.32)</t>
  </si>
  <si>
    <t>$6,549.82</t>
  </si>
  <si>
    <t>97 PICO RD</t>
  </si>
  <si>
    <t>(1,590.85)</t>
  </si>
  <si>
    <t>$1,590.35</t>
  </si>
  <si>
    <t>ROBY TRUSTEE, DAVID M</t>
  </si>
  <si>
    <t>280 GRAFTON TK</t>
  </si>
  <si>
    <t>$2,786.98</t>
  </si>
  <si>
    <t>(53,791.69)</t>
  </si>
  <si>
    <t>$53,279.19</t>
  </si>
  <si>
    <t>44 BAILEY HILL LN</t>
  </si>
  <si>
    <t>(19,489.62)</t>
  </si>
  <si>
    <t>$19,336.12</t>
  </si>
  <si>
    <t>345 GRAFTON TK</t>
  </si>
  <si>
    <t>(16,547.54)</t>
  </si>
  <si>
    <t>$16,444.54</t>
  </si>
  <si>
    <t>520 DORCHESTER RD</t>
  </si>
  <si>
    <t>(15,635.62)</t>
  </si>
  <si>
    <t>$15,567.12</t>
  </si>
  <si>
    <t>216 DORCHESTER RD</t>
  </si>
  <si>
    <t>(12,988.64)</t>
  </si>
  <si>
    <t>$12,921.14</t>
  </si>
  <si>
    <t>111 BEAR HILL LN</t>
  </si>
  <si>
    <t>(10,820.91)</t>
  </si>
  <si>
    <t>$10,801.41</t>
  </si>
  <si>
    <t>131 GRAFTON TK</t>
  </si>
  <si>
    <t>(9,607.24)</t>
  </si>
  <si>
    <t>$9,533.24</t>
  </si>
  <si>
    <t>95 BAKER HILL RD</t>
  </si>
  <si>
    <t>(6,560.88)</t>
  </si>
  <si>
    <t>$6,506.88</t>
  </si>
  <si>
    <t>252 GOOSE POND RD</t>
  </si>
  <si>
    <t>$3,319.90</t>
  </si>
  <si>
    <t>(4,408.68)</t>
  </si>
  <si>
    <t>$3,798.18</t>
  </si>
  <si>
    <t>200 SMITH MOUNTAIN RD</t>
  </si>
  <si>
    <t>(4,313.28)</t>
  </si>
  <si>
    <t>$4,251.28</t>
  </si>
  <si>
    <t>15 BAILEY HILL LN</t>
  </si>
  <si>
    <t>(3,889.49)</t>
  </si>
  <si>
    <t>$3,862.99</t>
  </si>
  <si>
    <t>334 GOOSE POND RD</t>
  </si>
  <si>
    <t>(3,707.55)</t>
  </si>
  <si>
    <t>$3,702.05</t>
  </si>
  <si>
    <t>370 DORCHESTER RD</t>
  </si>
  <si>
    <t>(3,609.93)</t>
  </si>
  <si>
    <t>$3,596.93</t>
  </si>
  <si>
    <t>59 BAKER HILL RD</t>
  </si>
  <si>
    <t>(2,673.61)</t>
  </si>
  <si>
    <t>$2,649.61</t>
  </si>
  <si>
    <t>38 BAILEY HILL LN</t>
  </si>
  <si>
    <t>(2,369.64)</t>
  </si>
  <si>
    <t>$2,363.14</t>
  </si>
  <si>
    <t>103 BEAR HILL LN</t>
  </si>
  <si>
    <t>(1,406.70)</t>
  </si>
  <si>
    <t>$1,406.20</t>
  </si>
  <si>
    <t>101 BEAR HILL LN</t>
  </si>
  <si>
    <t>(1,244.73)</t>
  </si>
  <si>
    <t>$1,244.23</t>
  </si>
  <si>
    <t>64 TYLER HILL RD</t>
  </si>
  <si>
    <t>(1,140.44)</t>
  </si>
  <si>
    <t>$1,134.44</t>
  </si>
  <si>
    <t>102 BEAR HILL LN</t>
  </si>
  <si>
    <t>(512.53)</t>
  </si>
  <si>
    <t>ROBY, BARBARA D</t>
  </si>
  <si>
    <t>117 BAKER HILL RD</t>
  </si>
  <si>
    <t>(8,176.14)</t>
  </si>
  <si>
    <t>$8,126.64</t>
  </si>
  <si>
    <t>224 DORCHESTER RD</t>
  </si>
  <si>
    <t>(217.44)</t>
  </si>
  <si>
    <t>ROBY, DAVID M SR TTE ($325,000 - 12/21/18)</t>
  </si>
  <si>
    <t>130 GRAFTON TK</t>
  </si>
  <si>
    <t>(5,238.50)</t>
  </si>
  <si>
    <t>$5,204.50</t>
  </si>
  <si>
    <t>ROBY, DAVID M TTE ($100,000 - 1/31/19)</t>
  </si>
  <si>
    <t>626 DORCHESTER RD</t>
  </si>
  <si>
    <t>(7,155.51)</t>
  </si>
  <si>
    <t>$7,073.51</t>
  </si>
  <si>
    <t>ROBY, DAVID M TTE</t>
  </si>
  <si>
    <t>290 GOOSE POND RD</t>
  </si>
  <si>
    <t>(5,427.09)</t>
  </si>
  <si>
    <t>$5,405.09</t>
  </si>
  <si>
    <t>ROBY, DAVID M TTEE</t>
  </si>
  <si>
    <t>330 GRAFTON TK</t>
  </si>
  <si>
    <t>(3,749.71)</t>
  </si>
  <si>
    <t>$3,731.71</t>
  </si>
  <si>
    <t>ROBY, JENNIFER WINTHROP TTEE</t>
  </si>
  <si>
    <t>7 BLISS LN</t>
  </si>
  <si>
    <t>$18,587.08</t>
  </si>
  <si>
    <t>(4,792.53)</t>
  </si>
  <si>
    <t>$1,374.53</t>
  </si>
  <si>
    <t>$55,445.85</t>
  </si>
  <si>
    <t>(251,037.51)</t>
  </si>
  <si>
    <t>$240,841.51</t>
  </si>
  <si>
    <t>MEYER ROBERT</t>
  </si>
  <si>
    <t>738 RIVER RD</t>
  </si>
  <si>
    <t>(9,025.93)</t>
  </si>
  <si>
    <t>$8,965.43</t>
  </si>
  <si>
    <t>MEYER, JANE B</t>
  </si>
  <si>
    <t>11 ORFORDVILLE RD</t>
  </si>
  <si>
    <t>$3,763.10</t>
  </si>
  <si>
    <t>(6,183.69)</t>
  </si>
  <si>
    <t>$5,491.69</t>
  </si>
  <si>
    <t>MEYER, JANE B &amp; ROBERT S TTEES</t>
  </si>
  <si>
    <t>736 RIVER RD</t>
  </si>
  <si>
    <t>$10,867.84</t>
  </si>
  <si>
    <t>(6,099.38)</t>
  </si>
  <si>
    <t>$4,100.88</t>
  </si>
  <si>
    <t>MEYER, ROBERT S</t>
  </si>
  <si>
    <t>41 DAVISON LN</t>
  </si>
  <si>
    <t>$47,223.59</t>
  </si>
  <si>
    <t>(20,561.28)</t>
  </si>
  <si>
    <t>$11,877.28</t>
  </si>
  <si>
    <t>BAYSON HANOVER PROPERTIES, LLC</t>
  </si>
  <si>
    <t>165 WHIPPLE HILL RD</t>
  </si>
  <si>
    <t>$3,075.19</t>
  </si>
  <si>
    <t>(3,084.08)</t>
  </si>
  <si>
    <t>$2,518.58</t>
  </si>
  <si>
    <t>$65,258.72</t>
  </si>
  <si>
    <t>(44,954.36)</t>
  </si>
  <si>
    <t>$32,953.86</t>
  </si>
  <si>
    <t>HOYT, KENDALL &amp; ROUNDTREE, MANNING TTEES</t>
  </si>
  <si>
    <t>3 HARDSCRABBLE LN</t>
  </si>
  <si>
    <t>(7,847.77)</t>
  </si>
  <si>
    <t>$7,817.27</t>
  </si>
  <si>
    <t>HOYT, KENDALL &amp; ROUNTREE, MANNING TTE</t>
  </si>
  <si>
    <t>41 HIGHBRIDGE RD</t>
  </si>
  <si>
    <t>(13,629.86)</t>
  </si>
  <si>
    <t>$13,557.36</t>
  </si>
  <si>
    <t>HOYT, KENDALL L &amp; ROUNTREE MANNING TTE</t>
  </si>
  <si>
    <t>60 MASA MOREY LN</t>
  </si>
  <si>
    <t>(5,715.53)</t>
  </si>
  <si>
    <t>$5,672.03</t>
  </si>
  <si>
    <t>ROUNTREE, G. MANNING &amp; HOYT, KENDALL L</t>
  </si>
  <si>
    <t>11 HARDSCRABBLE LN</t>
  </si>
  <si>
    <t>(6,989.10)</t>
  </si>
  <si>
    <t>$6,983.10</t>
  </si>
  <si>
    <t>HOYT, KENDALL L</t>
  </si>
  <si>
    <t>181 ACORN HILL RD</t>
  </si>
  <si>
    <t>$20,862.89</t>
  </si>
  <si>
    <t>(1,699.57)</t>
  </si>
  <si>
    <t>($2,136.93)</t>
  </si>
  <si>
    <t>HOYT, RICHARD TAYLOR TRUSTEE</t>
  </si>
  <si>
    <t>65 PINNACLE RD</t>
  </si>
  <si>
    <t>$28,666.42</t>
  </si>
  <si>
    <t>(4,779.22)</t>
  </si>
  <si>
    <t>($492.28)</t>
  </si>
  <si>
    <t>$50,358.60</t>
  </si>
  <si>
    <t>(40,661.05)</t>
  </si>
  <si>
    <t>$31,400.55</t>
  </si>
  <si>
    <t>NICHOLS JR, JOHN SLOCUM S</t>
  </si>
  <si>
    <t>622 DORCHESTER RD</t>
  </si>
  <si>
    <t>$13,516.15</t>
  </si>
  <si>
    <t>(3,243.83)</t>
  </si>
  <si>
    <t>NICHOLS TRUSTEE, HEIDI W</t>
  </si>
  <si>
    <t>81 PRESTON RD</t>
  </si>
  <si>
    <t>(8,548.89)</t>
  </si>
  <si>
    <t>$8,500.39</t>
  </si>
  <si>
    <t>Page 2 of 9</t>
  </si>
  <si>
    <t>NICHOLS, SRIMALAI</t>
  </si>
  <si>
    <t>163 DARTMOUTH COLLEGE HY</t>
  </si>
  <si>
    <t>(5,012.19)</t>
  </si>
  <si>
    <t>$4,891.19</t>
  </si>
  <si>
    <t>NICHOLS, WILLIAM</t>
  </si>
  <si>
    <t>370 SMITH MOUNTAIN RD</t>
  </si>
  <si>
    <t>(7,927.64)</t>
  </si>
  <si>
    <t>$7,844.14</t>
  </si>
  <si>
    <t>160 EAST ST</t>
  </si>
  <si>
    <t>(7,448.39)</t>
  </si>
  <si>
    <t>$7,352.89</t>
  </si>
  <si>
    <t>680 DORCHESTER RD</t>
  </si>
  <si>
    <t>(6,325.69)</t>
  </si>
  <si>
    <t>$6,269.69</t>
  </si>
  <si>
    <t>127 GOOSE POND RD</t>
  </si>
  <si>
    <t>(5,691.13)</t>
  </si>
  <si>
    <t>$5,678.13</t>
  </si>
  <si>
    <t>443 DORCHESTER RD</t>
  </si>
  <si>
    <t>(5,482.56)</t>
  </si>
  <si>
    <t>$5,413.06</t>
  </si>
  <si>
    <t>294 BAKER HILL RD</t>
  </si>
  <si>
    <t>(4,468.59)</t>
  </si>
  <si>
    <t>$4,362.09</t>
  </si>
  <si>
    <t>100 EAST ST</t>
  </si>
  <si>
    <t>(4,042.59)</t>
  </si>
  <si>
    <t>$3,958.09</t>
  </si>
  <si>
    <t>330 BAKER HILL RD</t>
  </si>
  <si>
    <t>(3,825.15)</t>
  </si>
  <si>
    <t>$3,811.15</t>
  </si>
  <si>
    <t>60 EAST ST</t>
  </si>
  <si>
    <t>(1,400.04)</t>
  </si>
  <si>
    <t>$1,391.54</t>
  </si>
  <si>
    <t>8 GOODELL LN</t>
  </si>
  <si>
    <t>(237.41)</t>
  </si>
  <si>
    <t>$17,328.19</t>
  </si>
  <si>
    <t>(63,654.10)</t>
  </si>
  <si>
    <t>$60,467.60</t>
  </si>
  <si>
    <t>SEELIG, ROBERT L</t>
  </si>
  <si>
    <t>146 ACORN HILL RD</t>
  </si>
  <si>
    <t>$48,710.89</t>
  </si>
  <si>
    <t>(11,002.85)</t>
  </si>
  <si>
    <t>$2,045.35</t>
  </si>
  <si>
    <t>145 ACORN HILL RD</t>
  </si>
  <si>
    <t>(8,575.52)</t>
  </si>
  <si>
    <t>$8,543.02</t>
  </si>
  <si>
    <t>160 ACORN HILL RD</t>
  </si>
  <si>
    <t>$17,836.64</t>
  </si>
  <si>
    <t>(3,061.89)</t>
  </si>
  <si>
    <t>($218.11)</t>
  </si>
  <si>
    <t>$66,724.26</t>
  </si>
  <si>
    <t>(22,640.26)</t>
  </si>
  <si>
    <t>$10,370.26</t>
  </si>
  <si>
    <t>RYAN RICHARD BRET</t>
  </si>
  <si>
    <t>378 DORCHESTER RD</t>
  </si>
  <si>
    <t>$12,009.82</t>
  </si>
  <si>
    <t>(2,418.45)</t>
  </si>
  <si>
    <t>RYAN, R BRET</t>
  </si>
  <si>
    <t>393 DORCHESTER RD</t>
  </si>
  <si>
    <t>$11,544.87</t>
  </si>
  <si>
    <t>(4,375.40)</t>
  </si>
  <si>
    <t>$2,252.40</t>
  </si>
  <si>
    <t>RYAN, RICHARD B</t>
  </si>
  <si>
    <t>10 WHIPPLE HILL RD</t>
  </si>
  <si>
    <t>(9,123.55)</t>
  </si>
  <si>
    <t>$8,953.55</t>
  </si>
  <si>
    <t>WHIPPLE HILL RD</t>
  </si>
  <si>
    <t>(4,186.81)</t>
  </si>
  <si>
    <t>$4,154.81</t>
  </si>
  <si>
    <t>(4,000.43)</t>
  </si>
  <si>
    <t>$3,985.93</t>
  </si>
  <si>
    <t>(3,510.08)</t>
  </si>
  <si>
    <t>$3,496.08</t>
  </si>
  <si>
    <t>(3,483.46)</t>
  </si>
  <si>
    <t>$3,470.96</t>
  </si>
  <si>
    <t>75 ACORN HILL RD</t>
  </si>
  <si>
    <t>$15,656.00</t>
  </si>
  <si>
    <t>(1,333.48)</t>
  </si>
  <si>
    <t>($1,545.52)</t>
  </si>
  <si>
    <t>77 ACORN HILL RD</t>
  </si>
  <si>
    <t>$10,778.12</t>
  </si>
  <si>
    <t>(883.07)</t>
  </si>
  <si>
    <t>($1,098.93)</t>
  </si>
  <si>
    <t>(869.76)</t>
  </si>
  <si>
    <t>$51,321.13</t>
  </si>
  <si>
    <t>(34,184.49)</t>
  </si>
  <si>
    <t>$24,746.99</t>
  </si>
  <si>
    <t>MUDGE TRUSTEE, ELEANOR M</t>
  </si>
  <si>
    <t>376 RIVER RD</t>
  </si>
  <si>
    <t>$20,017.28</t>
  </si>
  <si>
    <t>(11,672.91)</t>
  </si>
  <si>
    <t>$7,991.91</t>
  </si>
  <si>
    <t>50 LAMPHIRE HILL LN</t>
  </si>
  <si>
    <t>(5,857.53)</t>
  </si>
  <si>
    <t>$5,841.03</t>
  </si>
  <si>
    <t>375 RIVER RD</t>
  </si>
  <si>
    <t>$2,104.51</t>
  </si>
  <si>
    <t>(4,894.59)</t>
  </si>
  <si>
    <t>$4,507.59</t>
  </si>
  <si>
    <t>MUDGE, JOHN T B</t>
  </si>
  <si>
    <t>25 LAMPHIRE HILL LN</t>
  </si>
  <si>
    <t>$15,957.81</t>
  </si>
  <si>
    <t>(1,502.10)</t>
  </si>
  <si>
    <t>($1,432.40)</t>
  </si>
  <si>
    <t>MUDGE, WILLIAM F</t>
  </si>
  <si>
    <t>11 NORTH THETFORD RD</t>
  </si>
  <si>
    <t>$16,482.58</t>
  </si>
  <si>
    <t>(1,051.69)</t>
  </si>
  <si>
    <t>($1,979.31)</t>
  </si>
  <si>
    <t>$54,651.90</t>
  </si>
  <si>
    <t>(24,978.82)</t>
  </si>
  <si>
    <t>$14,928.82</t>
  </si>
  <si>
    <t>CLARK JEFFREY A</t>
  </si>
  <si>
    <t>73 FRANKLIN HILL RD</t>
  </si>
  <si>
    <t>$19,680.12</t>
  </si>
  <si>
    <t>(1,757.26)</t>
  </si>
  <si>
    <t>($1,861.74)</t>
  </si>
  <si>
    <t>CLARK TRUSTEE, RAY G</t>
  </si>
  <si>
    <t>40 ORFORDVILLE RD</t>
  </si>
  <si>
    <t>(4,064.77)</t>
  </si>
  <si>
    <t>$4,056.77</t>
  </si>
  <si>
    <t>58 ORFORDVILLE RD</t>
  </si>
  <si>
    <t>(492.57)</t>
  </si>
  <si>
    <t>CLARK, JEFFREY A</t>
  </si>
  <si>
    <t>62 BAKER HILL RD</t>
  </si>
  <si>
    <t>(1,759.48)</t>
  </si>
  <si>
    <t>$1,617.48</t>
  </si>
  <si>
    <t>CLARK, RAY G</t>
  </si>
  <si>
    <t>226 PINNACLE RD</t>
  </si>
  <si>
    <t>$36,698.34</t>
  </si>
  <si>
    <t>(3,929.43)</t>
  </si>
  <si>
    <t>($2,819.07)</t>
  </si>
  <si>
    <t>$57,199.60</t>
  </si>
  <si>
    <t>(12,003.51)</t>
  </si>
  <si>
    <t>$1,485.01</t>
  </si>
  <si>
    <t>SMARTS MOUNTAIN REALTY LLC</t>
  </si>
  <si>
    <t>141 SMITH MOUNTAIN RD</t>
  </si>
  <si>
    <t>$1,617.81</t>
  </si>
  <si>
    <t>(48,695.19)</t>
  </si>
  <si>
    <t>$48,397.69</t>
  </si>
  <si>
    <t>700 DORCHESTER RD</t>
  </si>
  <si>
    <t>(6,023.94)</t>
  </si>
  <si>
    <t>$5,991.94</t>
  </si>
  <si>
    <t>$1,791.82</t>
  </si>
  <si>
    <t>(54,719.13)</t>
  </si>
  <si>
    <t>$54,389.63</t>
  </si>
  <si>
    <t>DARTMOUTH COLLEGE TRUSTEES</t>
  </si>
  <si>
    <t>39 GRAFTON TK (TAXABLE)</t>
  </si>
  <si>
    <t>1001P 1,937,600</t>
  </si>
  <si>
    <t>$42,071.09</t>
  </si>
  <si>
    <t>(8,659.83)</t>
  </si>
  <si>
    <t>40 GRAFTON TK (TAXABLE)</t>
  </si>
  <si>
    <t>1001P</t>
  </si>
  <si>
    <t>(3,878.40)</t>
  </si>
  <si>
    <t>$3,852.40</t>
  </si>
  <si>
    <t>$42,212.48</t>
  </si>
  <si>
    <t>(12,538.23)</t>
  </si>
  <si>
    <t>$4,775.73</t>
  </si>
  <si>
    <t>FURSTENBERG TRUSTEES, CHARLOTTE &amp; KARL</t>
  </si>
  <si>
    <t>82 ACORN HILL RD</t>
  </si>
  <si>
    <t>$18,823.64</t>
  </si>
  <si>
    <t>(10,765.44)</t>
  </si>
  <si>
    <t>$7,303.94</t>
  </si>
  <si>
    <t>70 ACORN HILL RD</t>
  </si>
  <si>
    <t>(1,453.29)</t>
  </si>
  <si>
    <t>$1,434.79</t>
  </si>
  <si>
    <t>FURSTENBERG, ERIC K</t>
  </si>
  <si>
    <t>74 FLINT HILL RD</t>
  </si>
  <si>
    <t>$18,067.76</t>
  </si>
  <si>
    <t>(2,695.80)</t>
  </si>
  <si>
    <t>($626.70)</t>
  </si>
  <si>
    <t>$36,992.00</t>
  </si>
  <si>
    <t>(14,914.53)</t>
  </si>
  <si>
    <t>$8,112.03</t>
  </si>
  <si>
    <t>KAHN, DAVID O</t>
  </si>
  <si>
    <t>63 FLINT HILL RD</t>
  </si>
  <si>
    <t>(8,781.86)</t>
  </si>
  <si>
    <t>$8,743.86</t>
  </si>
  <si>
    <t>80 POUT POND LN</t>
  </si>
  <si>
    <t>$35,450.32</t>
  </si>
  <si>
    <t>(3,148.42)</t>
  </si>
  <si>
    <t>($3,370.58)</t>
  </si>
  <si>
    <t>Page 3 of 9</t>
  </si>
  <si>
    <t>$35,656.97</t>
  </si>
  <si>
    <t>(11,930.28)</t>
  </si>
  <si>
    <t>$5,373.28</t>
  </si>
  <si>
    <t>VAN VLECK TRUSTEE, ROY T</t>
  </si>
  <si>
    <t>39 EAST THETFORD RD</t>
  </si>
  <si>
    <t>(7,226.51)</t>
  </si>
  <si>
    <t>$7,157.01</t>
  </si>
  <si>
    <t>VAN VLECK, ROY T &amp; EMILY T 50% INT</t>
  </si>
  <si>
    <t>30 DAVISON LN</t>
  </si>
  <si>
    <t>(2,820.05)</t>
  </si>
  <si>
    <t>$2,798.55</t>
  </si>
  <si>
    <t>VAN VLECK, ROY T &amp; EMILY T TTE</t>
  </si>
  <si>
    <t>196 PINNACLE RD</t>
  </si>
  <si>
    <t>$23,250.17</t>
  </si>
  <si>
    <t>(4,741.50)</t>
  </si>
  <si>
    <t>VAN VLECK, ROY T. &amp; EMILY T TTE</t>
  </si>
  <si>
    <t>50 PONY HILL LN</t>
  </si>
  <si>
    <t>(6,228.07)</t>
  </si>
  <si>
    <t>$6,214.07</t>
  </si>
  <si>
    <t>$23,821.16</t>
  </si>
  <si>
    <t>(21,016.13)</t>
  </si>
  <si>
    <t>$16,635.63</t>
  </si>
  <si>
    <t>KILHAM, BENJAMIN</t>
  </si>
  <si>
    <t>101 SMITH MOUNTAIN RD</t>
  </si>
  <si>
    <t>(4,876.84)</t>
  </si>
  <si>
    <t>$4,839.34</t>
  </si>
  <si>
    <t>172 GRAFTON TK</t>
  </si>
  <si>
    <t>$16,164.46</t>
  </si>
  <si>
    <t>(3,654.30)</t>
  </si>
  <si>
    <t>164 SMITH MOUNTAIN RD</t>
  </si>
  <si>
    <t>(1,633.01)</t>
  </si>
  <si>
    <t>$1,566.51</t>
  </si>
  <si>
    <t>461 DORCHESTER RD</t>
  </si>
  <si>
    <t>(1,621.92)</t>
  </si>
  <si>
    <t>$1,583.92</t>
  </si>
  <si>
    <t>KILHAM, JOSHUA</t>
  </si>
  <si>
    <t>30 SMITH MOUNTAIN RD</t>
  </si>
  <si>
    <t>$11,036.42</t>
  </si>
  <si>
    <t>(2,897.70)</t>
  </si>
  <si>
    <t>$27,973.07</t>
  </si>
  <si>
    <t>(14,683.77)</t>
  </si>
  <si>
    <t>$9,539.77</t>
  </si>
  <si>
    <t>BAXTER, TERRY L</t>
  </si>
  <si>
    <t>60 SPRING HILL LN</t>
  </si>
  <si>
    <t>$29,444.05</t>
  </si>
  <si>
    <t>(2,808.95)</t>
  </si>
  <si>
    <t>($2,605.55)</t>
  </si>
  <si>
    <t>21 SPRING HILL LN</t>
  </si>
  <si>
    <t>(2,737.95)</t>
  </si>
  <si>
    <t>$2,736.45</t>
  </si>
  <si>
    <t>10 SPRING HILL LN</t>
  </si>
  <si>
    <t>(2,642.55)</t>
  </si>
  <si>
    <t>$2,641.05</t>
  </si>
  <si>
    <t>24 SPRING HILL LN</t>
  </si>
  <si>
    <t>(2,556.02)</t>
  </si>
  <si>
    <t>$2,554.52</t>
  </si>
  <si>
    <t>18 SPRING HILL LN</t>
  </si>
  <si>
    <t>(2,347.45)</t>
  </si>
  <si>
    <t>$2,346.45</t>
  </si>
  <si>
    <t>$29,473.96</t>
  </si>
  <si>
    <t>(13,092.92)</t>
  </si>
  <si>
    <t>$7,672.92</t>
  </si>
  <si>
    <t>MCINTYRE TRUSTEE, O. ROSS</t>
  </si>
  <si>
    <t>34 LAMPHIRE HILL LN</t>
  </si>
  <si>
    <t>$17,741.48</t>
  </si>
  <si>
    <t>(11,848.20)</t>
  </si>
  <si>
    <t>$8,585.70</t>
  </si>
  <si>
    <t>MCINTYRE, O. ROSS &amp; JEAN TTE'S</t>
  </si>
  <si>
    <t>72 EAST THETFORD RD</t>
  </si>
  <si>
    <t>(6,463.26)</t>
  </si>
  <si>
    <t>$6,442.26</t>
  </si>
  <si>
    <t>$17,855.67</t>
  </si>
  <si>
    <t>(25,169.66)</t>
  </si>
  <si>
    <t>$21,861.16</t>
  </si>
  <si>
    <t>TUGBOAT CONSERVATION, LLC</t>
  </si>
  <si>
    <t>96 RIVER RD</t>
  </si>
  <si>
    <t>(6,858.20)</t>
  </si>
  <si>
    <t>$6,833.20</t>
  </si>
  <si>
    <t>100 RIVER RD</t>
  </si>
  <si>
    <t>$20,612.74</t>
  </si>
  <si>
    <t>(3,534.49)</t>
  </si>
  <si>
    <t>($256.01)</t>
  </si>
  <si>
    <t>85 RIVER RD</t>
  </si>
  <si>
    <t>(2,462.83)</t>
  </si>
  <si>
    <t>$2,430.83</t>
  </si>
  <si>
    <t>62 RIVER RD</t>
  </si>
  <si>
    <t>(1,038.38)</t>
  </si>
  <si>
    <t>$1,030.88</t>
  </si>
  <si>
    <t>105 RIVER RD</t>
  </si>
  <si>
    <t>(361.66)</t>
  </si>
  <si>
    <t>$20,979.80</t>
  </si>
  <si>
    <t>(14,255.56)</t>
  </si>
  <si>
    <t>$10,397.56</t>
  </si>
  <si>
    <t>KINGLAND FARMS, LLC</t>
  </si>
  <si>
    <t>72 GOOSE POND RD</t>
  </si>
  <si>
    <t>$6,212.92</t>
  </si>
  <si>
    <t>(11,193.66)</t>
  </si>
  <si>
    <t>$10,051.16</t>
  </si>
  <si>
    <t>34 ISAAC PERKINS RD</t>
  </si>
  <si>
    <t>$10,500.78</t>
  </si>
  <si>
    <t>(1,781.67)</t>
  </si>
  <si>
    <t>($149.33)</t>
  </si>
  <si>
    <t>25 ISAAC PERKINS RD</t>
  </si>
  <si>
    <t>$3,303.59</t>
  </si>
  <si>
    <t>(1,766.14)</t>
  </si>
  <si>
    <t>$1,158.64</t>
  </si>
  <si>
    <t>(14,741.47)</t>
  </si>
  <si>
    <t>$11,060.47</t>
  </si>
  <si>
    <t>SHEEHAN, MARGARET E</t>
  </si>
  <si>
    <t>66 BLISS LN</t>
  </si>
  <si>
    <t>(6,232.51)</t>
  </si>
  <si>
    <t>$6,228.51</t>
  </si>
  <si>
    <t>74 BLISS LN</t>
  </si>
  <si>
    <t>$22,013.02</t>
  </si>
  <si>
    <t>(5,535.81)</t>
  </si>
  <si>
    <t>$1,487.81</t>
  </si>
  <si>
    <t>$22,034.78</t>
  </si>
  <si>
    <t>DAYTON TRUSTEE, SHERLIE S</t>
  </si>
  <si>
    <t>240 GOOSE POND RD</t>
  </si>
  <si>
    <t>$18,274.40</t>
  </si>
  <si>
    <t>(7,461.70)</t>
  </si>
  <si>
    <t>$4,101.20</t>
  </si>
  <si>
    <t>239 GOOSE POND RD</t>
  </si>
  <si>
    <t>$4,429.25</t>
  </si>
  <si>
    <t>(3,130.67)</t>
  </si>
  <si>
    <t>$2,316.17</t>
  </si>
  <si>
    <t>$22,703.65</t>
  </si>
  <si>
    <t>BEAL, GEORGE P</t>
  </si>
  <si>
    <t>94 NORTH THETFORD RD</t>
  </si>
  <si>
    <t>(4,739.28)</t>
  </si>
  <si>
    <t>$4,614.28</t>
  </si>
  <si>
    <t>40 BRECK HILL RD</t>
  </si>
  <si>
    <t>(4,493.00)</t>
  </si>
  <si>
    <t>$4,442.00</t>
  </si>
  <si>
    <t>81 BRECK HILL RD</t>
  </si>
  <si>
    <t>(1,067.23)</t>
  </si>
  <si>
    <t>$1,059.73</t>
  </si>
  <si>
    <t>59 BRECK HILL RD</t>
  </si>
  <si>
    <t>$20,240.24</t>
  </si>
  <si>
    <t>(228.53)</t>
  </si>
  <si>
    <t>($3,493.47)</t>
  </si>
  <si>
    <t>$21,238.11</t>
  </si>
  <si>
    <t>MENGE, RICHARD B</t>
  </si>
  <si>
    <t>43 DARTMOUTH COLLEGE HY</t>
  </si>
  <si>
    <t>$9,826.47</t>
  </si>
  <si>
    <t>(6,234.72)</t>
  </si>
  <si>
    <t>$4,427.72</t>
  </si>
  <si>
    <t>MENGE, RICHARD BRUCE</t>
  </si>
  <si>
    <t>19 GOOSE POND RD</t>
  </si>
  <si>
    <t>$1,473.70</t>
  </si>
  <si>
    <t>(11,661.82)</t>
  </si>
  <si>
    <t>$11,390.82</t>
  </si>
  <si>
    <t>$11,300.16</t>
  </si>
  <si>
    <t>GREEN, KATHRYN LEE</t>
  </si>
  <si>
    <t>129 CULVER HILL LN</t>
  </si>
  <si>
    <t>(636.79)</t>
  </si>
  <si>
    <t>GREEN, THOMAS D</t>
  </si>
  <si>
    <t>ORFORD RD</t>
  </si>
  <si>
    <t>$4,457.09</t>
  </si>
  <si>
    <t>346 ORFORD RD</t>
  </si>
  <si>
    <t>$6,183.01</t>
  </si>
  <si>
    <t>(1,905.92)</t>
  </si>
  <si>
    <t>341 ORFORD RD</t>
  </si>
  <si>
    <t>$2,449.82</t>
  </si>
  <si>
    <t>(1,289.10)</t>
  </si>
  <si>
    <t>344 ORFORD RD</t>
  </si>
  <si>
    <t>(1,262.48)</t>
  </si>
  <si>
    <t>$1,227.98</t>
  </si>
  <si>
    <t>Page 4 of 9</t>
  </si>
  <si>
    <t>$ 22.19</t>
  </si>
  <si>
    <t>328 ORFORD RD</t>
  </si>
  <si>
    <t>$6,019.87</t>
  </si>
  <si>
    <t>(1,226.98)</t>
  </si>
  <si>
    <t>$14,932.75</t>
  </si>
  <si>
    <t>BAILEY, DANIEL R</t>
  </si>
  <si>
    <t>294 DARTMOUTH COLLEGE HY</t>
  </si>
  <si>
    <t>$10,916.79</t>
  </si>
  <si>
    <t>(7,949.83)</t>
  </si>
  <si>
    <t>$5,942.33</t>
  </si>
  <si>
    <t>385 ORFORD RD</t>
  </si>
  <si>
    <t>(5,178.59)</t>
  </si>
  <si>
    <t>$5,075.59</t>
  </si>
  <si>
    <t>$11,476.90</t>
  </si>
  <si>
    <t>COLGAN, THOMAS J</t>
  </si>
  <si>
    <t>264 ORFORD RD</t>
  </si>
  <si>
    <t>$13,415.55</t>
  </si>
  <si>
    <t>(1,981.36)</t>
  </si>
  <si>
    <t>($485.64)</t>
  </si>
  <si>
    <t>BROOKSIDE FIELDS, LLC</t>
  </si>
  <si>
    <t>241 ORFORD RD</t>
  </si>
  <si>
    <t>(8,772.99)</t>
  </si>
  <si>
    <t>$8,724.99</t>
  </si>
  <si>
    <t>$13,676.57</t>
  </si>
  <si>
    <t>LOCH LYME LODGE INC</t>
  </si>
  <si>
    <t>$3,328.06</t>
  </si>
  <si>
    <t>(6,924.76)</t>
  </si>
  <si>
    <t>$6,312.76</t>
  </si>
  <si>
    <t>59 ORFORD RD</t>
  </si>
  <si>
    <t>(1,542.04)</t>
  </si>
  <si>
    <t>$1,540.04</t>
  </si>
  <si>
    <t>60 ORFORD RD</t>
  </si>
  <si>
    <t>$8,513.19</t>
  </si>
  <si>
    <t>(374.97)</t>
  </si>
  <si>
    <t>($1,190.53)</t>
  </si>
  <si>
    <t>$11,852.12</t>
  </si>
  <si>
    <t>ACKERLY LYME PROPERTY LLC</t>
  </si>
  <si>
    <t>321 DORCHESTER RD</t>
  </si>
  <si>
    <t>(5,460.38)</t>
  </si>
  <si>
    <t>$5,443.38</t>
  </si>
  <si>
    <t>307 DORCHESTER RD</t>
  </si>
  <si>
    <t>$7,765.46</t>
  </si>
  <si>
    <t>(4,799.18)</t>
  </si>
  <si>
    <t>$3,371.18</t>
  </si>
  <si>
    <t>$7,857.91</t>
  </si>
  <si>
    <t>RUSS, DAVID H</t>
  </si>
  <si>
    <t>228 ORFORD RD</t>
  </si>
  <si>
    <t>(3,290.43)</t>
  </si>
  <si>
    <t>$3,278.43</t>
  </si>
  <si>
    <t>226 ORFORD RD</t>
  </si>
  <si>
    <t>(3,214.99)</t>
  </si>
  <si>
    <t>$3,204.49</t>
  </si>
  <si>
    <t>RUSS, DAVID H TRUST</t>
  </si>
  <si>
    <t>15 WHIPPLE HILL RD</t>
  </si>
  <si>
    <t>(8,961.58)</t>
  </si>
  <si>
    <t>$8,851.58</t>
  </si>
  <si>
    <t>POWER, SAMUEL</t>
  </si>
  <si>
    <t>42 ORFORD RD</t>
  </si>
  <si>
    <t>(7,825.58)</t>
  </si>
  <si>
    <t>$7,790.58</t>
  </si>
  <si>
    <t>27 ORFORD RD</t>
  </si>
  <si>
    <t>$2,332.90</t>
  </si>
  <si>
    <t>(4,080.31)</t>
  </si>
  <si>
    <t>$3,651.31</t>
  </si>
  <si>
    <t>$2,523.23</t>
  </si>
  <si>
    <t>GREEN WOODLANDS LMTD PARTNERSHIP</t>
  </si>
  <si>
    <t>539 DORCHESTER RD</t>
  </si>
  <si>
    <t>(11,238.04)</t>
  </si>
  <si>
    <t>$11,208.54</t>
  </si>
  <si>
    <t>190 CELLARS LN</t>
  </si>
  <si>
    <t>(920.79)</t>
  </si>
  <si>
    <t>FAR ENOUGH LLC</t>
  </si>
  <si>
    <t>581 DORCHESTER RD</t>
  </si>
  <si>
    <t>(12,962.01)</t>
  </si>
  <si>
    <t>$12,907.01</t>
  </si>
  <si>
    <t>ELDER, JULIA B</t>
  </si>
  <si>
    <t>675 RIVER RD</t>
  </si>
  <si>
    <t>$10,655.76</t>
  </si>
  <si>
    <t>(14,639.40)</t>
  </si>
  <si>
    <t>$12,679.90</t>
  </si>
  <si>
    <t>CRARY, JONATHAN K</t>
  </si>
  <si>
    <t>68 PRESTON RD</t>
  </si>
  <si>
    <t>(12,227.60)</t>
  </si>
  <si>
    <t>$12,100.10</t>
  </si>
  <si>
    <t>STEIN, ALEXANDER D</t>
  </si>
  <si>
    <t>92 PRESTON RD</t>
  </si>
  <si>
    <t>(11,568.63)</t>
  </si>
  <si>
    <t>$11,490.63</t>
  </si>
  <si>
    <t>LYME FARMLAND LLC</t>
  </si>
  <si>
    <t>101 EAST THETFORD RD</t>
  </si>
  <si>
    <t>$1,403.00</t>
  </si>
  <si>
    <t>(10,920.75)</t>
  </si>
  <si>
    <t>$10,662.75</t>
  </si>
  <si>
    <t>SMITH TRUSTEE, JEAN A</t>
  </si>
  <si>
    <t>70 LAMPHIRE HILL LN</t>
  </si>
  <si>
    <t>$23,924.48</t>
  </si>
  <si>
    <t>(13,257.11)</t>
  </si>
  <si>
    <t>$8,857.61</t>
  </si>
  <si>
    <t>MAGLEBY, ALEXANDER</t>
  </si>
  <si>
    <t>136 WASHBURN HILL RD</t>
  </si>
  <si>
    <t>$31,159.74</t>
  </si>
  <si>
    <t>(14,413.09)</t>
  </si>
  <si>
    <t>$8,683.09</t>
  </si>
  <si>
    <t>SOCIETY PROTECT NH FORESTS</t>
  </si>
  <si>
    <t>20 RIVER RD</t>
  </si>
  <si>
    <t>(7,608.14)</t>
  </si>
  <si>
    <t>$7,566.14</t>
  </si>
  <si>
    <t>MADDOCK, STEPHEN J</t>
  </si>
  <si>
    <t>14 FRANKLIN HILL RD</t>
  </si>
  <si>
    <t>$14,970.81</t>
  </si>
  <si>
    <t>(10,002.18)</t>
  </si>
  <si>
    <t>$7,249.18</t>
  </si>
  <si>
    <t>BENEDICTINE CONGREGATION</t>
  </si>
  <si>
    <t>60 POUT POND LN</t>
  </si>
  <si>
    <t>(7,244.26)</t>
  </si>
  <si>
    <t>$7,219.26</t>
  </si>
  <si>
    <t>FIRST BAPTIST CALVINISTIC SOCIETY</t>
  </si>
  <si>
    <t>550 DORCHESTER RD</t>
  </si>
  <si>
    <t>(6,929.20)</t>
  </si>
  <si>
    <t>$6,911.20</t>
  </si>
  <si>
    <t>SMITH III, LAURENCE R</t>
  </si>
  <si>
    <t>118 ACORN HILL RD</t>
  </si>
  <si>
    <t>(6,891.48)</t>
  </si>
  <si>
    <t>$6,874.98</t>
  </si>
  <si>
    <t>SPAULDING, BRUCE W DECLERATION OF TRUST</t>
  </si>
  <si>
    <t>145 FRANKLIN HILL RD</t>
  </si>
  <si>
    <t>(6,780.54)</t>
  </si>
  <si>
    <t>$6,755.04</t>
  </si>
  <si>
    <t>PEARCE, TRUSTEES CHARLES F. &amp;</t>
  </si>
  <si>
    <t>216 RIVER RD</t>
  </si>
  <si>
    <t>(6,674.04)</t>
  </si>
  <si>
    <t>$6,664.04</t>
  </si>
  <si>
    <t>KELSEY, JAMES V</t>
  </si>
  <si>
    <t>20 PRESTON RD</t>
  </si>
  <si>
    <t>$16,468.98</t>
  </si>
  <si>
    <t>(9,687.12)</t>
  </si>
  <si>
    <t>$6,658.62</t>
  </si>
  <si>
    <t>LITTLE, GEOFFREY O</t>
  </si>
  <si>
    <t>92 HIGHBRIDGE RD</t>
  </si>
  <si>
    <t>$15,539.09</t>
  </si>
  <si>
    <t>(9,301.06)</t>
  </si>
  <si>
    <t>$6,443.56</t>
  </si>
  <si>
    <t>BAILEY, SCOTT A</t>
  </si>
  <si>
    <t>16 SHOESTRAP RD</t>
  </si>
  <si>
    <t>$7,588.73</t>
  </si>
  <si>
    <t>(7,803.39)</t>
  </si>
  <si>
    <t>$6,407.89</t>
  </si>
  <si>
    <t>LPP 77, LLC</t>
  </si>
  <si>
    <t>75+77 POUT POND LN</t>
  </si>
  <si>
    <t>$21,050.50</t>
  </si>
  <si>
    <t>(10,257.34)</t>
  </si>
  <si>
    <t>$6,386.34</t>
  </si>
  <si>
    <t>SKELLY, JOHN R</t>
  </si>
  <si>
    <t>100 ORFORDVILLE RD</t>
  </si>
  <si>
    <t>(6,354.54)</t>
  </si>
  <si>
    <t>$6,341.54</t>
  </si>
  <si>
    <t>LYNCH TRUSTEE, DANIEL T.</t>
  </si>
  <si>
    <t>37 WHIPPLE HILL RD</t>
  </si>
  <si>
    <t>(6,279.10)</t>
  </si>
  <si>
    <t>$6,244.10</t>
  </si>
  <si>
    <t>GRANGER JR, RICHARD H</t>
  </si>
  <si>
    <t>17 HEWS LN</t>
  </si>
  <si>
    <t>(6,152.63)</t>
  </si>
  <si>
    <t>$6,139.13</t>
  </si>
  <si>
    <t>GRANLUND, JOAN</t>
  </si>
  <si>
    <t>12 BAKER HILL RD</t>
  </si>
  <si>
    <t>$2,939.24</t>
  </si>
  <si>
    <t>(6,647.41)</t>
  </si>
  <si>
    <t>$6,106.91</t>
  </si>
  <si>
    <t>WAGNER TRUSTEE, TODD</t>
  </si>
  <si>
    <t>65 WASHBURN HILL RD</t>
  </si>
  <si>
    <t>(5,786.53)</t>
  </si>
  <si>
    <t>$5,774.03</t>
  </si>
  <si>
    <t>EVANS, RONALD D</t>
  </si>
  <si>
    <t>371 GOOSE POND RD</t>
  </si>
  <si>
    <t>(5,671.16)</t>
  </si>
  <si>
    <t>$5,647.16</t>
  </si>
  <si>
    <t>BUCHANAN, ROBERT M</t>
  </si>
  <si>
    <t>64 SHOESTRAP RD</t>
  </si>
  <si>
    <t>$3,928.96</t>
  </si>
  <si>
    <t>(6,314.60)</t>
  </si>
  <si>
    <t>$5,592.10</t>
  </si>
  <si>
    <t>TULLAR, JR. GEORGE L</t>
  </si>
  <si>
    <t>111 MUD TURTLE POND RD</t>
  </si>
  <si>
    <t>(5,613.47)</t>
  </si>
  <si>
    <t>$5,574.97</t>
  </si>
  <si>
    <t>Page 5 of 9</t>
  </si>
  <si>
    <t>MENGE TRUSTEE, ESTATE OF JOHN A</t>
  </si>
  <si>
    <t>20 DARTMOUTH COLLEGE HY</t>
  </si>
  <si>
    <t>(5,489.22)</t>
  </si>
  <si>
    <t>$5,458.22</t>
  </si>
  <si>
    <t>SCHMITT TRUST, ANNETTE P</t>
  </si>
  <si>
    <t>100 BRECK HILL RD</t>
  </si>
  <si>
    <t>(5,495.88)</t>
  </si>
  <si>
    <t>$5,439.88</t>
  </si>
  <si>
    <t>MCCARTHY TRUST, JANE A</t>
  </si>
  <si>
    <t>31 ROCKY HILL LN</t>
  </si>
  <si>
    <t>(5,418.22)</t>
  </si>
  <si>
    <t>$5,406.22</t>
  </si>
  <si>
    <t>SPENCE, BRIAN C</t>
  </si>
  <si>
    <t>30 CITADEL LN</t>
  </si>
  <si>
    <t>$22,426.31</t>
  </si>
  <si>
    <t>(9,529.59)</t>
  </si>
  <si>
    <t>$5,405.59</t>
  </si>
  <si>
    <t>112 ACORN HILL RD</t>
  </si>
  <si>
    <t>(5,327.25)</t>
  </si>
  <si>
    <t>$5,323.75</t>
  </si>
  <si>
    <t>PARSONS III, MARSELIS C &amp; MARSELIS C JR</t>
  </si>
  <si>
    <t>498 RIVER RD</t>
  </si>
  <si>
    <t>$18,024.25</t>
  </si>
  <si>
    <t>(8,593.27)</t>
  </si>
  <si>
    <t>$5,278.77</t>
  </si>
  <si>
    <t>BOH, BENJAMIN J</t>
  </si>
  <si>
    <t>44 FRANKLIN HILL RD</t>
  </si>
  <si>
    <t>(5,380.50)</t>
  </si>
  <si>
    <t>$5,203.50</t>
  </si>
  <si>
    <t>POUT POND PRESERVATION SOCIETY LLC</t>
  </si>
  <si>
    <t>44 HARDSCRABBLE LN</t>
  </si>
  <si>
    <t>(5,072.09)</t>
  </si>
  <si>
    <t>$5,037.09</t>
  </si>
  <si>
    <t>RESERVOIR POND ASSOCIATES</t>
  </si>
  <si>
    <t>601 DORCHESTER RD</t>
  </si>
  <si>
    <t>(5,049.90)</t>
  </si>
  <si>
    <t>$5,036.40</t>
  </si>
  <si>
    <t>BELDER, ELISABETH AMELING</t>
  </si>
  <si>
    <t>124 ORFORD RD</t>
  </si>
  <si>
    <t>(5,032.15)</t>
  </si>
  <si>
    <t>$5,000.15</t>
  </si>
  <si>
    <t>SHELBY, EVA MARGARET</t>
  </si>
  <si>
    <t>3 TROUT POND LN</t>
  </si>
  <si>
    <t>(5,025.50)</t>
  </si>
  <si>
    <t>$4,984.50</t>
  </si>
  <si>
    <t>BARTHOLD, W SCOTT</t>
  </si>
  <si>
    <t>109 PINNACLE RD</t>
  </si>
  <si>
    <t>(4,874.62)</t>
  </si>
  <si>
    <t>$4,860.62</t>
  </si>
  <si>
    <t>BECK, TIMOTHY &amp; WENDE TTE'S</t>
  </si>
  <si>
    <t>106 EAST THETFORD RD</t>
  </si>
  <si>
    <t>(4,812.50)</t>
  </si>
  <si>
    <t>$4,805.00</t>
  </si>
  <si>
    <t>TULLAR JR, B WAYNE</t>
  </si>
  <si>
    <t>560 RIVER RD</t>
  </si>
  <si>
    <t>$13,972.94</t>
  </si>
  <si>
    <t>(7,357.42)</t>
  </si>
  <si>
    <t>$4,787.92</t>
  </si>
  <si>
    <t>HEITZMAN, THOMAS C</t>
  </si>
  <si>
    <t>115 ORFORDVILLE RD</t>
  </si>
  <si>
    <t>(4,794.75)</t>
  </si>
  <si>
    <t>$4,774.75</t>
  </si>
  <si>
    <t>GRAF, IRENE L</t>
  </si>
  <si>
    <t>46 STORRS HILL LN</t>
  </si>
  <si>
    <t>$11,561.19</t>
  </si>
  <si>
    <t>$4,521.41</t>
  </si>
  <si>
    <t>SLICE OF HEAVEN LLC</t>
  </si>
  <si>
    <t>605 RIVER RD</t>
  </si>
  <si>
    <t>$10,859.69</t>
  </si>
  <si>
    <t>(6,478.79)</t>
  </si>
  <si>
    <t>$4,481.79</t>
  </si>
  <si>
    <t>TRAPNELL, DORSET W</t>
  </si>
  <si>
    <t>28 ACORN HILL RD</t>
  </si>
  <si>
    <t>(4,470.81)</t>
  </si>
  <si>
    <t>$4,466.31</t>
  </si>
  <si>
    <t>GLOVER, KENDRA B</t>
  </si>
  <si>
    <t>47 HIGHBRIDGE RD</t>
  </si>
  <si>
    <t>(4,415.34)</t>
  </si>
  <si>
    <t>$4,408.84</t>
  </si>
  <si>
    <t>LEA, CAROLA B TTEE</t>
  </si>
  <si>
    <t>522 RIVER RD</t>
  </si>
  <si>
    <t>$19,005.81</t>
  </si>
  <si>
    <t>(7,736.83)</t>
  </si>
  <si>
    <t>$4,241.83</t>
  </si>
  <si>
    <t>KUNIHOLM, GUNILLA</t>
  </si>
  <si>
    <t>43 POUT POND LN</t>
  </si>
  <si>
    <t>(4,173.49)</t>
  </si>
  <si>
    <t>$4,169.49</t>
  </si>
  <si>
    <t>GULKER, STUART P &amp; VICTRIA B TRUSTEES</t>
  </si>
  <si>
    <t>80 NORTH THETFORD RD</t>
  </si>
  <si>
    <t>(4,115.81)</t>
  </si>
  <si>
    <t>$4,113.81</t>
  </si>
  <si>
    <t>TOSTESON, TOR D &amp; OLIVER, LR &amp; HM</t>
  </si>
  <si>
    <t>7 RECORDRIDGE LN</t>
  </si>
  <si>
    <t>$4,003.27</t>
  </si>
  <si>
    <t>42 GOODELL LN</t>
  </si>
  <si>
    <t>(3,964.93)</t>
  </si>
  <si>
    <t>$3,934.93</t>
  </si>
  <si>
    <t>BROWN, LIN A</t>
  </si>
  <si>
    <t>92 ORFORD RD</t>
  </si>
  <si>
    <t>(4,013.74)</t>
  </si>
  <si>
    <t>$3,896.74</t>
  </si>
  <si>
    <t>SANDERS JR TRUSTEE, JOHN H</t>
  </si>
  <si>
    <t>108 FRANKLIN HILL RD</t>
  </si>
  <si>
    <t>(3,849.55)</t>
  </si>
  <si>
    <t>$3,843.55</t>
  </si>
  <si>
    <t>TAMBLYN, ELIZABETH S</t>
  </si>
  <si>
    <t>177 GRAFTON TPK</t>
  </si>
  <si>
    <t>(3,840.68)</t>
  </si>
  <si>
    <t>$3,821.68</t>
  </si>
  <si>
    <t>66 ORFORDVILLE RD</t>
  </si>
  <si>
    <t>(3,705.33)</t>
  </si>
  <si>
    <t>$3,697.83</t>
  </si>
  <si>
    <t>TREADWELL TRUSTEE, JANICE G</t>
  </si>
  <si>
    <t>18 HORTON LN</t>
  </si>
  <si>
    <t>(3,603.27)</t>
  </si>
  <si>
    <t>$3,599.27</t>
  </si>
  <si>
    <t>BURGESS, GERALDINE VERA IRREV TRUST</t>
  </si>
  <si>
    <t>50 BLISS LN</t>
  </si>
  <si>
    <t>$6,117.75</t>
  </si>
  <si>
    <t>(4,679.37)</t>
  </si>
  <si>
    <t>$3,554.37</t>
  </si>
  <si>
    <t>BOKERMANN, WILLIAM T</t>
  </si>
  <si>
    <t>190 BAKER HILL RD</t>
  </si>
  <si>
    <t>$16,694.66</t>
  </si>
  <si>
    <t>(6,456.60)</t>
  </si>
  <si>
    <t>$3,386.60</t>
  </si>
  <si>
    <t>65 GOODELL LN</t>
  </si>
  <si>
    <t>(3,368.08)</t>
  </si>
  <si>
    <t>$3,355.58</t>
  </si>
  <si>
    <t>BARTHOLD, JOAN C</t>
  </si>
  <si>
    <t>160 WHIPPLE HILL RD</t>
  </si>
  <si>
    <t>(3,254.93)</t>
  </si>
  <si>
    <t>$3,252.43</t>
  </si>
  <si>
    <t>KILMARX, ROBERT D. &amp; ELIZABETH ET AL TTE</t>
  </si>
  <si>
    <t>232 DORCHESTER RD</t>
  </si>
  <si>
    <t>$9,492.03</t>
  </si>
  <si>
    <t>(4,965.59)</t>
  </si>
  <si>
    <t>$3,220.09</t>
  </si>
  <si>
    <t>92 BRECK HILL RD</t>
  </si>
  <si>
    <t>(3,192.80)</t>
  </si>
  <si>
    <t>$3,187.80</t>
  </si>
  <si>
    <t>DAVIS, EMILY S</t>
  </si>
  <si>
    <t>75 RIVER RD</t>
  </si>
  <si>
    <t>$6,754.00</t>
  </si>
  <si>
    <t>(4,355.43)</t>
  </si>
  <si>
    <t>$3,113.43</t>
  </si>
  <si>
    <t>MALCOLM JR TRUSTEE, WILLIAM F</t>
  </si>
  <si>
    <t>6 ISAAC PERKINS RD</t>
  </si>
  <si>
    <t>$11,501.37</t>
  </si>
  <si>
    <t>(5,167.50)</t>
  </si>
  <si>
    <t>$3,052.50</t>
  </si>
  <si>
    <t>ROBINSON, KATHERINE W</t>
  </si>
  <si>
    <t>100 DAVISON LN</t>
  </si>
  <si>
    <t>(3,092.96)</t>
  </si>
  <si>
    <t>$3,033.96</t>
  </si>
  <si>
    <t>STEYN, CECILINE</t>
  </si>
  <si>
    <t>266 DORCHESTER RD</t>
  </si>
  <si>
    <t>(3,070.77)</t>
  </si>
  <si>
    <t>$2,946.77</t>
  </si>
  <si>
    <t>KUNHARDT, DEBORAH W</t>
  </si>
  <si>
    <t>66 WASHBURN HILL RD</t>
  </si>
  <si>
    <t>$13,652.10</t>
  </si>
  <si>
    <t>(5,329.47)</t>
  </si>
  <si>
    <t>$2,818.97</t>
  </si>
  <si>
    <t>WATERBURY, JONATHAN</t>
  </si>
  <si>
    <t>174 SMITH MOUNTAIN RD</t>
  </si>
  <si>
    <t>(2,784.55)</t>
  </si>
  <si>
    <t>$2,769.55</t>
  </si>
  <si>
    <t>ELDER, DON E</t>
  </si>
  <si>
    <t>38 ACORN HILL RD</t>
  </si>
  <si>
    <t>(2,675.83)</t>
  </si>
  <si>
    <t>$2,667.83</t>
  </si>
  <si>
    <t>BARRETT, EDNA J</t>
  </si>
  <si>
    <t>91 RIVER RD</t>
  </si>
  <si>
    <t>$7,099.31</t>
  </si>
  <si>
    <t>(3,949.40)</t>
  </si>
  <si>
    <t>$2,643.90</t>
  </si>
  <si>
    <t>RICH TRUST, EVERETT B</t>
  </si>
  <si>
    <t>552 DORCHESTER RD</t>
  </si>
  <si>
    <t>(2,478.36)</t>
  </si>
  <si>
    <t>$2,471.86</t>
  </si>
  <si>
    <t>MALLORY, ELIZABETH</t>
  </si>
  <si>
    <t>108 HORTON LN</t>
  </si>
  <si>
    <t>$1,873.39</t>
  </si>
  <si>
    <t>(2,811.17)</t>
  </si>
  <si>
    <t>$2,466.67</t>
  </si>
  <si>
    <t>RAMSDEN, CHRISTOPHER M</t>
  </si>
  <si>
    <t>122 BRECK HILL RD</t>
  </si>
  <si>
    <t>$19,840.54</t>
  </si>
  <si>
    <t>(6,108.25)</t>
  </si>
  <si>
    <t>$2,459.75</t>
  </si>
  <si>
    <t>TAUSANOVITCH, PETER</t>
  </si>
  <si>
    <t>655 RIVER RD</t>
  </si>
  <si>
    <t>$11,430.68</t>
  </si>
  <si>
    <t>(4,552.90)</t>
  </si>
  <si>
    <t>$2,450.90</t>
  </si>
  <si>
    <t>DORCHESTER RD</t>
  </si>
  <si>
    <t>(2,334.14)</t>
  </si>
  <si>
    <t>$2,320.14</t>
  </si>
  <si>
    <t>PERKINS PIPER TRUSTEE, KATHERINE</t>
  </si>
  <si>
    <t>68 ISAAC PERKINS RD</t>
  </si>
  <si>
    <t>$10,783.55</t>
  </si>
  <si>
    <t>(4,279.99)</t>
  </si>
  <si>
    <t>$2,296.99</t>
  </si>
  <si>
    <t>TONER, THOMAS W</t>
  </si>
  <si>
    <t>614 RIVER RD</t>
  </si>
  <si>
    <t>$3,309.02</t>
  </si>
  <si>
    <t>(2,868.86)</t>
  </si>
  <si>
    <t>$2,260.36</t>
  </si>
  <si>
    <t>210 GRAFTON TPK</t>
  </si>
  <si>
    <t>$2,653.74</t>
  </si>
  <si>
    <t>(2,700.23)</t>
  </si>
  <si>
    <t>$2,212.23</t>
  </si>
  <si>
    <t>PIETKIEWICZ TRUSTEE, MICHAEL</t>
  </si>
  <si>
    <t>625 RIVER RD</t>
  </si>
  <si>
    <t>$19,362.00</t>
  </si>
  <si>
    <t>(5,762.13)</t>
  </si>
  <si>
    <t>$2,201.63</t>
  </si>
  <si>
    <t>MAINES, MAHIN D</t>
  </si>
  <si>
    <t>HORTON LN</t>
  </si>
  <si>
    <t>(2,249.83)</t>
  </si>
  <si>
    <t>$2,149.33</t>
  </si>
  <si>
    <t>PERLMAN, DAVID A</t>
  </si>
  <si>
    <t>394 ORFORD RD</t>
  </si>
  <si>
    <t>$20,438.72</t>
  </si>
  <si>
    <t>(5,899.69)</t>
  </si>
  <si>
    <t>$2,141.19</t>
  </si>
  <si>
    <t>PHILLIPS, SARAH ANN TTE</t>
  </si>
  <si>
    <t>23 STORRS HILL LN</t>
  </si>
  <si>
    <t>$11,330.07</t>
  </si>
  <si>
    <t>(4,215.65)</t>
  </si>
  <si>
    <t>$2,132.15</t>
  </si>
  <si>
    <t>Page 6 of 9</t>
  </si>
  <si>
    <t>LEE TRUSTEE, FRANCES P</t>
  </si>
  <si>
    <t>115 WHIPPLE HILL RD</t>
  </si>
  <si>
    <t>$16,300.41</t>
  </si>
  <si>
    <t>(5,125.34)</t>
  </si>
  <si>
    <t>$2,127.84</t>
  </si>
  <si>
    <t>BALCH, ALFRED J TRUSTEE BIGROCK TRUST 1%</t>
  </si>
  <si>
    <t>55 SMITH MOUNTAIN RD</t>
  </si>
  <si>
    <t>$7,724.68</t>
  </si>
  <si>
    <t>(3,536.71)</t>
  </si>
  <si>
    <t>$2,116.21</t>
  </si>
  <si>
    <t>LARSON, LEE E</t>
  </si>
  <si>
    <t>82 POUT POND LN</t>
  </si>
  <si>
    <t>$13,401.95</t>
  </si>
  <si>
    <t>(4,575.09)</t>
  </si>
  <si>
    <t>$2,110.59</t>
  </si>
  <si>
    <t>SANDERS, RICHARD</t>
  </si>
  <si>
    <t>86 POST POND LN</t>
  </si>
  <si>
    <t>$1,071.29</t>
  </si>
  <si>
    <t>(2,269.79)</t>
  </si>
  <si>
    <t>$2,072.79</t>
  </si>
  <si>
    <t>WEST, DONALD A</t>
  </si>
  <si>
    <t>259 DARTMOUTH COLLEGE HY</t>
  </si>
  <si>
    <t>$11,838.53</t>
  </si>
  <si>
    <t>(4,244.49)</t>
  </si>
  <si>
    <t>$2,067.49</t>
  </si>
  <si>
    <t>ROGERS, REGINALD</t>
  </si>
  <si>
    <t>20 WASHBURN HILL RD</t>
  </si>
  <si>
    <t>$3,137.73</t>
  </si>
  <si>
    <t>(2,458.39)</t>
  </si>
  <si>
    <t>$1,881.39</t>
  </si>
  <si>
    <t>MACKINTOSH, DUNCAN C &amp; ANN TRUSTEES</t>
  </si>
  <si>
    <t>64 BRECK HILL RD</t>
  </si>
  <si>
    <t>(1,828.26)</t>
  </si>
  <si>
    <t>$1,817.76</t>
  </si>
  <si>
    <t>KOSKA, JOHN J</t>
  </si>
  <si>
    <t>95 HIGHBRIDGE RD</t>
  </si>
  <si>
    <t>$5,603.86</t>
  </si>
  <si>
    <t>(2,771.24)</t>
  </si>
  <si>
    <t>$1,740.74</t>
  </si>
  <si>
    <t>GUYER, JULIE MARION</t>
  </si>
  <si>
    <t>137 MUD TURTLE POND RD</t>
  </si>
  <si>
    <t>(1,751.71)</t>
  </si>
  <si>
    <t>$1,730.71</t>
  </si>
  <si>
    <t>ROBINSON, MATTHEW C</t>
  </si>
  <si>
    <t>180 CELLARS LN</t>
  </si>
  <si>
    <t>(1,750.60)</t>
  </si>
  <si>
    <t>$1,719.10</t>
  </si>
  <si>
    <t>JOHNSON LUMBER COMPANY</t>
  </si>
  <si>
    <t>395 SMITH MOUNTIAN RD</t>
  </si>
  <si>
    <t>(1,701.79)</t>
  </si>
  <si>
    <t>$1,691.29</t>
  </si>
  <si>
    <t>ULINE, NANCY A</t>
  </si>
  <si>
    <t>72 DORCHESTER RD</t>
  </si>
  <si>
    <t>$4,557.04</t>
  </si>
  <si>
    <t>(2,516.08)</t>
  </si>
  <si>
    <t>$1,678.08</t>
  </si>
  <si>
    <t>MURILLO, EDUARDO &amp; KAREN</t>
  </si>
  <si>
    <t>79 EAST THETFORD RD</t>
  </si>
  <si>
    <t>$9,478.43</t>
  </si>
  <si>
    <t>(3,414.68)</t>
  </si>
  <si>
    <t>$1,671.68</t>
  </si>
  <si>
    <t>RICH, TYLER EVERETT</t>
  </si>
  <si>
    <t>50 OLD DORCHESTER RD</t>
  </si>
  <si>
    <t>$9,636.14</t>
  </si>
  <si>
    <t>(3,441.30)</t>
  </si>
  <si>
    <t>$1,669.30</t>
  </si>
  <si>
    <t>DIEBOLD PETER D TTE</t>
  </si>
  <si>
    <t>66 HIGHBRIDGE RD</t>
  </si>
  <si>
    <t>$14,378.07</t>
  </si>
  <si>
    <t>(4,248.93)</t>
  </si>
  <si>
    <t>$1,604.93</t>
  </si>
  <si>
    <t>MCLEAN, MEGAN TTE</t>
  </si>
  <si>
    <t>101 WHIPPLE HILL RD</t>
  </si>
  <si>
    <t>$18,451.13</t>
  </si>
  <si>
    <t>(4,958.94)</t>
  </si>
  <si>
    <t>$1,565.94</t>
  </si>
  <si>
    <t>O'HARA, DANIEL</t>
  </si>
  <si>
    <t>252 DARTMOUTH COLLEGE HY</t>
  </si>
  <si>
    <t>$14,068.11</t>
  </si>
  <si>
    <t>(4,137.99)</t>
  </si>
  <si>
    <t>$1,550.99</t>
  </si>
  <si>
    <t>CAMPBELL, JUSTIN</t>
  </si>
  <si>
    <t>347 BAKER HILL RD</t>
  </si>
  <si>
    <t>$14,049.07</t>
  </si>
  <si>
    <t>(4,091.40)</t>
  </si>
  <si>
    <t>$1,507.90</t>
  </si>
  <si>
    <t>HIGBIE, LYNNE S TTEE</t>
  </si>
  <si>
    <t>39 SMITH MOUNTAIN RD</t>
  </si>
  <si>
    <t>$14,965.38</t>
  </si>
  <si>
    <t>(4,255.59)</t>
  </si>
  <si>
    <t>$1,503.59</t>
  </si>
  <si>
    <t>RUPP, NANCY</t>
  </si>
  <si>
    <t>615 DORCHESTER RD</t>
  </si>
  <si>
    <t>$3,860.98</t>
  </si>
  <si>
    <t>(2,207.67)</t>
  </si>
  <si>
    <t>$1,497.67</t>
  </si>
  <si>
    <t>JANNEY, DAVID, DANIEL,CHRIS &amp; JESSICA</t>
  </si>
  <si>
    <t>76 GOODELL LN</t>
  </si>
  <si>
    <t>$1,169.17</t>
  </si>
  <si>
    <t>$1,486.79</t>
  </si>
  <si>
    <t>HAMMOND, BRUCE W</t>
  </si>
  <si>
    <t>31 BLISS LN</t>
  </si>
  <si>
    <t>$1,476.68</t>
  </si>
  <si>
    <t>RAMSDEN CHRISTOPHER M</t>
  </si>
  <si>
    <t>117 BRECK HILL RD</t>
  </si>
  <si>
    <t>(1,464.38)</t>
  </si>
  <si>
    <t>$1,442.88</t>
  </si>
  <si>
    <t>TAMBLYN TRUSTEE, ELIZABETH S</t>
  </si>
  <si>
    <t>177 GRAFTON TK</t>
  </si>
  <si>
    <t>(1,424.45)</t>
  </si>
  <si>
    <t>$1,418.45</t>
  </si>
  <si>
    <t>SANTAW, KATHLEEN A TRUSTEE</t>
  </si>
  <si>
    <t>11 ACORN HILL RD</t>
  </si>
  <si>
    <t>$8,007.46</t>
  </si>
  <si>
    <t>$1,347.55</t>
  </si>
  <si>
    <t>MATHER, DAVID J TTE</t>
  </si>
  <si>
    <t>124 CELLARS LN</t>
  </si>
  <si>
    <t>$4,679.40</t>
  </si>
  <si>
    <t>(2,189.92)</t>
  </si>
  <si>
    <t>$1,329.42</t>
  </si>
  <si>
    <t>GUYRE, PAUL M</t>
  </si>
  <si>
    <t>310 DARTMOUTH COLLEGE HY</t>
  </si>
  <si>
    <t>$22,744.44</t>
  </si>
  <si>
    <t>$1,244.59</t>
  </si>
  <si>
    <t>WILMOTT, VIOLET H TTEE</t>
  </si>
  <si>
    <t>50 RIVER RD</t>
  </si>
  <si>
    <t>$6,536.48</t>
  </si>
  <si>
    <t>(2,425.11)</t>
  </si>
  <si>
    <t>$1,223.11</t>
  </si>
  <si>
    <t>MCCANN, ELIZABETH B</t>
  </si>
  <si>
    <t>19 SLOAN LN</t>
  </si>
  <si>
    <t>$20,202.17</t>
  </si>
  <si>
    <t>(4,923.44)</t>
  </si>
  <si>
    <t>$1,208.44</t>
  </si>
  <si>
    <t>194 GRAFTON TK</t>
  </si>
  <si>
    <t>(1,209.23)</t>
  </si>
  <si>
    <t>$1,206.73</t>
  </si>
  <si>
    <t>281 SMITH MOUNTAIN RD</t>
  </si>
  <si>
    <t>(1,162.63)</t>
  </si>
  <si>
    <t>$1,144.63</t>
  </si>
  <si>
    <t>54 GOODELL LN</t>
  </si>
  <si>
    <t>(1,149.32)</t>
  </si>
  <si>
    <t>$1,144.32</t>
  </si>
  <si>
    <t>MURPHY, WILLIAM N</t>
  </si>
  <si>
    <t>40 PRESTON RD</t>
  </si>
  <si>
    <t>$10,351.23</t>
  </si>
  <si>
    <t>(3,039.71)</t>
  </si>
  <si>
    <t>$1,136.21</t>
  </si>
  <si>
    <t>PURCELL REAL ESTATE INVESTMENT</t>
  </si>
  <si>
    <t>84 DARTMOUTH COLLEGE HY</t>
  </si>
  <si>
    <t>$11,686.26</t>
  </si>
  <si>
    <t>(3,212.77)</t>
  </si>
  <si>
    <t>$1,063.77</t>
  </si>
  <si>
    <t>BALCH, CHARLES R</t>
  </si>
  <si>
    <t>21 PLEASANT ST</t>
  </si>
  <si>
    <t>$7,447.34</t>
  </si>
  <si>
    <t>(2,429.55)</t>
  </si>
  <si>
    <t>$1,060.05</t>
  </si>
  <si>
    <t>GRISWOLD TRUSTEE, ANN C</t>
  </si>
  <si>
    <t>63 CULVER HILL LN</t>
  </si>
  <si>
    <t>$7,700.21</t>
  </si>
  <si>
    <t>(2,387.39)</t>
  </si>
  <si>
    <t>DREW, RICHARD H</t>
  </si>
  <si>
    <t>664 RIVER RD</t>
  </si>
  <si>
    <t>(951.85)</t>
  </si>
  <si>
    <t>WETZEL, ROBERT O</t>
  </si>
  <si>
    <t>(947.41)</t>
  </si>
  <si>
    <t>PEARCE, TRUSTEES CHARLES F. &amp; KATHERINE</t>
  </si>
  <si>
    <t>192 RIVER RD</t>
  </si>
  <si>
    <t>$12,801.05</t>
  </si>
  <si>
    <t>(3,283.77)</t>
  </si>
  <si>
    <t>KARON, STUART</t>
  </si>
  <si>
    <t>57 BAKER HILL RD</t>
  </si>
  <si>
    <t>$9,130.40</t>
  </si>
  <si>
    <t>(2,595.95)</t>
  </si>
  <si>
    <t>TENSEN, PAULA R</t>
  </si>
  <si>
    <t>46 HARDSCRABBLE LN</t>
  </si>
  <si>
    <t>(925.22)</t>
  </si>
  <si>
    <t>STERN, DENNIS L</t>
  </si>
  <si>
    <t>128 ORFORDVILLE RD</t>
  </si>
  <si>
    <t>$27,983.95</t>
  </si>
  <si>
    <t>(6,041.69)</t>
  </si>
  <si>
    <t>HENRIQUES, KATHLEEN R &amp; HORACE F III</t>
  </si>
  <si>
    <t>28 STORRS HILL LN</t>
  </si>
  <si>
    <t>$28,119.90</t>
  </si>
  <si>
    <t>(6,063.88)</t>
  </si>
  <si>
    <t>JENKS, GREGORY A</t>
  </si>
  <si>
    <t>10 HEWS LN</t>
  </si>
  <si>
    <t>$6,955.20</t>
  </si>
  <si>
    <t>(2,156.64)</t>
  </si>
  <si>
    <t>BAILEY, MORTON F</t>
  </si>
  <si>
    <t>302 ORFORD RD</t>
  </si>
  <si>
    <t>$11,025.55</t>
  </si>
  <si>
    <t>(2,899.92)</t>
  </si>
  <si>
    <t>COLBECK TRUSTEE, SAMUEL C</t>
  </si>
  <si>
    <t>311 GOOSE POND RD</t>
  </si>
  <si>
    <t>$7,006.86</t>
  </si>
  <si>
    <t>(2,132.23)</t>
  </si>
  <si>
    <t>O'DONNELL, MICHAEL R</t>
  </si>
  <si>
    <t>55 POST POND LN</t>
  </si>
  <si>
    <t>$7,545.23</t>
  </si>
  <si>
    <t>(2,172.17)</t>
  </si>
  <si>
    <t>BARKER TTEES, PAUL H &amp; JUDITH F</t>
  </si>
  <si>
    <t>62 POST POND LN</t>
  </si>
  <si>
    <t>(827.60)</t>
  </si>
  <si>
    <t>LACOUR JR, CHARLES H</t>
  </si>
  <si>
    <t>188 GOOSE POND RD</t>
  </si>
  <si>
    <t>$8,910.16</t>
  </si>
  <si>
    <t>(2,365.20)</t>
  </si>
  <si>
    <t>MALCOLM, ALLEN F</t>
  </si>
  <si>
    <t>60 BAKER HILL RD</t>
  </si>
  <si>
    <t>$10,035.83</t>
  </si>
  <si>
    <t>(2,562.67)</t>
  </si>
  <si>
    <t>PICKLEDISH HOLLOW, LLC</t>
  </si>
  <si>
    <t>428 DORCHESTER RD</t>
  </si>
  <si>
    <t>(670.07)</t>
  </si>
  <si>
    <t>GUERIN, STEPHEN JOSEPH</t>
  </si>
  <si>
    <t>57 POUT POND LN</t>
  </si>
  <si>
    <t>(665.63)</t>
  </si>
  <si>
    <t>RONDEAU, LOIS</t>
  </si>
  <si>
    <t>132+4 MUD TURTLE POND RD</t>
  </si>
  <si>
    <t>$9,780.24</t>
  </si>
  <si>
    <t>(2,422.89)</t>
  </si>
  <si>
    <t>DAVIS JARED N</t>
  </si>
  <si>
    <t>119 WHIPPLE HILL RD</t>
  </si>
  <si>
    <t>$4,649.49</t>
  </si>
  <si>
    <t>(1,459.95)</t>
  </si>
  <si>
    <t>MOLIN, ALTON ANTHONY</t>
  </si>
  <si>
    <t>67 SMITH MOUNTAIN RD</t>
  </si>
  <si>
    <t>$1,843.48</t>
  </si>
  <si>
    <t>(942.97)</t>
  </si>
  <si>
    <t>Page 7 of 9</t>
  </si>
  <si>
    <t>LYME RED HOUSE, LLC</t>
  </si>
  <si>
    <t>20 HEWS LN</t>
  </si>
  <si>
    <t>$9,415.90</t>
  </si>
  <si>
    <t>(2,320.83)</t>
  </si>
  <si>
    <t>HOLZER, STEVEN S</t>
  </si>
  <si>
    <t>114 DARTMOUTH COLLEGE HY</t>
  </si>
  <si>
    <t>$12,281.72</t>
  </si>
  <si>
    <t>(2,835.58)</t>
  </si>
  <si>
    <t>121 TROUT POND LN</t>
  </si>
  <si>
    <t>(579.10)</t>
  </si>
  <si>
    <t>RUFSVOLD JR, ROBERT M</t>
  </si>
  <si>
    <t>139 GRAFTON TK</t>
  </si>
  <si>
    <t>$11,349.11</t>
  </si>
  <si>
    <t>(2,580.42)</t>
  </si>
  <si>
    <t>SMITH IAN</t>
  </si>
  <si>
    <t>371 DORCHESTER RD</t>
  </si>
  <si>
    <t>$7,895.98</t>
  </si>
  <si>
    <t>(1,928.11)</t>
  </si>
  <si>
    <t>NEAL, FRANCIS A</t>
  </si>
  <si>
    <t>7 HAMILTON LN</t>
  </si>
  <si>
    <t>$12,259.97</t>
  </si>
  <si>
    <t>(2,729.08)</t>
  </si>
  <si>
    <t>SARGENT SOLE TRUSTEE, AVERY B</t>
  </si>
  <si>
    <t>43 MASA MOREY LN</t>
  </si>
  <si>
    <t>$34,109.86</t>
  </si>
  <si>
    <t>(6,718.41)</t>
  </si>
  <si>
    <t>REEVES, WILLIAM R</t>
  </si>
  <si>
    <t>314 ORFORD RD</t>
  </si>
  <si>
    <t>$4,412.94</t>
  </si>
  <si>
    <t>(1,249.16)</t>
  </si>
  <si>
    <t>BROWN, CHRISTINE H</t>
  </si>
  <si>
    <t>226 DARTMOUTH COLLEGE HY</t>
  </si>
  <si>
    <t>$7,145.53</t>
  </si>
  <si>
    <t>(1,708.45)</t>
  </si>
  <si>
    <t>MCBRIDE, SARAH E. E</t>
  </si>
  <si>
    <t>83 PINNACLE RD</t>
  </si>
  <si>
    <t>$8,034.65</t>
  </si>
  <si>
    <t>(1,854.89)</t>
  </si>
  <si>
    <t>POCHODA, PHILIP M</t>
  </si>
  <si>
    <t>11 BAKER HILL RD</t>
  </si>
  <si>
    <t>$16,221.55</t>
  </si>
  <si>
    <t>(3,356.99)</t>
  </si>
  <si>
    <t>STADLER, JOHN</t>
  </si>
  <si>
    <t>264 RIVER RD</t>
  </si>
  <si>
    <t>$18,907.93</t>
  </si>
  <si>
    <t>(3,845.12)</t>
  </si>
  <si>
    <t>FOWLER, JOHN M</t>
  </si>
  <si>
    <t>25 PONY HILL LN</t>
  </si>
  <si>
    <t>$33,582.37</t>
  </si>
  <si>
    <t>(6,494.32)</t>
  </si>
  <si>
    <t>PERRY, ANTHONY W &amp; NICOLE S TTEES</t>
  </si>
  <si>
    <t>396 ORFORD RD</t>
  </si>
  <si>
    <t>$10,177.22</t>
  </si>
  <si>
    <t>(2,114.48)</t>
  </si>
  <si>
    <t>BURNS, CHRISTOPHER M</t>
  </si>
  <si>
    <t>114 RIVER RD</t>
  </si>
  <si>
    <t>$14,416.14</t>
  </si>
  <si>
    <t>(2,873.30)</t>
  </si>
  <si>
    <t>MOFFAT, STERLING</t>
  </si>
  <si>
    <t>120 ORFORDVILLE RD</t>
  </si>
  <si>
    <t>$7,303.23</t>
  </si>
  <si>
    <t>(1,537.60)</t>
  </si>
  <si>
    <t>CALLAHAN, MARY A</t>
  </si>
  <si>
    <t>3 PRESTON RD</t>
  </si>
  <si>
    <t>$5,571.23</t>
  </si>
  <si>
    <t>(1,207.01)</t>
  </si>
  <si>
    <t>PENFIELD, DONALD W &amp; ABBIE E TTES</t>
  </si>
  <si>
    <t>18 + 20 HARDSCRABBLE LN</t>
  </si>
  <si>
    <t>$24,723.87</t>
  </si>
  <si>
    <t>(4,723.75)</t>
  </si>
  <si>
    <t>MERGUERIAN, PAUL A</t>
  </si>
  <si>
    <t>54 GOOSE POND RD</t>
  </si>
  <si>
    <t>(175.28)</t>
  </si>
  <si>
    <t>BEESON HERBERT B &amp; SUSAN B TTEES</t>
  </si>
  <si>
    <t>137 ORFORDVILLE RD</t>
  </si>
  <si>
    <t>(170.84)</t>
  </si>
  <si>
    <t>HEWES, STEPHEN C</t>
  </si>
  <si>
    <t>310 GOOSE POND RD</t>
  </si>
  <si>
    <t>$4,964.89</t>
  </si>
  <si>
    <t>(1,071.66)</t>
  </si>
  <si>
    <t>LOVEJOY, REBECCA</t>
  </si>
  <si>
    <t>44 BRITTON LN</t>
  </si>
  <si>
    <t>$10,897.75</t>
  </si>
  <si>
    <t>(2,141.11)</t>
  </si>
  <si>
    <t>SUPER, PATRICE G</t>
  </si>
  <si>
    <t>722 RIVER RD</t>
  </si>
  <si>
    <t>$12,083.24</t>
  </si>
  <si>
    <t>(2,340.80)</t>
  </si>
  <si>
    <t>RICH, BRIAN E</t>
  </si>
  <si>
    <t>500 DORCHESTER RD</t>
  </si>
  <si>
    <t>$11,384.45</t>
  </si>
  <si>
    <t>(2,201.01)</t>
  </si>
  <si>
    <t>TIMCHULA, JUDITH TTEE</t>
  </si>
  <si>
    <t>21 HARDSCRABBLE LN</t>
  </si>
  <si>
    <t>$23,709.68</t>
  </si>
  <si>
    <t>(4,457.50)</t>
  </si>
  <si>
    <t>MAPLE LEAF FARM LLC</t>
  </si>
  <si>
    <t>92 WASHBURN HILL RD</t>
  </si>
  <si>
    <t>$42,854.16</t>
  </si>
  <si>
    <t>(7,969.80)</t>
  </si>
  <si>
    <t>FROMMER, HARVEY TTE</t>
  </si>
  <si>
    <t>83 FRANKLIN HILL RD</t>
  </si>
  <si>
    <t>$14,038.20</t>
  </si>
  <si>
    <t>(2,611.48)</t>
  </si>
  <si>
    <t>31 POST POND LN</t>
  </si>
  <si>
    <t>$5,639.21</t>
  </si>
  <si>
    <t>(1,047.26)</t>
  </si>
  <si>
    <t>MEHRBACH, CARL</t>
  </si>
  <si>
    <t>10 GREGORY RD</t>
  </si>
  <si>
    <t>$11,884.75</t>
  </si>
  <si>
    <t>(2,192.14)</t>
  </si>
  <si>
    <t>TENSEN, AREND</t>
  </si>
  <si>
    <t>18 EAST THETFORD RD</t>
  </si>
  <si>
    <t>$17,959.00</t>
  </si>
  <si>
    <t>(3,303.74)</t>
  </si>
  <si>
    <t>MOVELLE, JAMES A</t>
  </si>
  <si>
    <t>135 WHIPPLE HILL RD</t>
  </si>
  <si>
    <t>$6,446.75</t>
  </si>
  <si>
    <t>(1,167.07)</t>
  </si>
  <si>
    <t>($18.43)</t>
  </si>
  <si>
    <t>RIESS, PETER</t>
  </si>
  <si>
    <t>156 DARTMOUTH COLLEGE HY</t>
  </si>
  <si>
    <t>$7,531.63</t>
  </si>
  <si>
    <t>(1,355.66)</t>
  </si>
  <si>
    <t>($29.34)</t>
  </si>
  <si>
    <t>WALTON, CRAIG H. &amp; VIGINIA H. TTE</t>
  </si>
  <si>
    <t>42 CLAFLIN LN</t>
  </si>
  <si>
    <t>$40,407.06</t>
  </si>
  <si>
    <t>(7,377.39)</t>
  </si>
  <si>
    <t>($53.11)</t>
  </si>
  <si>
    <t>MATHER, LINDSAY SAWYER TTE</t>
  </si>
  <si>
    <t>124 PINNACLE RD</t>
  </si>
  <si>
    <t>$8,472.40</t>
  </si>
  <si>
    <t>($55.90)</t>
  </si>
  <si>
    <t>44 HORTON LN</t>
  </si>
  <si>
    <t>$8,464.25</t>
  </si>
  <si>
    <t>(1,491.01)</t>
  </si>
  <si>
    <t>($65.49)</t>
  </si>
  <si>
    <t>96 FRANKLIN HILL RD</t>
  </si>
  <si>
    <t>$22,061.97</t>
  </si>
  <si>
    <t>(3,978.24)</t>
  </si>
  <si>
    <t>($78.76)</t>
  </si>
  <si>
    <t>PHETTEPLACE, GARY E &amp; KAREN C TTEES</t>
  </si>
  <si>
    <t>7 MASA MOREY LN</t>
  </si>
  <si>
    <t>$11,732.49</t>
  </si>
  <si>
    <t>(2,039.04)</t>
  </si>
  <si>
    <t>($118.46)</t>
  </si>
  <si>
    <t>BIGLOW, JOHN</t>
  </si>
  <si>
    <t>39 PLEASANT ST</t>
  </si>
  <si>
    <t>$16,833.33</t>
  </si>
  <si>
    <t>(2,944.30)</t>
  </si>
  <si>
    <t>($151.20)</t>
  </si>
  <si>
    <t>BALL, JEAN O</t>
  </si>
  <si>
    <t>97 NORTH THETFORD RD</t>
  </si>
  <si>
    <t>$8,475.12</t>
  </si>
  <si>
    <t>(1,404.48)</t>
  </si>
  <si>
    <t>($154.02)</t>
  </si>
  <si>
    <t>PIKE, ROBERTA E TRUSTEE</t>
  </si>
  <si>
    <t>651 DORCHESTER RD</t>
  </si>
  <si>
    <t>$4,682.12</t>
  </si>
  <si>
    <t>(701.13)</t>
  </si>
  <si>
    <t>($159.87)</t>
  </si>
  <si>
    <t>CARUSO JAMES M</t>
  </si>
  <si>
    <t>644 RIVER RD</t>
  </si>
  <si>
    <t>$6,547.35</t>
  </si>
  <si>
    <t>(1,009.54)</t>
  </si>
  <si>
    <t>($194.46)</t>
  </si>
  <si>
    <t>SMITH, LAURA A</t>
  </si>
  <si>
    <t>599 RIVER RD</t>
  </si>
  <si>
    <t>$26,580.94</t>
  </si>
  <si>
    <t>(4,661.62)</t>
  </si>
  <si>
    <t>($226.38)</t>
  </si>
  <si>
    <t>TCHANA, KATRIN H</t>
  </si>
  <si>
    <t>2 BRECK HILL RD</t>
  </si>
  <si>
    <t>$12,243.66</t>
  </si>
  <si>
    <t>(2,016.86)</t>
  </si>
  <si>
    <t>($234.64)</t>
  </si>
  <si>
    <t>BLISKA JAMES B</t>
  </si>
  <si>
    <t>57 FRANKLIN HILL RD</t>
  </si>
  <si>
    <t>$10,998.36</t>
  </si>
  <si>
    <t>(1,786.10)</t>
  </si>
  <si>
    <t>($236.40)</t>
  </si>
  <si>
    <t>POGUE, BRIAN W</t>
  </si>
  <si>
    <t>72 POST POND LN</t>
  </si>
  <si>
    <t>(621.25)</t>
  </si>
  <si>
    <t>($291.75)</t>
  </si>
  <si>
    <t>VARGO, KORRY R</t>
  </si>
  <si>
    <t>7 TURNER LN</t>
  </si>
  <si>
    <t>$8,779.65</t>
  </si>
  <si>
    <t>($387.52)</t>
  </si>
  <si>
    <t>MAYO, PAUL</t>
  </si>
  <si>
    <t>45 DORCHESTER RD</t>
  </si>
  <si>
    <t>$12,175.68</t>
  </si>
  <si>
    <t>(1,843.79)</t>
  </si>
  <si>
    <t>($395.21)</t>
  </si>
  <si>
    <t>BERGER, ROGER H</t>
  </si>
  <si>
    <t>7 HORTON LN</t>
  </si>
  <si>
    <t>$8,091.74</t>
  </si>
  <si>
    <t>(1,076.10)</t>
  </si>
  <si>
    <t>($411.90)</t>
  </si>
  <si>
    <t>RICH, AARON W</t>
  </si>
  <si>
    <t>80 BRECK HILL RD</t>
  </si>
  <si>
    <t>$11,207.72</t>
  </si>
  <si>
    <t>(1,630.79)</t>
  </si>
  <si>
    <t>($430.21)</t>
  </si>
  <si>
    <t>JOHNSON, JAMES</t>
  </si>
  <si>
    <t>36 PONY HILL LN</t>
  </si>
  <si>
    <t>$6,889.95</t>
  </si>
  <si>
    <t>(834.25)</t>
  </si>
  <si>
    <t>($432.75)</t>
  </si>
  <si>
    <t>ARGENTATI, JAMES B</t>
  </si>
  <si>
    <t>10 ISAAC PERKINS-1 ALDEN RD</t>
  </si>
  <si>
    <t>$6,196.60</t>
  </si>
  <si>
    <t>(705.64)</t>
  </si>
  <si>
    <t>($433.86)</t>
  </si>
  <si>
    <t>MCKUSICK, MICHAEL &amp; GERALDINE</t>
  </si>
  <si>
    <t>474 RIVER RD</t>
  </si>
  <si>
    <t>$31,594.78</t>
  </si>
  <si>
    <t>(5,364.97)</t>
  </si>
  <si>
    <t>($445.03)</t>
  </si>
  <si>
    <t>ELIASSEN, M SCOTT</t>
  </si>
  <si>
    <t>274 DORCHESTER RD</t>
  </si>
  <si>
    <t>$9,040.68</t>
  </si>
  <si>
    <t>(1,087.19)</t>
  </si>
  <si>
    <t>($575.31)</t>
  </si>
  <si>
    <t>MAY, BENNETT S</t>
  </si>
  <si>
    <t>105 NORTH THETFORD RD</t>
  </si>
  <si>
    <t>$11,550.31</t>
  </si>
  <si>
    <t>(1,493.23)</t>
  </si>
  <si>
    <t>($630.77)</t>
  </si>
  <si>
    <t>PALMER, JANE M. TTE</t>
  </si>
  <si>
    <t>172 BAKER HILL RD</t>
  </si>
  <si>
    <t>$17,398.88</t>
  </si>
  <si>
    <t>(2,538.27)</t>
  </si>
  <si>
    <t>($661.23)</t>
  </si>
  <si>
    <t>Page 8 of 9</t>
  </si>
  <si>
    <t>645 DORCHESTER RD</t>
  </si>
  <si>
    <t>$8,885.69</t>
  </si>
  <si>
    <t>(889.72)</t>
  </si>
  <si>
    <t>($744.28)</t>
  </si>
  <si>
    <t>FISHER TIMOTHY &amp; PRUDENCE TTE'S</t>
  </si>
  <si>
    <t>89 WHIPPLE HILL RD</t>
  </si>
  <si>
    <t>$12,871.75</t>
  </si>
  <si>
    <t>(1,606.38)</t>
  </si>
  <si>
    <t>($760.62)</t>
  </si>
  <si>
    <t>169 BAKER HILL RD</t>
  </si>
  <si>
    <t>$4,586.95</t>
  </si>
  <si>
    <t>(68.78)</t>
  </si>
  <si>
    <t>($774.72)</t>
  </si>
  <si>
    <t>BRIGHTMAN JEROME B</t>
  </si>
  <si>
    <t>129 FRANKLIN HILL RD</t>
  </si>
  <si>
    <t>$12,178.40</t>
  </si>
  <si>
    <t>(1,455.51)</t>
  </si>
  <si>
    <t>($783.99)</t>
  </si>
  <si>
    <t>MASON, JAMES E &amp; DAYLE D TTEES</t>
  </si>
  <si>
    <t>322 GOOSE POND RD</t>
  </si>
  <si>
    <t>$12,156.65</t>
  </si>
  <si>
    <t>(1,448.85)</t>
  </si>
  <si>
    <t>($786.65)</t>
  </si>
  <si>
    <t>FRANKLIN, ROBERT S</t>
  </si>
  <si>
    <t>56 FRANKLIN HILL RD</t>
  </si>
  <si>
    <t>$14,598.31</t>
  </si>
  <si>
    <t>(1,894.82)</t>
  </si>
  <si>
    <t>($789.68)</t>
  </si>
  <si>
    <t>BOURDON, RICHARD M &amp; LUCIE S TRUSTEES</t>
  </si>
  <si>
    <t>50 PRESTON RD</t>
  </si>
  <si>
    <t>$29,688.76</t>
  </si>
  <si>
    <t>(4,654.97)</t>
  </si>
  <si>
    <t>($804.53)</t>
  </si>
  <si>
    <t>GLASS, BRENDA JACQUELINE</t>
  </si>
  <si>
    <t>132 WHIPPLE HILL RD</t>
  </si>
  <si>
    <t>$13,081.11</t>
  </si>
  <si>
    <t>(1,597.51)</t>
  </si>
  <si>
    <t>($807.99)</t>
  </si>
  <si>
    <t>CRAGER, MARK A. &amp; SHELLY J. TTE</t>
  </si>
  <si>
    <t>288 ORFORD RD</t>
  </si>
  <si>
    <t>$36,072.97</t>
  </si>
  <si>
    <t>(5,810.94)</t>
  </si>
  <si>
    <t>($822.56)</t>
  </si>
  <si>
    <t>HANLON, GREG</t>
  </si>
  <si>
    <t>639 RIVER RD</t>
  </si>
  <si>
    <t>$12,075.08</t>
  </si>
  <si>
    <t>(1,377.85)</t>
  </si>
  <si>
    <t>($842.65)</t>
  </si>
  <si>
    <t>NOURSE JAMES H</t>
  </si>
  <si>
    <t>84 FRANKLIN HILL RD</t>
  </si>
  <si>
    <t>$15,397.70</t>
  </si>
  <si>
    <t>(1,959.17)</t>
  </si>
  <si>
    <t>($872.33)</t>
  </si>
  <si>
    <t>CARTER, VERA E</t>
  </si>
  <si>
    <t>91 FLINT HILL RD</t>
  </si>
  <si>
    <t>$9,889.00</t>
  </si>
  <si>
    <t>(945.19)</t>
  </si>
  <si>
    <t>($873.31)</t>
  </si>
  <si>
    <t>SAWYER, CHARLES &amp; LINDA TTE</t>
  </si>
  <si>
    <t>133 BRECK HILL RD</t>
  </si>
  <si>
    <t>$13,967.50</t>
  </si>
  <si>
    <t>(1,686.26)</t>
  </si>
  <si>
    <t>($882.24)</t>
  </si>
  <si>
    <t>ESTES TRUSTEE, NOREEN E</t>
  </si>
  <si>
    <t>19 MAPLE LN</t>
  </si>
  <si>
    <t>$14,883.81</t>
  </si>
  <si>
    <t>(1,834.92)</t>
  </si>
  <si>
    <t>($902.08)</t>
  </si>
  <si>
    <t>CASS, MARION E &amp; DOIG, SJ TRUST</t>
  </si>
  <si>
    <t>75 FLINT HILL RD</t>
  </si>
  <si>
    <t>$12,950.60</t>
  </si>
  <si>
    <t>($921.55)</t>
  </si>
  <si>
    <t>BETOURNAY, BRIAN C</t>
  </si>
  <si>
    <t>79 WHIPPLE HILL RD</t>
  </si>
  <si>
    <t>$11,485.06</t>
  </si>
  <si>
    <t>(1,171.51)</t>
  </si>
  <si>
    <t>($940.49)</t>
  </si>
  <si>
    <t>CULVER, JOANNA L</t>
  </si>
  <si>
    <t>16 ISAAC PERKINS RD</t>
  </si>
  <si>
    <t>$14,946.34</t>
  </si>
  <si>
    <t>(1,803.85)</t>
  </si>
  <si>
    <t>($944.65)</t>
  </si>
  <si>
    <t>KLING, ERNST</t>
  </si>
  <si>
    <t>30 PRESTON RD</t>
  </si>
  <si>
    <t>$11,357.26</t>
  </si>
  <si>
    <t>(1,138.23)</t>
  </si>
  <si>
    <t>($950.27)</t>
  </si>
  <si>
    <t>BARROWES, BENJAMIN</t>
  </si>
  <si>
    <t>32 PELTON LN</t>
  </si>
  <si>
    <t>$10,514.37</t>
  </si>
  <si>
    <t>(969.60)</t>
  </si>
  <si>
    <t>($963.90)</t>
  </si>
  <si>
    <t>HUDNUT, DANIEL H</t>
  </si>
  <si>
    <t>27 CLOVER MILL LN</t>
  </si>
  <si>
    <t>$16,909.46</t>
  </si>
  <si>
    <t>($968.39)</t>
  </si>
  <si>
    <t>BROWN NATASHA P</t>
  </si>
  <si>
    <t>22 POST POND LN</t>
  </si>
  <si>
    <t>$10,348.51</t>
  </si>
  <si>
    <t>(914.13)</t>
  </si>
  <si>
    <t>($988.87)</t>
  </si>
  <si>
    <t>COOPER, LISA T</t>
  </si>
  <si>
    <t>293 BAKER HILL RD</t>
  </si>
  <si>
    <t>$12,980.51</t>
  </si>
  <si>
    <t>(1,375.63)</t>
  </si>
  <si>
    <t>($1,011.37)</t>
  </si>
  <si>
    <t>CADY JR, STUART W</t>
  </si>
  <si>
    <t>63 DORCHESTER RD</t>
  </si>
  <si>
    <t>$15,044.23</t>
  </si>
  <si>
    <t>(1,743.95)</t>
  </si>
  <si>
    <t>($1,022.55)</t>
  </si>
  <si>
    <t>SCHOENBERG, ERICA</t>
  </si>
  <si>
    <t>58 HARDSCRABBLE LN</t>
  </si>
  <si>
    <t>$17,273.81</t>
  </si>
  <si>
    <t>($1,035.39)</t>
  </si>
  <si>
    <t>KYLANDER, COURTNEY L</t>
  </si>
  <si>
    <t>42 HIGHBRIDGE RD</t>
  </si>
  <si>
    <t>$19,707.31</t>
  </si>
  <si>
    <t>(2,571.55)</t>
  </si>
  <si>
    <t>($1,052.45)</t>
  </si>
  <si>
    <t>COOKE TRUSTEE, JENNIFER J</t>
  </si>
  <si>
    <t>360 RIVER RD</t>
  </si>
  <si>
    <t>$26,094.24</t>
  </si>
  <si>
    <t>(3,687.58)</t>
  </si>
  <si>
    <t>($1,110.92)</t>
  </si>
  <si>
    <t>KEANE, TIMOTHY M</t>
  </si>
  <si>
    <t>26 ACORN HILL RD</t>
  </si>
  <si>
    <t>$15,743.01</t>
  </si>
  <si>
    <t>(1,704.01)</t>
  </si>
  <si>
    <t>($1,190.99)</t>
  </si>
  <si>
    <t>MURPHY, CHRISTINE P TRUSTEE</t>
  </si>
  <si>
    <t>82 NORTH THETFORD RD</t>
  </si>
  <si>
    <t>$14,119.77</t>
  </si>
  <si>
    <t>($1,192.02)</t>
  </si>
  <si>
    <t>FINLEY, GREGORY S</t>
  </si>
  <si>
    <t>261 DORCHESTER RD</t>
  </si>
  <si>
    <t>$13,127.33</t>
  </si>
  <si>
    <t>(1,213.66)</t>
  </si>
  <si>
    <t>($1,200.34)</t>
  </si>
  <si>
    <t>LEE, REBECCA A</t>
  </si>
  <si>
    <t>117 WHIPPLE HILL RD</t>
  </si>
  <si>
    <t>$11,667.23</t>
  </si>
  <si>
    <t>(938.54)</t>
  </si>
  <si>
    <t>($1,206.96)</t>
  </si>
  <si>
    <t>GALLAGHER, JOHN D TRUST</t>
  </si>
  <si>
    <t>289 GOOSE POND RD</t>
  </si>
  <si>
    <t>$14,921.87</t>
  </si>
  <si>
    <t>(1,513.20)</t>
  </si>
  <si>
    <t>($1,230.80)</t>
  </si>
  <si>
    <t>1 CULVER HILL LN</t>
  </si>
  <si>
    <t>$15,840.89</t>
  </si>
  <si>
    <t>(1,679.60)</t>
  </si>
  <si>
    <t>($1,233.40)</t>
  </si>
  <si>
    <t>BRISTOL, ADAM</t>
  </si>
  <si>
    <t>120 EAST THETFORD RD</t>
  </si>
  <si>
    <t>$15,188.33</t>
  </si>
  <si>
    <t>(1,548.70)</t>
  </si>
  <si>
    <t>($1,244.30)</t>
  </si>
  <si>
    <t>KUVIN, JEFFREY</t>
  </si>
  <si>
    <t>711 RIVER RD</t>
  </si>
  <si>
    <t>$34,509.55</t>
  </si>
  <si>
    <t>(5,069.87)</t>
  </si>
  <si>
    <t>($1,276.13)</t>
  </si>
  <si>
    <t>64 PINNACLE RD</t>
  </si>
  <si>
    <t>$14,568.40</t>
  </si>
  <si>
    <t>(1,264.69)</t>
  </si>
  <si>
    <t>($1,414.31)</t>
  </si>
  <si>
    <t>53 SMITH MOUNTAIN RD</t>
  </si>
  <si>
    <t>$17,564.74</t>
  </si>
  <si>
    <t>(1,779.45)</t>
  </si>
  <si>
    <t>($1,450.55)</t>
  </si>
  <si>
    <t>CHEW, JOHN T</t>
  </si>
  <si>
    <t>7 GREGORY RD</t>
  </si>
  <si>
    <t>$17,717.00</t>
  </si>
  <si>
    <t>(1,797.20)</t>
  </si>
  <si>
    <t>($1,460.80)</t>
  </si>
  <si>
    <t>RUSCH, BRET</t>
  </si>
  <si>
    <t>192 PINNACLE RD</t>
  </si>
  <si>
    <t>$18,834.51</t>
  </si>
  <si>
    <t>(1,974.70)</t>
  </si>
  <si>
    <t>($1,488.80)</t>
  </si>
  <si>
    <t>MECCHELLA, JOHN N</t>
  </si>
  <si>
    <t>60 DARTMOUTH COLLEGE HY</t>
  </si>
  <si>
    <t>$18,217.30</t>
  </si>
  <si>
    <t>($1,495.11)</t>
  </si>
  <si>
    <t>SWART, PETER D</t>
  </si>
  <si>
    <t>66 FLINT HILL RD</t>
  </si>
  <si>
    <t>$17,635.43</t>
  </si>
  <si>
    <t>(1,695.14)</t>
  </si>
  <si>
    <t>($1,547.86)</t>
  </si>
  <si>
    <t>BALCH, KRIS A</t>
  </si>
  <si>
    <t>46 POUT POND LN</t>
  </si>
  <si>
    <t>$14,802.24</t>
  </si>
  <si>
    <t>($1,554.93)</t>
  </si>
  <si>
    <t>GOODRICH, THOMAS &amp; JULIE TTEES</t>
  </si>
  <si>
    <t>77 WASHBURN HILL RD</t>
  </si>
  <si>
    <t>$19,666.53</t>
  </si>
  <si>
    <t>(2,054.57)</t>
  </si>
  <si>
    <t>($1,561.93)</t>
  </si>
  <si>
    <t>BOLINGER, MARK A</t>
  </si>
  <si>
    <t>30 BRECK HILL RD</t>
  </si>
  <si>
    <t>$17,208.55</t>
  </si>
  <si>
    <t>(1,575.32)</t>
  </si>
  <si>
    <t>($1,589.18)</t>
  </si>
  <si>
    <t>TOENSING, TRENT D</t>
  </si>
  <si>
    <t>84 POUT POND LN</t>
  </si>
  <si>
    <t>$17,262.93</t>
  </si>
  <si>
    <t>(1,581.98)</t>
  </si>
  <si>
    <t>($1,592.52)</t>
  </si>
  <si>
    <t>BENT JENNIFER</t>
  </si>
  <si>
    <t>95 WHIPPLE HILL RD</t>
  </si>
  <si>
    <t>$20,765.00</t>
  </si>
  <si>
    <t>(2,174.39)</t>
  </si>
  <si>
    <t>($1,644.11)</t>
  </si>
  <si>
    <t>WASHBURN IV, JAMES MURRAY</t>
  </si>
  <si>
    <t>11 HORTON LN</t>
  </si>
  <si>
    <t>$13,752.70</t>
  </si>
  <si>
    <t>(858.66)</t>
  </si>
  <si>
    <t>($1,670.34)</t>
  </si>
  <si>
    <t>MCCOOL, RYAN R</t>
  </si>
  <si>
    <t>84 EAST THETFORD RD</t>
  </si>
  <si>
    <t>$15,158.43</t>
  </si>
  <si>
    <t>($1,715.84)</t>
  </si>
  <si>
    <t>RICKER, AMY</t>
  </si>
  <si>
    <t>67 ACORN HILL RD</t>
  </si>
  <si>
    <t>$28,674.57</t>
  </si>
  <si>
    <t>(3,541.15)</t>
  </si>
  <si>
    <t>($1,731.85)</t>
  </si>
  <si>
    <t>SWARTZ, HAROLD M</t>
  </si>
  <si>
    <t>278 RIVER RD</t>
  </si>
  <si>
    <t>$19,454.45</t>
  </si>
  <si>
    <t>(1,817.17)</t>
  </si>
  <si>
    <t>($1,760.33)</t>
  </si>
  <si>
    <t>BRADLEY, RICHARD J</t>
  </si>
  <si>
    <t>20 CULVER HILL LN</t>
  </si>
  <si>
    <t>$19,027.56</t>
  </si>
  <si>
    <t>(1,715.10)</t>
  </si>
  <si>
    <t>($1,783.90)</t>
  </si>
  <si>
    <t>SANTOS, AMELIA B</t>
  </si>
  <si>
    <t>41 LAMPHIRE HILL LN</t>
  </si>
  <si>
    <t>$15,419.45</t>
  </si>
  <si>
    <t>($1,788.24)</t>
  </si>
  <si>
    <t>COOK, TIMOTHY R &amp; CAROL L. TTE'S</t>
  </si>
  <si>
    <t>772 RIVER RD</t>
  </si>
  <si>
    <t>$15,976.84</t>
  </si>
  <si>
    <t>(1,111.60)</t>
  </si>
  <si>
    <t>($1,826.40)</t>
  </si>
  <si>
    <t>WENG TRUSTEE, HSING CHING</t>
  </si>
  <si>
    <t>15 CUTTING HILL LN</t>
  </si>
  <si>
    <t>$19,701.87</t>
  </si>
  <si>
    <t>($1,992.21)</t>
  </si>
  <si>
    <t>HOFFMEISTER, ELIZABETH R TTE</t>
  </si>
  <si>
    <t>137 GRAFTON TK</t>
  </si>
  <si>
    <t>$17,825.76</t>
  </si>
  <si>
    <t>(1,242.51)</t>
  </si>
  <si>
    <t>($2,035.49)</t>
  </si>
  <si>
    <t>PEKALA, JOSEPH S</t>
  </si>
  <si>
    <t>108 PRESTON RD</t>
  </si>
  <si>
    <t>$17,771.38</t>
  </si>
  <si>
    <t>(1,224.76)</t>
  </si>
  <si>
    <t>($2,043.24)</t>
  </si>
  <si>
    <t>Page 9 of 9</t>
  </si>
  <si>
    <t>SWIFT TRUST, KATHLEEN D</t>
  </si>
  <si>
    <t>63 PINNACLE RD</t>
  </si>
  <si>
    <t>$19,873.17</t>
  </si>
  <si>
    <t>(1,510.98)</t>
  </si>
  <si>
    <t>($2,143.52)</t>
  </si>
  <si>
    <t>WOHLFORTH, WILLIAM C</t>
  </si>
  <si>
    <t>62 POUT POND LN</t>
  </si>
  <si>
    <t>$18,247.21</t>
  </si>
  <si>
    <t>(1,184.82)</t>
  </si>
  <si>
    <t>($2,170.68)</t>
  </si>
  <si>
    <t>HARTFORD, ALAN C</t>
  </si>
  <si>
    <t>99 BRECK HILL RD</t>
  </si>
  <si>
    <t>$20,577.39</t>
  </si>
  <si>
    <t>(1,446.63)</t>
  </si>
  <si>
    <t>($2,337.37)</t>
  </si>
  <si>
    <t>HICKEY, WILLIAM F</t>
  </si>
  <si>
    <t>26 RECORDRIDGE LN</t>
  </si>
  <si>
    <t>$20,155.95</t>
  </si>
  <si>
    <t>(1,335.70)</t>
  </si>
  <si>
    <t>($2,370.80)</t>
  </si>
  <si>
    <t>LAHR, CHARLES D</t>
  </si>
  <si>
    <t>12 ROCKY HILL LN</t>
  </si>
  <si>
    <t>$17,684.38</t>
  </si>
  <si>
    <t>(878.63)</t>
  </si>
  <si>
    <t>($2,373.37)</t>
  </si>
  <si>
    <t>WEINSTEIN, JAMES N</t>
  </si>
  <si>
    <t>55 HARDSCRABBLE LN</t>
  </si>
  <si>
    <t>$26,488.50</t>
  </si>
  <si>
    <t>(2,449.51)</t>
  </si>
  <si>
    <t>($2,421.49)</t>
  </si>
  <si>
    <t>BROWN, RICHARD AND LIN TTE'S</t>
  </si>
  <si>
    <t>84 ORFORD RD</t>
  </si>
  <si>
    <t>$13,665.69</t>
  </si>
  <si>
    <t>(24.41)</t>
  </si>
  <si>
    <t>($2,488.59)</t>
  </si>
  <si>
    <t>HUDENKO, WILLIAM JOHN</t>
  </si>
  <si>
    <t>19 ROCKY HILL LN</t>
  </si>
  <si>
    <t>$21,306.08</t>
  </si>
  <si>
    <t>(1,420.01)</t>
  </si>
  <si>
    <t>($2,497.99)</t>
  </si>
  <si>
    <t>DALL TRUSTEE, HENRY A</t>
  </si>
  <si>
    <t>52 BRECK HILL RD</t>
  </si>
  <si>
    <t>$24,800.00</t>
  </si>
  <si>
    <t>(1,952.51)</t>
  </si>
  <si>
    <t>($2,607.99)</t>
  </si>
  <si>
    <t>SIMMONS, MARY MARGARET TTEE</t>
  </si>
  <si>
    <t>56 CULVER HILL LN</t>
  </si>
  <si>
    <t>$22,154.41</t>
  </si>
  <si>
    <t>(1,422.23)</t>
  </si>
  <si>
    <t>($2,651.77)</t>
  </si>
  <si>
    <t>68 BRECK HILL RD</t>
  </si>
  <si>
    <t>$18,603.40</t>
  </si>
  <si>
    <t>(721.10)</t>
  </si>
  <si>
    <t>($2,699.90)</t>
  </si>
  <si>
    <t>CARR TRUSTEES, LYNN ADAMS &amp; SIMON LAWER</t>
  </si>
  <si>
    <t>42 HARDSCRABBLE LN</t>
  </si>
  <si>
    <t>$29,204.78</t>
  </si>
  <si>
    <t>(2,651.42)</t>
  </si>
  <si>
    <t>($2,719.08)</t>
  </si>
  <si>
    <t>HARRISON, PHILIP D</t>
  </si>
  <si>
    <t>85 HIGHBRIDGE RD</t>
  </si>
  <si>
    <t>$28,911.13</t>
  </si>
  <si>
    <t>(2,504.98)</t>
  </si>
  <si>
    <t>($2,811.52)</t>
  </si>
  <si>
    <t>YURKO FAMILY LLC</t>
  </si>
  <si>
    <t>651 RIVER RD</t>
  </si>
  <si>
    <t>$30,561.56</t>
  </si>
  <si>
    <t>(2,806.74)</t>
  </si>
  <si>
    <t>($2,813.26)</t>
  </si>
  <si>
    <t>PANZER, ALISON E. TTE</t>
  </si>
  <si>
    <t>420 DORCHESTER RD</t>
  </si>
  <si>
    <t>$30,610.50</t>
  </si>
  <si>
    <t>(2,762.36)</t>
  </si>
  <si>
    <t>($2,866.64)</t>
  </si>
  <si>
    <t>JOHNSON, NILS P JR &amp; KATHLEEN G TTEES</t>
  </si>
  <si>
    <t>106 PRESTON RD</t>
  </si>
  <si>
    <t>$23,271.92</t>
  </si>
  <si>
    <t>(1,411.13)</t>
  </si>
  <si>
    <t>($2,868.37)</t>
  </si>
  <si>
    <t>KERIN, KEVIN DJ</t>
  </si>
  <si>
    <t>215 ORFORD RD</t>
  </si>
  <si>
    <t>$23,957.11</t>
  </si>
  <si>
    <t>(1,522.07)</t>
  </si>
  <si>
    <t>($2,883.43)</t>
  </si>
  <si>
    <t>61 POUT POND LN</t>
  </si>
  <si>
    <t>$18,315.18</t>
  </si>
  <si>
    <t>(419.35)</t>
  </si>
  <si>
    <t>($2,948.65)</t>
  </si>
  <si>
    <t>VALENCE TRUSTEE, MARK R</t>
  </si>
  <si>
    <t>37+51 PINNACLE RD</t>
  </si>
  <si>
    <t>$29,049.80</t>
  </si>
  <si>
    <t>(2,314.17)</t>
  </si>
  <si>
    <t>($3,027.83)</t>
  </si>
  <si>
    <t>SAHR, KEVIN SCOTT</t>
  </si>
  <si>
    <t>8 TAVERN LN</t>
  </si>
  <si>
    <t>$24,813.59</t>
  </si>
  <si>
    <t>(1,528.73)</t>
  </si>
  <si>
    <t>($3,034.27)</t>
  </si>
  <si>
    <t>COPELAND III, MANTON</t>
  </si>
  <si>
    <t>79 POUT POND LN</t>
  </si>
  <si>
    <t>$25,039.27</t>
  </si>
  <si>
    <t>($3,528.40)</t>
  </si>
  <si>
    <t>TAVERN LEDGE FARM LLC</t>
  </si>
  <si>
    <t>10 TAVERN LN</t>
  </si>
  <si>
    <t>$48,042.01</t>
  </si>
  <si>
    <t>(5,092.06)</t>
  </si>
  <si>
    <t>($3,742.44)</t>
  </si>
  <si>
    <t>SMITHERS REVOCABLE TRUST, AUSTIN L</t>
  </si>
  <si>
    <t>19 CUTTING HILL LN</t>
  </si>
  <si>
    <t>$28,473.37</t>
  </si>
  <si>
    <t>($3,811.55)</t>
  </si>
  <si>
    <t>ROBERTS, KATHRYN D</t>
  </si>
  <si>
    <t>11 HIGHBRIDGE RD</t>
  </si>
  <si>
    <t>$32,443.11</t>
  </si>
  <si>
    <t>(1,659.63)</t>
  </si>
  <si>
    <t>($4,306.37)</t>
  </si>
  <si>
    <t>BIRKELAND BRYAN B TRUSTEE</t>
  </si>
  <si>
    <t>60 ROCKY HILL LN</t>
  </si>
  <si>
    <t>$43,667.14</t>
  </si>
  <si>
    <t>(3,554.46)</t>
  </si>
  <si>
    <t>($4,475.54)</t>
  </si>
  <si>
    <t>KELLER, ADAM M &amp; MARCIA P TTEES</t>
  </si>
  <si>
    <t>28 CLOVER MILL LN</t>
  </si>
  <si>
    <t>$38,791.97</t>
  </si>
  <si>
    <t>(2,655.86)</t>
  </si>
  <si>
    <t>($4,477.64)</t>
  </si>
  <si>
    <t>BROMLEY, DAVID J</t>
  </si>
  <si>
    <t>36 HORTON LN</t>
  </si>
  <si>
    <t>$36,692.91</t>
  </si>
  <si>
    <t>(2,263.14)</t>
  </si>
  <si>
    <t>($4,484.36)</t>
  </si>
  <si>
    <t>HEWITT, KATHARINE P TTEE</t>
  </si>
  <si>
    <t>765 RIVER RD</t>
  </si>
  <si>
    <t>$40,004.65</t>
  </si>
  <si>
    <t>(2,551.58)</t>
  </si>
  <si>
    <t>($4,804.92)</t>
  </si>
  <si>
    <t>GORE VIEW PROPERTIES LLC</t>
  </si>
  <si>
    <t>767 RIVER RD</t>
  </si>
  <si>
    <t>$36,412.85</t>
  </si>
  <si>
    <t>($4,867.74)</t>
  </si>
  <si>
    <t>BOWLES, FRANCIS P</t>
  </si>
  <si>
    <t>56 HORTON LN</t>
  </si>
  <si>
    <t>$36,744.57</t>
  </si>
  <si>
    <t>(1,652.98)</t>
  </si>
  <si>
    <t>($5,104.02)</t>
  </si>
  <si>
    <t>CONNOR MARCIA Z TTE</t>
  </si>
  <si>
    <t>100 HIGHBRIDGE RD</t>
  </si>
  <si>
    <t>$38,267.21</t>
  </si>
  <si>
    <t>(974.04)</t>
  </si>
  <si>
    <t>($6,062.96)</t>
  </si>
  <si>
    <t xml:space="preserve">1001P </t>
  </si>
  <si>
    <t xml:space="preserve">Effective </t>
  </si>
  <si>
    <t>"Lost"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</si>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</sst>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\$0.00"/>
    <numFmt numFmtId="170" formatCode="&quot;$&quot;#,##0"/>
    <numFmt numFmtId="171" formatCode="&quot;$&quot;#,##0.00"/>
  </numFmts>
  <fonts count="2" x14ac:knownFonts="1">
    <font>
      <sz val="11"/>
      <color theme="1"/>
      <name val="Arial"/>
      <family val="2"/>
      <scheme val="minor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/>
    <xf numFmtId="0" fontId="1" fillId="0" borderId="0" xfId="0" applyFont="1"/>
    <xf numFmtId="8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38" fontId="1" fillId="0" borderId="0" xfId="0" applyNumberFormat="1" applyFont="1"/>
    <xf numFmtId="171" fontId="1" fillId="0" borderId="0" xfId="0" applyNumberFormat="1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4"/>
  <sheetViews>
    <sheetView zoomScaleNormal="100" workbookViewId="0">
      <selection activeCell="A8" sqref="A8:XFD9"/>
    </sheetView>
  </sheetViews>
  <sheetFormatPr baseColWidth="10" defaultColWidth="8.83203125" defaultRowHeight="14" x14ac:dyDescent="0.15"/>
  <sheetData>
    <row r="1" spans="1:19" ht="14.25" customHeight="1" x14ac:dyDescent="0.1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4.25" customHeight="1" x14ac:dyDescent="0.15">
      <c r="A2" t="s">
        <v>1</v>
      </c>
      <c r="P2" s="1">
        <v>0.82000000000000006</v>
      </c>
      <c r="R2" s="1">
        <v>0.18</v>
      </c>
    </row>
    <row r="3" spans="1:19" ht="14.25" customHeight="1" x14ac:dyDescent="0.15">
      <c r="A3" t="s">
        <v>2</v>
      </c>
      <c r="M3" t="s">
        <v>3</v>
      </c>
      <c r="O3" s="8" t="s">
        <v>4</v>
      </c>
      <c r="P3" s="8"/>
      <c r="R3" t="s">
        <v>5</v>
      </c>
    </row>
    <row r="4" spans="1:19" ht="14.25" customHeight="1" x14ac:dyDescent="0.15">
      <c r="B4" t="s">
        <v>6</v>
      </c>
      <c r="C4" s="2">
        <v>68</v>
      </c>
      <c r="H4" t="s">
        <v>7</v>
      </c>
      <c r="M4" s="3">
        <v>27.19</v>
      </c>
      <c r="O4" t="s">
        <v>8</v>
      </c>
      <c r="P4" s="4">
        <v>22.19</v>
      </c>
      <c r="Q4" t="s">
        <v>8</v>
      </c>
      <c r="R4" s="4">
        <v>5</v>
      </c>
    </row>
    <row r="5" spans="1:19" ht="14.25" customHeight="1" x14ac:dyDescent="0.15">
      <c r="B5" t="s">
        <v>9</v>
      </c>
      <c r="C5" s="2">
        <v>39</v>
      </c>
      <c r="F5" t="s">
        <v>10</v>
      </c>
      <c r="G5" t="s">
        <v>11</v>
      </c>
      <c r="H5" t="s">
        <v>12</v>
      </c>
      <c r="J5" t="s">
        <v>13</v>
      </c>
      <c r="K5" t="s">
        <v>14</v>
      </c>
      <c r="L5" t="s">
        <v>15</v>
      </c>
      <c r="M5" t="s">
        <v>16</v>
      </c>
      <c r="O5" t="s">
        <v>17</v>
      </c>
      <c r="Q5" t="s">
        <v>18</v>
      </c>
    </row>
    <row r="6" spans="1:19" ht="14.25" customHeight="1" x14ac:dyDescent="0.15">
      <c r="B6" t="s">
        <v>19</v>
      </c>
      <c r="C6" s="2">
        <v>73</v>
      </c>
      <c r="F6" t="s">
        <v>20</v>
      </c>
      <c r="J6" t="s">
        <v>21</v>
      </c>
      <c r="L6" t="s">
        <v>22</v>
      </c>
      <c r="N6" t="s">
        <v>23</v>
      </c>
      <c r="O6" s="8" t="s">
        <v>24</v>
      </c>
      <c r="P6" s="8"/>
      <c r="R6" t="s">
        <v>25</v>
      </c>
      <c r="S6" t="s">
        <v>26</v>
      </c>
    </row>
    <row r="7" spans="1:19" ht="14.25" customHeight="1" x14ac:dyDescent="0.15">
      <c r="B7" t="s">
        <v>27</v>
      </c>
      <c r="C7" s="2">
        <v>92</v>
      </c>
      <c r="R7" t="s">
        <v>28</v>
      </c>
      <c r="S7" t="s">
        <v>29</v>
      </c>
    </row>
    <row r="8" spans="1:19" ht="14.25" customHeight="1" x14ac:dyDescent="0.15">
      <c r="F8" t="s">
        <v>30</v>
      </c>
      <c r="G8" t="s">
        <v>31</v>
      </c>
      <c r="H8" t="s">
        <v>32</v>
      </c>
      <c r="J8" t="s">
        <v>33</v>
      </c>
      <c r="K8" t="s">
        <v>33</v>
      </c>
      <c r="L8" t="s">
        <v>30</v>
      </c>
      <c r="M8" t="s">
        <v>34</v>
      </c>
      <c r="N8" t="s">
        <v>35</v>
      </c>
      <c r="O8" s="8" t="s">
        <v>36</v>
      </c>
      <c r="P8" s="8"/>
      <c r="Q8" s="8" t="s">
        <v>37</v>
      </c>
      <c r="R8" s="8"/>
      <c r="S8" s="8"/>
    </row>
    <row r="9" spans="1:19" ht="14.25" customHeight="1" x14ac:dyDescent="0.15">
      <c r="A9" t="s">
        <v>38</v>
      </c>
      <c r="B9" t="s">
        <v>39</v>
      </c>
      <c r="C9" s="8" t="s">
        <v>40</v>
      </c>
      <c r="D9" s="8"/>
      <c r="E9" s="8"/>
      <c r="F9" t="s">
        <v>31</v>
      </c>
      <c r="G9" t="s">
        <v>41</v>
      </c>
      <c r="H9" t="s">
        <v>42</v>
      </c>
      <c r="I9" t="s">
        <v>43</v>
      </c>
      <c r="J9" t="s">
        <v>41</v>
      </c>
      <c r="K9" t="s">
        <v>44</v>
      </c>
      <c r="L9" t="s">
        <v>33</v>
      </c>
      <c r="M9" t="s">
        <v>45</v>
      </c>
      <c r="N9" t="s">
        <v>46</v>
      </c>
      <c r="O9" s="8" t="s">
        <v>47</v>
      </c>
      <c r="P9" s="8"/>
      <c r="Q9" t="s">
        <v>8</v>
      </c>
      <c r="R9" s="5">
        <v>763463</v>
      </c>
      <c r="S9" t="s">
        <v>48</v>
      </c>
    </row>
    <row r="10" spans="1:19" ht="14.25" customHeight="1" x14ac:dyDescent="0.15">
      <c r="R10" s="1">
        <v>0.44</v>
      </c>
      <c r="S10" s="1">
        <v>0.56000000000000005</v>
      </c>
    </row>
    <row r="11" spans="1:19" ht="14.25" customHeight="1" x14ac:dyDescent="0.15">
      <c r="A11" t="s">
        <v>49</v>
      </c>
      <c r="B11" t="s">
        <v>50</v>
      </c>
      <c r="C11" s="2">
        <v>410</v>
      </c>
      <c r="D11" s="2">
        <v>5</v>
      </c>
      <c r="F11" s="6">
        <v>1128100</v>
      </c>
      <c r="G11" s="6">
        <v>362100</v>
      </c>
      <c r="H11" s="6">
        <v>214200</v>
      </c>
      <c r="I11" s="1">
        <v>-0.59</v>
      </c>
      <c r="J11" s="6">
        <v>147900</v>
      </c>
      <c r="K11" s="6">
        <v>766000</v>
      </c>
      <c r="L11" s="6">
        <v>913900</v>
      </c>
      <c r="M11" t="s">
        <v>51</v>
      </c>
      <c r="P11" t="s">
        <v>52</v>
      </c>
      <c r="R11" s="5">
        <v>4569.5</v>
      </c>
      <c r="S11" s="3">
        <v>183.09</v>
      </c>
    </row>
    <row r="12" spans="1:19" ht="14.25" customHeight="1" x14ac:dyDescent="0.15">
      <c r="A12" t="s">
        <v>53</v>
      </c>
      <c r="B12" t="s">
        <v>54</v>
      </c>
      <c r="C12" s="2">
        <v>413</v>
      </c>
      <c r="D12" s="2">
        <v>10</v>
      </c>
      <c r="F12" s="6">
        <v>292700</v>
      </c>
      <c r="G12" s="6">
        <v>292700</v>
      </c>
      <c r="H12" s="6">
        <v>279000</v>
      </c>
      <c r="I12" s="1">
        <v>-0.95000000000000007</v>
      </c>
      <c r="J12" s="6">
        <v>13700</v>
      </c>
      <c r="K12" s="2">
        <v>0</v>
      </c>
      <c r="L12" s="6">
        <v>13700</v>
      </c>
      <c r="M12" s="3">
        <v>372.5</v>
      </c>
      <c r="P12" t="s">
        <v>55</v>
      </c>
      <c r="R12" s="4">
        <v>68.5</v>
      </c>
      <c r="S12" t="s">
        <v>56</v>
      </c>
    </row>
    <row r="13" spans="1:19" ht="14.25" customHeight="1" x14ac:dyDescent="0.15">
      <c r="A13" t="s">
        <v>53</v>
      </c>
      <c r="B13" t="s">
        <v>57</v>
      </c>
      <c r="C13" s="2">
        <v>410</v>
      </c>
      <c r="D13" s="2">
        <v>9</v>
      </c>
      <c r="E13" s="2">
        <v>2000</v>
      </c>
      <c r="F13" s="6">
        <v>286400</v>
      </c>
      <c r="G13" s="6">
        <v>286400</v>
      </c>
      <c r="H13" s="6">
        <v>277600</v>
      </c>
      <c r="I13" s="1">
        <v>-0.97</v>
      </c>
      <c r="J13" s="6">
        <v>8800</v>
      </c>
      <c r="K13" s="2">
        <v>0</v>
      </c>
      <c r="L13" s="6">
        <v>8800</v>
      </c>
      <c r="M13" s="3">
        <v>239.27</v>
      </c>
      <c r="P13" t="s">
        <v>58</v>
      </c>
      <c r="R13" s="4">
        <v>44</v>
      </c>
      <c r="S13" t="s">
        <v>59</v>
      </c>
    </row>
    <row r="14" spans="1:19" ht="14.25" customHeight="1" x14ac:dyDescent="0.15">
      <c r="A14" t="s">
        <v>53</v>
      </c>
      <c r="B14" t="s">
        <v>60</v>
      </c>
      <c r="C14" s="2">
        <v>410</v>
      </c>
      <c r="D14" s="2">
        <v>56</v>
      </c>
      <c r="F14" s="6">
        <v>243100</v>
      </c>
      <c r="G14" s="6">
        <v>243100</v>
      </c>
      <c r="H14" s="6">
        <v>239400</v>
      </c>
      <c r="I14" s="7">
        <v>-0.98499999999999999</v>
      </c>
      <c r="J14" s="6">
        <v>3700</v>
      </c>
      <c r="K14" s="2">
        <v>0</v>
      </c>
      <c r="L14" s="6">
        <v>3700</v>
      </c>
      <c r="M14" s="3">
        <v>100.6</v>
      </c>
      <c r="P14" t="s">
        <v>61</v>
      </c>
      <c r="R14" s="4">
        <v>18.5</v>
      </c>
      <c r="S14" t="s">
        <v>62</v>
      </c>
    </row>
    <row r="15" spans="1:19" ht="14.25" customHeight="1" x14ac:dyDescent="0.15">
      <c r="A15" t="s">
        <v>53</v>
      </c>
      <c r="B15" t="s">
        <v>63</v>
      </c>
      <c r="C15" s="2">
        <v>410</v>
      </c>
      <c r="D15" s="2">
        <v>35</v>
      </c>
      <c r="F15" s="6">
        <v>184200</v>
      </c>
      <c r="G15" s="6">
        <v>184200</v>
      </c>
      <c r="H15" s="6">
        <v>182400</v>
      </c>
      <c r="I15" s="1">
        <v>-0.99</v>
      </c>
      <c r="J15" s="6">
        <v>1800</v>
      </c>
      <c r="K15" s="2">
        <v>0</v>
      </c>
      <c r="L15" s="6">
        <v>1800</v>
      </c>
      <c r="M15" s="3">
        <v>48.94</v>
      </c>
      <c r="P15" t="s">
        <v>64</v>
      </c>
      <c r="R15" s="4">
        <v>9</v>
      </c>
      <c r="S15" t="s">
        <v>65</v>
      </c>
    </row>
    <row r="16" spans="1:19" ht="14.25" customHeight="1" x14ac:dyDescent="0.15">
      <c r="A16" t="s">
        <v>53</v>
      </c>
      <c r="B16" t="s">
        <v>66</v>
      </c>
      <c r="C16" s="2">
        <v>410</v>
      </c>
      <c r="D16" s="2">
        <v>34</v>
      </c>
      <c r="F16" s="6">
        <v>152500</v>
      </c>
      <c r="G16" s="6">
        <v>152500</v>
      </c>
      <c r="H16" s="6">
        <v>151600</v>
      </c>
      <c r="I16" s="1">
        <v>-0.99</v>
      </c>
      <c r="J16" s="2">
        <v>900</v>
      </c>
      <c r="K16" s="2">
        <v>0</v>
      </c>
      <c r="L16" s="2">
        <v>900</v>
      </c>
      <c r="M16" s="3">
        <v>24.47</v>
      </c>
      <c r="P16" t="s">
        <v>67</v>
      </c>
      <c r="R16" s="4">
        <v>4.5</v>
      </c>
      <c r="S16" t="s">
        <v>68</v>
      </c>
    </row>
    <row r="17" spans="1:19" ht="14.25" customHeight="1" x14ac:dyDescent="0.15">
      <c r="A17" t="s">
        <v>53</v>
      </c>
      <c r="B17" t="s">
        <v>69</v>
      </c>
      <c r="C17" s="2">
        <v>410</v>
      </c>
      <c r="D17" s="2">
        <v>10</v>
      </c>
      <c r="E17" s="2">
        <v>2000</v>
      </c>
      <c r="F17" s="6">
        <v>142400</v>
      </c>
      <c r="G17" s="6">
        <v>142400</v>
      </c>
      <c r="H17" s="6">
        <v>140800</v>
      </c>
      <c r="I17" s="1">
        <v>-0.99</v>
      </c>
      <c r="J17" s="6">
        <v>1600</v>
      </c>
      <c r="K17" s="2">
        <v>0</v>
      </c>
      <c r="L17" s="6">
        <v>1600</v>
      </c>
      <c r="M17" s="3">
        <v>43.5</v>
      </c>
      <c r="P17" t="s">
        <v>70</v>
      </c>
      <c r="R17" s="4">
        <v>8</v>
      </c>
      <c r="S17" t="s">
        <v>71</v>
      </c>
    </row>
    <row r="18" spans="1:19" ht="14.25" customHeight="1" x14ac:dyDescent="0.15">
      <c r="A18" t="s">
        <v>53</v>
      </c>
      <c r="B18" t="s">
        <v>72</v>
      </c>
      <c r="C18" s="2">
        <v>410</v>
      </c>
      <c r="D18" s="2">
        <v>37</v>
      </c>
      <c r="F18" s="6">
        <v>21000</v>
      </c>
      <c r="G18" s="6">
        <v>21000</v>
      </c>
      <c r="H18" s="6">
        <v>20600</v>
      </c>
      <c r="I18" s="1">
        <v>-0.98</v>
      </c>
      <c r="J18" s="2">
        <v>400</v>
      </c>
      <c r="K18" s="2">
        <v>0</v>
      </c>
      <c r="L18" s="2">
        <v>400</v>
      </c>
      <c r="M18" s="3">
        <v>10.88</v>
      </c>
      <c r="P18" t="s">
        <v>73</v>
      </c>
      <c r="R18" s="4">
        <v>2</v>
      </c>
      <c r="S18" s="3">
        <v>455.07</v>
      </c>
    </row>
    <row r="19" spans="1:19" ht="14.25" customHeight="1" x14ac:dyDescent="0.15">
      <c r="A19" t="s">
        <v>74</v>
      </c>
      <c r="B19" t="s">
        <v>75</v>
      </c>
      <c r="C19" s="2">
        <v>410</v>
      </c>
      <c r="D19" s="2">
        <v>40</v>
      </c>
      <c r="F19" s="6">
        <v>299000</v>
      </c>
      <c r="G19" s="6">
        <v>299000</v>
      </c>
      <c r="H19" s="6">
        <v>295900</v>
      </c>
      <c r="I19" s="1">
        <v>-0.99</v>
      </c>
      <c r="J19" s="6">
        <v>3100</v>
      </c>
      <c r="K19" s="2">
        <v>0</v>
      </c>
      <c r="L19" s="6">
        <v>3100</v>
      </c>
      <c r="M19" s="3">
        <v>84.29</v>
      </c>
      <c r="P19" t="s">
        <v>76</v>
      </c>
      <c r="R19" s="4">
        <v>15.5</v>
      </c>
      <c r="S19" t="s">
        <v>77</v>
      </c>
    </row>
    <row r="20" spans="1:19" ht="14.25" customHeight="1" x14ac:dyDescent="0.15">
      <c r="A20" t="s">
        <v>74</v>
      </c>
      <c r="B20" t="s">
        <v>78</v>
      </c>
      <c r="C20" s="2">
        <v>410</v>
      </c>
      <c r="D20" s="2">
        <v>66</v>
      </c>
      <c r="F20" s="6">
        <v>71800</v>
      </c>
      <c r="G20" s="6">
        <v>71800</v>
      </c>
      <c r="H20" s="6">
        <v>71700</v>
      </c>
      <c r="I20" s="7">
        <v>-0.99900000000000011</v>
      </c>
      <c r="J20" s="2">
        <v>100</v>
      </c>
      <c r="K20" s="2">
        <v>0</v>
      </c>
      <c r="L20" s="2">
        <v>100</v>
      </c>
      <c r="M20" s="3">
        <v>2.72</v>
      </c>
      <c r="P20" t="s">
        <v>79</v>
      </c>
      <c r="R20" s="4">
        <v>0.5</v>
      </c>
      <c r="S20" t="s">
        <v>80</v>
      </c>
    </row>
    <row r="21" spans="1:19" ht="14.25" customHeight="1" x14ac:dyDescent="0.15">
      <c r="A21" t="s">
        <v>81</v>
      </c>
      <c r="B21" t="s">
        <v>82</v>
      </c>
      <c r="C21" s="2">
        <v>412</v>
      </c>
      <c r="D21" s="2">
        <v>3</v>
      </c>
      <c r="F21" s="6">
        <v>2526900</v>
      </c>
      <c r="G21" s="6">
        <v>2526900</v>
      </c>
      <c r="H21" s="6">
        <v>2424400</v>
      </c>
      <c r="I21" s="1">
        <v>-0.96</v>
      </c>
      <c r="J21" s="6">
        <v>102500</v>
      </c>
      <c r="K21" s="2">
        <v>0</v>
      </c>
      <c r="L21" s="6">
        <v>102500</v>
      </c>
      <c r="M21" t="s">
        <v>83</v>
      </c>
      <c r="P21" t="s">
        <v>84</v>
      </c>
      <c r="R21" s="4">
        <v>512.5</v>
      </c>
      <c r="S21" t="s">
        <v>85</v>
      </c>
    </row>
    <row r="22" spans="1:19" ht="14.25" customHeight="1" x14ac:dyDescent="0.15">
      <c r="A22" t="s">
        <v>81</v>
      </c>
      <c r="B22" t="s">
        <v>86</v>
      </c>
      <c r="C22" s="2">
        <v>410</v>
      </c>
      <c r="D22" s="2">
        <v>33</v>
      </c>
      <c r="E22" s="2">
        <v>2000</v>
      </c>
      <c r="F22" s="6">
        <v>909100</v>
      </c>
      <c r="G22" s="6">
        <v>909100</v>
      </c>
      <c r="H22" s="6">
        <v>878400</v>
      </c>
      <c r="I22" s="1">
        <v>-0.97</v>
      </c>
      <c r="J22" s="6">
        <v>30700</v>
      </c>
      <c r="K22" s="2">
        <v>0</v>
      </c>
      <c r="L22" s="6">
        <v>30700</v>
      </c>
      <c r="M22" s="3">
        <v>834.73</v>
      </c>
      <c r="P22" t="s">
        <v>87</v>
      </c>
      <c r="R22" s="4">
        <v>153.5</v>
      </c>
      <c r="S22" t="s">
        <v>88</v>
      </c>
    </row>
    <row r="23" spans="1:19" ht="14.25" customHeight="1" x14ac:dyDescent="0.15">
      <c r="A23" t="s">
        <v>81</v>
      </c>
      <c r="B23" t="s">
        <v>89</v>
      </c>
      <c r="C23" s="2">
        <v>422</v>
      </c>
      <c r="D23" s="2">
        <v>1</v>
      </c>
      <c r="F23" s="6">
        <v>766400</v>
      </c>
      <c r="G23" s="6">
        <v>766400</v>
      </c>
      <c r="H23" s="6">
        <v>745800</v>
      </c>
      <c r="I23" s="1">
        <v>-0.97</v>
      </c>
      <c r="J23" s="6">
        <v>20600</v>
      </c>
      <c r="K23" s="2">
        <v>0</v>
      </c>
      <c r="L23" s="6">
        <v>20600</v>
      </c>
      <c r="M23" s="3">
        <v>560.11</v>
      </c>
      <c r="P23" t="s">
        <v>90</v>
      </c>
      <c r="R23" s="4">
        <v>103</v>
      </c>
      <c r="S23" t="s">
        <v>91</v>
      </c>
    </row>
    <row r="24" spans="1:19" ht="14.25" customHeight="1" x14ac:dyDescent="0.15">
      <c r="A24" t="s">
        <v>81</v>
      </c>
      <c r="B24" t="s">
        <v>92</v>
      </c>
      <c r="C24" s="2">
        <v>420</v>
      </c>
      <c r="D24" s="2">
        <v>27</v>
      </c>
      <c r="F24" s="6">
        <v>718400</v>
      </c>
      <c r="G24" s="6">
        <v>718400</v>
      </c>
      <c r="H24" s="6">
        <v>704700</v>
      </c>
      <c r="I24" s="1">
        <v>-0.98</v>
      </c>
      <c r="J24" s="6">
        <v>13700</v>
      </c>
      <c r="K24" s="2">
        <v>0</v>
      </c>
      <c r="L24" s="6">
        <v>13700</v>
      </c>
      <c r="M24" s="3">
        <v>372.5</v>
      </c>
      <c r="P24" t="s">
        <v>93</v>
      </c>
      <c r="R24" s="4">
        <v>68.5</v>
      </c>
      <c r="S24" t="s">
        <v>94</v>
      </c>
    </row>
    <row r="25" spans="1:19" ht="14.25" customHeight="1" x14ac:dyDescent="0.15">
      <c r="A25" t="s">
        <v>81</v>
      </c>
      <c r="B25" t="s">
        <v>95</v>
      </c>
      <c r="C25" s="2">
        <v>409</v>
      </c>
      <c r="D25" s="2">
        <v>45</v>
      </c>
      <c r="F25" s="6">
        <v>598900</v>
      </c>
      <c r="G25" s="6">
        <v>598900</v>
      </c>
      <c r="H25" s="6">
        <v>585400</v>
      </c>
      <c r="I25" s="1">
        <v>-0.98</v>
      </c>
      <c r="J25" s="6">
        <v>13500</v>
      </c>
      <c r="K25" s="2">
        <v>0</v>
      </c>
      <c r="L25" s="6">
        <v>13500</v>
      </c>
      <c r="M25" s="3">
        <v>367.07</v>
      </c>
      <c r="P25" t="s">
        <v>96</v>
      </c>
      <c r="R25" s="4">
        <v>67.5</v>
      </c>
      <c r="S25" t="s">
        <v>97</v>
      </c>
    </row>
    <row r="26" spans="1:19" ht="14.25" customHeight="1" x14ac:dyDescent="0.15">
      <c r="A26" t="s">
        <v>81</v>
      </c>
      <c r="B26" t="s">
        <v>98</v>
      </c>
      <c r="C26" s="2">
        <v>410</v>
      </c>
      <c r="D26" s="2">
        <v>20</v>
      </c>
      <c r="F26" s="6">
        <v>491600</v>
      </c>
      <c r="G26" s="6">
        <v>491600</v>
      </c>
      <c r="H26" s="6">
        <v>487700</v>
      </c>
      <c r="I26" s="1">
        <v>-0.99</v>
      </c>
      <c r="J26" s="6">
        <v>3900</v>
      </c>
      <c r="K26" s="2">
        <v>0</v>
      </c>
      <c r="L26" s="6">
        <v>3900</v>
      </c>
      <c r="M26" s="3">
        <v>106.04</v>
      </c>
      <c r="P26" t="s">
        <v>99</v>
      </c>
      <c r="R26" s="4">
        <v>19.5</v>
      </c>
      <c r="S26" t="s">
        <v>100</v>
      </c>
    </row>
    <row r="27" spans="1:19" ht="14.25" customHeight="1" x14ac:dyDescent="0.15">
      <c r="A27" t="s">
        <v>81</v>
      </c>
      <c r="B27" t="s">
        <v>101</v>
      </c>
      <c r="C27" s="2">
        <v>413</v>
      </c>
      <c r="D27" s="2">
        <v>4</v>
      </c>
      <c r="F27" s="6">
        <v>447800</v>
      </c>
      <c r="G27" s="6">
        <v>447800</v>
      </c>
      <c r="H27" s="6">
        <v>433000</v>
      </c>
      <c r="I27" s="1">
        <v>-0.97</v>
      </c>
      <c r="J27" s="6">
        <v>14800</v>
      </c>
      <c r="K27" s="2">
        <v>0</v>
      </c>
      <c r="L27" s="6">
        <v>14800</v>
      </c>
      <c r="M27" s="3">
        <v>402.41</v>
      </c>
      <c r="P27" t="s">
        <v>102</v>
      </c>
      <c r="R27" s="4">
        <v>74</v>
      </c>
      <c r="S27" t="s">
        <v>103</v>
      </c>
    </row>
    <row r="28" spans="1:19" ht="14.25" customHeight="1" x14ac:dyDescent="0.15">
      <c r="A28" t="s">
        <v>81</v>
      </c>
      <c r="B28" t="s">
        <v>104</v>
      </c>
      <c r="C28" s="2">
        <v>409</v>
      </c>
      <c r="D28" s="2">
        <v>57</v>
      </c>
      <c r="F28" s="6">
        <v>306500</v>
      </c>
      <c r="G28" s="6">
        <v>306500</v>
      </c>
      <c r="H28" s="6">
        <v>295700</v>
      </c>
      <c r="I28" s="1">
        <v>-0.96</v>
      </c>
      <c r="J28" s="6">
        <v>10800</v>
      </c>
      <c r="K28" s="2">
        <v>0</v>
      </c>
      <c r="L28" s="6">
        <v>10800</v>
      </c>
      <c r="M28" s="3">
        <v>293.64999999999998</v>
      </c>
      <c r="P28" t="s">
        <v>105</v>
      </c>
      <c r="R28" s="4">
        <v>54</v>
      </c>
      <c r="S28" t="s">
        <v>106</v>
      </c>
    </row>
    <row r="29" spans="1:19" ht="14.25" customHeight="1" x14ac:dyDescent="0.15">
      <c r="A29" t="s">
        <v>81</v>
      </c>
      <c r="B29" t="s">
        <v>107</v>
      </c>
      <c r="C29" s="2">
        <v>410</v>
      </c>
      <c r="D29" s="2">
        <v>68</v>
      </c>
      <c r="F29" s="6">
        <v>320800</v>
      </c>
      <c r="G29" s="6">
        <v>289900</v>
      </c>
      <c r="H29" s="6">
        <v>198700</v>
      </c>
      <c r="I29" s="1">
        <v>-0.69000000000000006</v>
      </c>
      <c r="J29" s="6">
        <v>91200</v>
      </c>
      <c r="K29" s="6">
        <v>30900</v>
      </c>
      <c r="L29" s="6">
        <v>122100</v>
      </c>
      <c r="M29" t="s">
        <v>108</v>
      </c>
      <c r="P29" t="s">
        <v>109</v>
      </c>
      <c r="R29" s="4">
        <v>610.5</v>
      </c>
      <c r="S29" t="s">
        <v>110</v>
      </c>
    </row>
    <row r="30" spans="1:19" ht="14.25" customHeight="1" x14ac:dyDescent="0.15">
      <c r="A30" t="s">
        <v>81</v>
      </c>
      <c r="B30" t="s">
        <v>111</v>
      </c>
      <c r="C30" s="2">
        <v>415</v>
      </c>
      <c r="D30" s="2">
        <v>26</v>
      </c>
      <c r="F30" s="6">
        <v>206800</v>
      </c>
      <c r="G30" s="6">
        <v>206800</v>
      </c>
      <c r="H30" s="6">
        <v>194400</v>
      </c>
      <c r="I30" s="1">
        <v>-0.94000000000000006</v>
      </c>
      <c r="J30" s="6">
        <v>12400</v>
      </c>
      <c r="K30" s="2">
        <v>0</v>
      </c>
      <c r="L30" s="6">
        <v>12400</v>
      </c>
      <c r="M30" s="3">
        <v>337.16</v>
      </c>
      <c r="P30" t="s">
        <v>112</v>
      </c>
      <c r="R30" s="4">
        <v>62</v>
      </c>
      <c r="S30" t="s">
        <v>113</v>
      </c>
    </row>
    <row r="31" spans="1:19" ht="14.25" customHeight="1" x14ac:dyDescent="0.15">
      <c r="A31" t="s">
        <v>81</v>
      </c>
      <c r="B31" t="s">
        <v>114</v>
      </c>
      <c r="C31" s="2">
        <v>410</v>
      </c>
      <c r="D31" s="2">
        <v>13</v>
      </c>
      <c r="E31" s="2">
        <v>2000</v>
      </c>
      <c r="F31" s="6">
        <v>180600</v>
      </c>
      <c r="G31" s="6">
        <v>180600</v>
      </c>
      <c r="H31" s="6">
        <v>175300</v>
      </c>
      <c r="I31" s="1">
        <v>-0.97</v>
      </c>
      <c r="J31" s="6">
        <v>5300</v>
      </c>
      <c r="K31" s="2">
        <v>0</v>
      </c>
      <c r="L31" s="6">
        <v>5300</v>
      </c>
      <c r="M31" s="3">
        <v>144.11000000000001</v>
      </c>
      <c r="P31" t="s">
        <v>115</v>
      </c>
      <c r="R31" s="4">
        <v>26.5</v>
      </c>
      <c r="S31" t="s">
        <v>116</v>
      </c>
    </row>
    <row r="32" spans="1:19" ht="14.25" customHeight="1" x14ac:dyDescent="0.15">
      <c r="A32" t="s">
        <v>81</v>
      </c>
      <c r="B32" t="s">
        <v>117</v>
      </c>
      <c r="C32" s="2">
        <v>411</v>
      </c>
      <c r="D32" s="2">
        <v>10</v>
      </c>
      <c r="F32" s="6">
        <v>168200</v>
      </c>
      <c r="G32" s="6">
        <v>168200</v>
      </c>
      <c r="H32" s="6">
        <v>167100</v>
      </c>
      <c r="I32" s="1">
        <v>-0.99</v>
      </c>
      <c r="J32" s="6">
        <v>1100</v>
      </c>
      <c r="K32" s="2">
        <v>0</v>
      </c>
      <c r="L32" s="6">
        <v>1100</v>
      </c>
      <c r="M32" s="3">
        <v>29.91</v>
      </c>
      <c r="P32" t="s">
        <v>118</v>
      </c>
      <c r="R32" s="4">
        <v>5.5</v>
      </c>
      <c r="S32" t="s">
        <v>119</v>
      </c>
    </row>
    <row r="33" spans="1:19" ht="14.25" customHeight="1" x14ac:dyDescent="0.15">
      <c r="A33" t="s">
        <v>81</v>
      </c>
      <c r="B33" t="s">
        <v>120</v>
      </c>
      <c r="C33" s="2">
        <v>414</v>
      </c>
      <c r="D33" s="2">
        <v>49</v>
      </c>
      <c r="F33" s="6">
        <v>165300</v>
      </c>
      <c r="G33" s="6">
        <v>165300</v>
      </c>
      <c r="H33" s="6">
        <v>162700</v>
      </c>
      <c r="I33" s="1">
        <v>-0.98</v>
      </c>
      <c r="J33" s="6">
        <v>2600</v>
      </c>
      <c r="K33" s="2">
        <v>0</v>
      </c>
      <c r="L33" s="6">
        <v>2600</v>
      </c>
      <c r="M33" s="3">
        <v>70.69</v>
      </c>
      <c r="P33" t="s">
        <v>121</v>
      </c>
      <c r="R33" s="4">
        <v>13</v>
      </c>
      <c r="S33" t="s">
        <v>122</v>
      </c>
    </row>
    <row r="34" spans="1:19" ht="14.25" customHeight="1" x14ac:dyDescent="0.15">
      <c r="A34" t="s">
        <v>81</v>
      </c>
      <c r="B34" t="s">
        <v>123</v>
      </c>
      <c r="C34" s="2">
        <v>409</v>
      </c>
      <c r="D34" s="2">
        <v>53</v>
      </c>
      <c r="E34" s="2">
        <v>1000</v>
      </c>
      <c r="F34" s="6">
        <v>125300</v>
      </c>
      <c r="G34" s="6">
        <v>125300</v>
      </c>
      <c r="H34" s="6">
        <v>120500</v>
      </c>
      <c r="I34" s="1">
        <v>-0.96</v>
      </c>
      <c r="J34" s="6">
        <v>4800</v>
      </c>
      <c r="K34" s="2">
        <v>0</v>
      </c>
      <c r="L34" s="6">
        <v>4800</v>
      </c>
      <c r="M34" s="3">
        <v>130.51</v>
      </c>
      <c r="P34" t="s">
        <v>124</v>
      </c>
      <c r="R34" s="4">
        <v>24</v>
      </c>
      <c r="S34" t="s">
        <v>125</v>
      </c>
    </row>
    <row r="35" spans="1:19" ht="14.25" customHeight="1" x14ac:dyDescent="0.15">
      <c r="A35" t="s">
        <v>81</v>
      </c>
      <c r="B35" t="s">
        <v>126</v>
      </c>
      <c r="C35" s="2">
        <v>410</v>
      </c>
      <c r="D35" s="2">
        <v>22</v>
      </c>
      <c r="F35" s="6">
        <v>108100</v>
      </c>
      <c r="G35" s="6">
        <v>108100</v>
      </c>
      <c r="H35" s="6">
        <v>106800</v>
      </c>
      <c r="I35" s="1">
        <v>-0.99</v>
      </c>
      <c r="J35" s="6">
        <v>1300</v>
      </c>
      <c r="K35" s="2">
        <v>0</v>
      </c>
      <c r="L35" s="6">
        <v>1300</v>
      </c>
      <c r="M35" s="3">
        <v>35.35</v>
      </c>
      <c r="P35" t="s">
        <v>127</v>
      </c>
      <c r="R35" s="4">
        <v>6.5</v>
      </c>
      <c r="S35" t="s">
        <v>128</v>
      </c>
    </row>
    <row r="36" spans="1:19" ht="14.25" customHeight="1" x14ac:dyDescent="0.15">
      <c r="A36" t="s">
        <v>81</v>
      </c>
      <c r="B36" t="s">
        <v>129</v>
      </c>
      <c r="C36" s="2">
        <v>410</v>
      </c>
      <c r="D36" s="2">
        <v>18</v>
      </c>
      <c r="F36" s="6">
        <v>63500</v>
      </c>
      <c r="G36" s="6">
        <v>63500</v>
      </c>
      <c r="H36" s="6">
        <v>63400</v>
      </c>
      <c r="I36" s="7">
        <v>-0.998</v>
      </c>
      <c r="J36" s="2">
        <v>100</v>
      </c>
      <c r="K36" s="2">
        <v>0</v>
      </c>
      <c r="L36" s="2">
        <v>100</v>
      </c>
      <c r="M36" s="3">
        <v>2.72</v>
      </c>
      <c r="P36" t="s">
        <v>130</v>
      </c>
      <c r="R36" s="4">
        <v>0.5</v>
      </c>
      <c r="S36" t="s">
        <v>131</v>
      </c>
    </row>
    <row r="37" spans="1:19" ht="14.25" customHeight="1" x14ac:dyDescent="0.15">
      <c r="A37" t="s">
        <v>81</v>
      </c>
      <c r="B37" t="s">
        <v>132</v>
      </c>
      <c r="C37" s="2">
        <v>410</v>
      </c>
      <c r="D37" s="2">
        <v>16</v>
      </c>
      <c r="F37" s="6">
        <v>56200</v>
      </c>
      <c r="G37" s="6">
        <v>56200</v>
      </c>
      <c r="H37" s="6">
        <v>56100</v>
      </c>
      <c r="I37" s="7">
        <v>-0.998</v>
      </c>
      <c r="J37" s="2">
        <v>100</v>
      </c>
      <c r="K37" s="2">
        <v>0</v>
      </c>
      <c r="L37" s="2">
        <v>100</v>
      </c>
      <c r="M37" s="3">
        <v>2.72</v>
      </c>
      <c r="P37" t="s">
        <v>133</v>
      </c>
      <c r="R37" s="4">
        <v>0.5</v>
      </c>
      <c r="S37" t="s">
        <v>134</v>
      </c>
    </row>
    <row r="38" spans="1:19" ht="14.25" customHeight="1" x14ac:dyDescent="0.15">
      <c r="A38" t="s">
        <v>81</v>
      </c>
      <c r="B38" t="s">
        <v>135</v>
      </c>
      <c r="C38" s="2">
        <v>413</v>
      </c>
      <c r="D38" s="2">
        <v>11</v>
      </c>
      <c r="F38" s="6">
        <v>52600</v>
      </c>
      <c r="G38" s="6">
        <v>52600</v>
      </c>
      <c r="H38" s="6">
        <v>51400</v>
      </c>
      <c r="I38" s="1">
        <v>-0.98</v>
      </c>
      <c r="J38" s="6">
        <v>1200</v>
      </c>
      <c r="K38" s="2">
        <v>0</v>
      </c>
      <c r="L38" s="6">
        <v>1200</v>
      </c>
      <c r="M38" s="3">
        <v>32.630000000000003</v>
      </c>
      <c r="P38" t="s">
        <v>136</v>
      </c>
      <c r="R38" s="4">
        <v>6</v>
      </c>
      <c r="S38" t="s">
        <v>137</v>
      </c>
    </row>
    <row r="39" spans="1:19" ht="14.25" customHeight="1" x14ac:dyDescent="0.15">
      <c r="A39" t="s">
        <v>81</v>
      </c>
      <c r="B39" t="s">
        <v>138</v>
      </c>
      <c r="C39" s="2">
        <v>410</v>
      </c>
      <c r="D39" s="2">
        <v>21</v>
      </c>
      <c r="F39" s="6">
        <v>23200</v>
      </c>
      <c r="G39" s="6">
        <v>23200</v>
      </c>
      <c r="H39" s="6">
        <v>23100</v>
      </c>
      <c r="I39" s="7">
        <v>-0.996</v>
      </c>
      <c r="J39" s="2">
        <v>100</v>
      </c>
      <c r="K39" s="2">
        <v>0</v>
      </c>
      <c r="L39" s="2">
        <v>100</v>
      </c>
      <c r="M39" s="3">
        <v>2.72</v>
      </c>
      <c r="P39" t="s">
        <v>139</v>
      </c>
      <c r="R39" s="4">
        <v>0.5</v>
      </c>
      <c r="S39" s="3">
        <v>512.03</v>
      </c>
    </row>
    <row r="40" spans="1:19" ht="14.25" customHeight="1" x14ac:dyDescent="0.15">
      <c r="A40" t="s">
        <v>140</v>
      </c>
      <c r="B40" t="s">
        <v>141</v>
      </c>
      <c r="C40" s="2">
        <v>409</v>
      </c>
      <c r="D40" s="2">
        <v>59</v>
      </c>
      <c r="F40" s="6">
        <v>378400</v>
      </c>
      <c r="G40" s="6">
        <v>378400</v>
      </c>
      <c r="H40" s="6">
        <v>368500</v>
      </c>
      <c r="I40" s="1">
        <v>-0.97</v>
      </c>
      <c r="J40" s="6">
        <v>9900</v>
      </c>
      <c r="K40" s="2">
        <v>0</v>
      </c>
      <c r="L40" s="6">
        <v>9900</v>
      </c>
      <c r="M40" s="3">
        <v>269.18</v>
      </c>
      <c r="P40" t="s">
        <v>142</v>
      </c>
      <c r="R40" s="4">
        <v>49.5</v>
      </c>
      <c r="S40" t="s">
        <v>143</v>
      </c>
    </row>
    <row r="41" spans="1:19" ht="14.25" customHeight="1" x14ac:dyDescent="0.15">
      <c r="A41" t="s">
        <v>140</v>
      </c>
      <c r="B41" t="s">
        <v>144</v>
      </c>
      <c r="C41" s="2">
        <v>409</v>
      </c>
      <c r="D41" s="2">
        <v>43</v>
      </c>
      <c r="F41" s="6">
        <v>14700</v>
      </c>
      <c r="G41" s="6">
        <v>10900</v>
      </c>
      <c r="H41" s="6">
        <v>9800</v>
      </c>
      <c r="I41" s="1">
        <v>-0.9</v>
      </c>
      <c r="J41" s="6">
        <v>1100</v>
      </c>
      <c r="K41" s="6">
        <v>3800</v>
      </c>
      <c r="L41" s="6">
        <v>4900</v>
      </c>
      <c r="M41" s="3">
        <v>133.22999999999999</v>
      </c>
      <c r="P41" t="s">
        <v>145</v>
      </c>
      <c r="R41" s="4">
        <v>24.5</v>
      </c>
      <c r="S41" s="3">
        <v>192.94</v>
      </c>
    </row>
    <row r="42" spans="1:19" ht="14.25" customHeight="1" x14ac:dyDescent="0.15">
      <c r="A42" t="s">
        <v>146</v>
      </c>
      <c r="B42" t="s">
        <v>147</v>
      </c>
      <c r="C42" s="2">
        <v>413</v>
      </c>
      <c r="D42" s="2">
        <v>15</v>
      </c>
      <c r="F42" s="6">
        <v>242900</v>
      </c>
      <c r="G42" s="6">
        <v>242900</v>
      </c>
      <c r="H42" s="6">
        <v>236100</v>
      </c>
      <c r="I42" s="1">
        <v>-0.97</v>
      </c>
      <c r="J42" s="6">
        <v>6800</v>
      </c>
      <c r="K42" s="2">
        <v>0</v>
      </c>
      <c r="L42" s="6">
        <v>6800</v>
      </c>
      <c r="M42" s="3">
        <v>184.89</v>
      </c>
      <c r="P42" t="s">
        <v>148</v>
      </c>
      <c r="R42" s="4">
        <v>34</v>
      </c>
      <c r="S42" t="s">
        <v>149</v>
      </c>
    </row>
    <row r="43" spans="1:19" ht="14.25" customHeight="1" x14ac:dyDescent="0.15">
      <c r="A43" t="s">
        <v>150</v>
      </c>
      <c r="B43" t="s">
        <v>151</v>
      </c>
      <c r="C43" s="2">
        <v>421</v>
      </c>
      <c r="D43" s="2">
        <v>22</v>
      </c>
      <c r="F43" s="6">
        <v>338900</v>
      </c>
      <c r="G43" s="6">
        <v>338100</v>
      </c>
      <c r="H43" s="6">
        <v>322500</v>
      </c>
      <c r="I43" s="1">
        <v>-0.95000000000000007</v>
      </c>
      <c r="J43" s="6">
        <v>15600</v>
      </c>
      <c r="K43" s="2">
        <v>800</v>
      </c>
      <c r="L43" s="6">
        <v>16400</v>
      </c>
      <c r="M43" s="3">
        <v>445.92</v>
      </c>
      <c r="P43" t="s">
        <v>152</v>
      </c>
      <c r="R43" s="4">
        <v>82</v>
      </c>
      <c r="S43" t="s">
        <v>153</v>
      </c>
    </row>
    <row r="44" spans="1:19" ht="14.25" customHeight="1" x14ac:dyDescent="0.15">
      <c r="A44" t="s">
        <v>154</v>
      </c>
      <c r="B44" t="s">
        <v>155</v>
      </c>
      <c r="C44" s="2">
        <v>411</v>
      </c>
      <c r="D44" s="2">
        <v>13</v>
      </c>
      <c r="F44" s="6">
        <v>249000</v>
      </c>
      <c r="G44" s="6">
        <v>249000</v>
      </c>
      <c r="H44" s="6">
        <v>244600</v>
      </c>
      <c r="I44" s="1">
        <v>-0.98</v>
      </c>
      <c r="J44" s="6">
        <v>4400</v>
      </c>
      <c r="K44" s="2">
        <v>0</v>
      </c>
      <c r="L44" s="6">
        <v>4400</v>
      </c>
      <c r="M44" s="3">
        <v>119.64</v>
      </c>
      <c r="P44" t="s">
        <v>156</v>
      </c>
      <c r="R44" s="4">
        <v>22</v>
      </c>
      <c r="S44" t="s">
        <v>157</v>
      </c>
    </row>
    <row r="45" spans="1:19" ht="14.25" customHeight="1" x14ac:dyDescent="0.15">
      <c r="A45" t="s">
        <v>158</v>
      </c>
      <c r="B45" t="s">
        <v>159</v>
      </c>
      <c r="C45" s="2">
        <v>412</v>
      </c>
      <c r="D45" s="2">
        <v>2</v>
      </c>
      <c r="F45" s="6">
        <v>172600</v>
      </c>
      <c r="G45" s="6">
        <v>172600</v>
      </c>
      <c r="H45" s="6">
        <v>169000</v>
      </c>
      <c r="I45" s="1">
        <v>-0.98</v>
      </c>
      <c r="J45" s="6">
        <v>3600</v>
      </c>
      <c r="K45" s="2">
        <v>0</v>
      </c>
      <c r="L45" s="6">
        <v>3600</v>
      </c>
      <c r="M45" s="3">
        <v>97.88</v>
      </c>
      <c r="P45" t="s">
        <v>160</v>
      </c>
      <c r="R45" s="4">
        <v>18</v>
      </c>
      <c r="S45" t="s">
        <v>161</v>
      </c>
    </row>
    <row r="46" spans="1:19" ht="14.25" customHeight="1" x14ac:dyDescent="0.15">
      <c r="A46" t="s">
        <v>162</v>
      </c>
      <c r="B46" t="s">
        <v>163</v>
      </c>
      <c r="C46" s="2">
        <v>410</v>
      </c>
      <c r="D46" s="2">
        <v>41</v>
      </c>
      <c r="F46" s="6">
        <v>899600</v>
      </c>
      <c r="G46" s="6">
        <v>372600</v>
      </c>
      <c r="H46" s="6">
        <v>216000</v>
      </c>
      <c r="I46" s="1">
        <v>-0.57999999999999996</v>
      </c>
      <c r="J46" s="6">
        <v>156600</v>
      </c>
      <c r="K46" s="6">
        <v>527000</v>
      </c>
      <c r="L46" s="6">
        <v>683600</v>
      </c>
      <c r="M46" t="s">
        <v>164</v>
      </c>
      <c r="P46" t="s">
        <v>165</v>
      </c>
      <c r="R46" s="5">
        <v>3418</v>
      </c>
      <c r="S46" t="s">
        <v>166</v>
      </c>
    </row>
    <row r="47" spans="1:19" ht="14.25" customHeight="1" x14ac:dyDescent="0.15">
      <c r="F47" s="6">
        <v>13353500</v>
      </c>
      <c r="H47" s="6">
        <v>11314300</v>
      </c>
      <c r="L47" s="6">
        <v>2039200</v>
      </c>
      <c r="M47" t="s">
        <v>167</v>
      </c>
      <c r="N47" s="3">
        <v>4.1500000000000004</v>
      </c>
      <c r="O47" t="s">
        <v>8</v>
      </c>
      <c r="P47" t="s">
        <v>168</v>
      </c>
      <c r="Q47" t="s">
        <v>8</v>
      </c>
      <c r="R47" s="5">
        <v>10196</v>
      </c>
      <c r="S47" t="s">
        <v>169</v>
      </c>
    </row>
    <row r="48" spans="1:19" ht="14.25" customHeight="1" x14ac:dyDescent="0.15">
      <c r="A48" t="s">
        <v>170</v>
      </c>
      <c r="B48" t="s">
        <v>171</v>
      </c>
      <c r="C48" s="2">
        <v>405</v>
      </c>
      <c r="D48" s="2">
        <v>42</v>
      </c>
      <c r="E48" s="2">
        <v>2000</v>
      </c>
      <c r="F48" s="6">
        <v>418900</v>
      </c>
      <c r="G48" s="6">
        <v>418900</v>
      </c>
      <c r="H48" s="6">
        <v>406800</v>
      </c>
      <c r="I48" s="1">
        <v>-0.97</v>
      </c>
      <c r="J48" s="6">
        <v>12100</v>
      </c>
      <c r="K48" s="2">
        <v>0</v>
      </c>
      <c r="L48" s="6">
        <v>12100</v>
      </c>
      <c r="M48" s="3">
        <v>329</v>
      </c>
      <c r="P48" t="s">
        <v>172</v>
      </c>
      <c r="R48" s="4">
        <v>60.5</v>
      </c>
      <c r="S48" t="s">
        <v>173</v>
      </c>
    </row>
    <row r="49" spans="1:19" ht="14.25" customHeight="1" x14ac:dyDescent="0.15">
      <c r="A49" t="s">
        <v>174</v>
      </c>
      <c r="B49" t="s">
        <v>175</v>
      </c>
      <c r="C49" s="2">
        <v>407</v>
      </c>
      <c r="D49" s="2">
        <v>108</v>
      </c>
      <c r="F49" s="6">
        <v>417100</v>
      </c>
      <c r="G49" s="6">
        <v>411900</v>
      </c>
      <c r="H49" s="6">
        <v>278700</v>
      </c>
      <c r="I49" s="1">
        <v>-0.68</v>
      </c>
      <c r="J49" s="6">
        <v>133200</v>
      </c>
      <c r="K49" s="6">
        <v>5200</v>
      </c>
      <c r="L49" s="6">
        <v>138400</v>
      </c>
      <c r="M49" t="s">
        <v>176</v>
      </c>
      <c r="P49" t="s">
        <v>177</v>
      </c>
      <c r="R49" s="4">
        <v>692</v>
      </c>
      <c r="S49" t="s">
        <v>178</v>
      </c>
    </row>
    <row r="50" spans="1:19" ht="14.25" customHeight="1" x14ac:dyDescent="0.15">
      <c r="A50" t="s">
        <v>179</v>
      </c>
      <c r="B50" t="s">
        <v>180</v>
      </c>
      <c r="C50" s="2">
        <v>405</v>
      </c>
      <c r="D50" s="2">
        <v>42</v>
      </c>
      <c r="E50" s="2">
        <v>1000</v>
      </c>
      <c r="F50" s="6">
        <v>674600</v>
      </c>
      <c r="G50" s="6">
        <v>521200</v>
      </c>
      <c r="H50" s="6">
        <v>274900</v>
      </c>
      <c r="I50" s="1">
        <v>-0.53</v>
      </c>
      <c r="J50" s="6">
        <v>246300</v>
      </c>
      <c r="K50" s="6">
        <v>153400</v>
      </c>
      <c r="L50" s="6">
        <v>399700</v>
      </c>
      <c r="M50" t="s">
        <v>181</v>
      </c>
      <c r="P50" t="s">
        <v>182</v>
      </c>
      <c r="R50" s="5">
        <v>1998.5</v>
      </c>
      <c r="S50" t="s">
        <v>183</v>
      </c>
    </row>
    <row r="51" spans="1:19" ht="14.25" customHeight="1" x14ac:dyDescent="0.15">
      <c r="A51" t="s">
        <v>184</v>
      </c>
      <c r="B51" t="s">
        <v>185</v>
      </c>
      <c r="C51" s="2">
        <v>416</v>
      </c>
      <c r="D51" s="2">
        <v>12</v>
      </c>
      <c r="F51" s="6">
        <v>2663500</v>
      </c>
      <c r="G51" s="6">
        <v>1462100</v>
      </c>
      <c r="H51" s="6">
        <v>926700</v>
      </c>
      <c r="I51" s="1">
        <v>-0.63</v>
      </c>
      <c r="J51" s="6">
        <v>535400</v>
      </c>
      <c r="K51" s="6">
        <v>1201400</v>
      </c>
      <c r="L51" s="6">
        <v>1736800</v>
      </c>
      <c r="M51" t="s">
        <v>186</v>
      </c>
      <c r="P51" t="s">
        <v>187</v>
      </c>
      <c r="R51" s="5">
        <v>8684</v>
      </c>
      <c r="S51" t="s">
        <v>188</v>
      </c>
    </row>
    <row r="52" spans="1:19" ht="14.25" customHeight="1" x14ac:dyDescent="0.15">
      <c r="A52" t="s">
        <v>189</v>
      </c>
      <c r="B52" t="s">
        <v>190</v>
      </c>
      <c r="C52" s="2">
        <v>407</v>
      </c>
      <c r="D52" s="2">
        <v>80</v>
      </c>
      <c r="F52" s="6">
        <v>252100</v>
      </c>
      <c r="G52" s="6">
        <v>252100</v>
      </c>
      <c r="H52" s="6">
        <v>139000</v>
      </c>
      <c r="I52" s="1">
        <v>-0.55000000000000004</v>
      </c>
      <c r="J52" s="6">
        <v>113100</v>
      </c>
      <c r="K52" s="2">
        <v>0</v>
      </c>
      <c r="L52" s="6">
        <v>113100</v>
      </c>
      <c r="M52" t="s">
        <v>191</v>
      </c>
      <c r="P52" t="s">
        <v>192</v>
      </c>
      <c r="R52" s="4">
        <v>565.5</v>
      </c>
      <c r="S52" t="s">
        <v>193</v>
      </c>
    </row>
    <row r="53" spans="1:19" ht="14.25" customHeight="1" x14ac:dyDescent="0.15">
      <c r="F53" s="6">
        <v>4426200</v>
      </c>
      <c r="H53" s="6">
        <v>2026100</v>
      </c>
      <c r="L53" s="6">
        <v>2400100</v>
      </c>
      <c r="M53" t="s">
        <v>194</v>
      </c>
      <c r="N53" s="3">
        <v>14.74</v>
      </c>
      <c r="O53" t="s">
        <v>8</v>
      </c>
      <c r="P53" t="s">
        <v>195</v>
      </c>
      <c r="Q53" t="s">
        <v>8</v>
      </c>
      <c r="R53" s="5">
        <v>12000.5</v>
      </c>
      <c r="S53" t="s">
        <v>196</v>
      </c>
    </row>
    <row r="54" spans="1:19" ht="14.25" customHeight="1" x14ac:dyDescent="0.15">
      <c r="A54" t="s">
        <v>197</v>
      </c>
      <c r="B54" t="s">
        <v>198</v>
      </c>
      <c r="C54" s="2">
        <v>408</v>
      </c>
      <c r="D54" s="2">
        <v>52</v>
      </c>
      <c r="F54" s="6">
        <v>359800</v>
      </c>
      <c r="G54" s="6">
        <v>359800</v>
      </c>
      <c r="H54" s="6">
        <v>353700</v>
      </c>
      <c r="I54" s="1">
        <v>-0.98</v>
      </c>
      <c r="J54" s="6">
        <v>6100</v>
      </c>
      <c r="K54" s="2">
        <v>0</v>
      </c>
      <c r="L54" s="6">
        <v>6100</v>
      </c>
      <c r="M54" s="3">
        <v>165.86</v>
      </c>
      <c r="P54" t="s">
        <v>199</v>
      </c>
      <c r="R54" s="4">
        <v>30.5</v>
      </c>
      <c r="S54" t="s">
        <v>200</v>
      </c>
    </row>
    <row r="55" spans="1:19" ht="14.25" customHeight="1" x14ac:dyDescent="0.15">
      <c r="A55" t="s">
        <v>201</v>
      </c>
      <c r="B55" t="s">
        <v>202</v>
      </c>
      <c r="C55" s="2">
        <v>407</v>
      </c>
      <c r="D55" s="2">
        <v>115</v>
      </c>
      <c r="F55" s="6">
        <v>628800</v>
      </c>
      <c r="G55" s="6">
        <v>628800</v>
      </c>
      <c r="H55" s="6">
        <v>614300</v>
      </c>
      <c r="I55" s="1">
        <v>-0.98</v>
      </c>
      <c r="J55" s="6">
        <v>14500</v>
      </c>
      <c r="K55" s="2">
        <v>0</v>
      </c>
      <c r="L55" s="6">
        <v>14500</v>
      </c>
      <c r="M55" s="3">
        <v>394.26</v>
      </c>
      <c r="P55" t="s">
        <v>203</v>
      </c>
      <c r="R55" s="4">
        <v>72.5</v>
      </c>
      <c r="S55" t="s">
        <v>204</v>
      </c>
    </row>
    <row r="56" spans="1:19" ht="14.25" customHeight="1" x14ac:dyDescent="0.15">
      <c r="A56" t="s">
        <v>205</v>
      </c>
      <c r="B56" t="s">
        <v>206</v>
      </c>
      <c r="C56" s="2">
        <v>408</v>
      </c>
      <c r="D56" s="2">
        <v>21</v>
      </c>
      <c r="F56" s="6">
        <v>266300</v>
      </c>
      <c r="G56" s="6">
        <v>266300</v>
      </c>
      <c r="H56" s="6">
        <v>257600</v>
      </c>
      <c r="I56" s="1">
        <v>-0.97</v>
      </c>
      <c r="J56" s="6">
        <v>8700</v>
      </c>
      <c r="K56" s="2">
        <v>0</v>
      </c>
      <c r="L56" s="6">
        <v>8700</v>
      </c>
      <c r="M56" s="3">
        <v>236.55</v>
      </c>
      <c r="P56" t="s">
        <v>207</v>
      </c>
      <c r="R56" s="4">
        <v>43.5</v>
      </c>
      <c r="S56" t="s">
        <v>208</v>
      </c>
    </row>
    <row r="57" spans="1:19" ht="14.25" customHeight="1" x14ac:dyDescent="0.15">
      <c r="A57" t="s">
        <v>209</v>
      </c>
      <c r="B57" t="s">
        <v>210</v>
      </c>
      <c r="C57" s="2">
        <v>408</v>
      </c>
      <c r="D57" s="2">
        <v>53</v>
      </c>
      <c r="F57" s="6">
        <v>316200</v>
      </c>
      <c r="G57" s="6">
        <v>316200</v>
      </c>
      <c r="H57" s="6">
        <v>315000</v>
      </c>
      <c r="I57" s="1">
        <v>-1</v>
      </c>
      <c r="J57" s="6">
        <v>1200</v>
      </c>
      <c r="K57" s="2">
        <v>0</v>
      </c>
      <c r="L57" s="6">
        <v>1200</v>
      </c>
      <c r="M57" s="3">
        <v>32.630000000000003</v>
      </c>
      <c r="P57" t="s">
        <v>211</v>
      </c>
      <c r="R57" s="4">
        <v>6</v>
      </c>
      <c r="S57" t="s">
        <v>212</v>
      </c>
    </row>
    <row r="58" spans="1:19" ht="14.25" customHeight="1" x14ac:dyDescent="0.15">
      <c r="A58" t="s">
        <v>213</v>
      </c>
      <c r="B58" t="s">
        <v>214</v>
      </c>
      <c r="C58" s="2">
        <v>408</v>
      </c>
      <c r="D58" s="2">
        <v>50</v>
      </c>
      <c r="F58" s="6">
        <v>843900</v>
      </c>
      <c r="G58" s="6">
        <v>269500</v>
      </c>
      <c r="H58" s="6">
        <v>76600</v>
      </c>
      <c r="I58" s="1">
        <v>-0.28000000000000003</v>
      </c>
      <c r="J58" s="6">
        <v>192900</v>
      </c>
      <c r="K58" s="6">
        <v>574400</v>
      </c>
      <c r="L58" s="6">
        <v>767300</v>
      </c>
      <c r="M58" t="s">
        <v>215</v>
      </c>
      <c r="P58" t="s">
        <v>216</v>
      </c>
      <c r="R58" s="5">
        <v>3836.5</v>
      </c>
      <c r="S58" t="s">
        <v>217</v>
      </c>
    </row>
    <row r="59" spans="1:19" ht="14.25" customHeight="1" x14ac:dyDescent="0.15">
      <c r="A59" t="s">
        <v>218</v>
      </c>
      <c r="B59" t="s">
        <v>219</v>
      </c>
      <c r="C59" s="2">
        <v>407</v>
      </c>
      <c r="D59" s="2">
        <v>97</v>
      </c>
      <c r="F59" s="6">
        <v>1269700</v>
      </c>
      <c r="G59" s="6">
        <v>613600</v>
      </c>
      <c r="H59" s="6">
        <v>215400</v>
      </c>
      <c r="I59" s="1">
        <v>-0.35000000000000003</v>
      </c>
      <c r="J59" s="6">
        <v>398200</v>
      </c>
      <c r="K59" s="6">
        <v>656100</v>
      </c>
      <c r="L59" s="6">
        <v>1054300</v>
      </c>
      <c r="M59" t="s">
        <v>220</v>
      </c>
      <c r="P59" t="s">
        <v>221</v>
      </c>
      <c r="R59" s="5">
        <v>5271.5</v>
      </c>
      <c r="S59" t="s">
        <v>222</v>
      </c>
    </row>
    <row r="60" spans="1:19" ht="14.25" customHeight="1" x14ac:dyDescent="0.15">
      <c r="F60" s="6">
        <v>3684700</v>
      </c>
      <c r="H60" s="6">
        <v>1832600</v>
      </c>
      <c r="L60" s="5">
        <v>1852100</v>
      </c>
      <c r="M60" t="s">
        <v>223</v>
      </c>
      <c r="N60" s="3">
        <v>13.67</v>
      </c>
      <c r="O60" t="s">
        <v>8</v>
      </c>
      <c r="P60" t="s">
        <v>224</v>
      </c>
      <c r="Q60" t="s">
        <v>8</v>
      </c>
      <c r="R60" s="5">
        <v>9260.5</v>
      </c>
      <c r="S60" t="s">
        <v>225</v>
      </c>
    </row>
    <row r="61" spans="1:19" ht="14.25" customHeight="1" x14ac:dyDescent="0.15">
      <c r="A61" t="s">
        <v>226</v>
      </c>
      <c r="B61" t="s">
        <v>227</v>
      </c>
      <c r="C61" s="2">
        <v>420</v>
      </c>
      <c r="D61" s="2">
        <v>22</v>
      </c>
      <c r="F61" s="6">
        <v>643300</v>
      </c>
      <c r="G61" s="6">
        <v>362400</v>
      </c>
      <c r="H61" s="6">
        <v>146200</v>
      </c>
      <c r="I61" s="1">
        <v>-0.4</v>
      </c>
      <c r="J61" s="6">
        <v>216200</v>
      </c>
      <c r="K61" s="6">
        <v>280900</v>
      </c>
      <c r="L61" s="6">
        <v>497100</v>
      </c>
      <c r="M61" t="s">
        <v>228</v>
      </c>
      <c r="P61" t="s">
        <v>229</v>
      </c>
      <c r="R61" s="5">
        <v>2485.5</v>
      </c>
      <c r="S61" s="3">
        <v>758.33</v>
      </c>
    </row>
    <row r="62" spans="1:19" ht="14.25" customHeight="1" x14ac:dyDescent="0.15">
      <c r="A62" t="s">
        <v>230</v>
      </c>
      <c r="B62" t="s">
        <v>231</v>
      </c>
      <c r="C62" s="2">
        <v>402</v>
      </c>
      <c r="D62" s="2">
        <v>26</v>
      </c>
      <c r="E62" s="2">
        <v>2000</v>
      </c>
      <c r="F62" s="6">
        <v>395000</v>
      </c>
      <c r="G62" s="6">
        <v>395000</v>
      </c>
      <c r="H62" s="6">
        <v>385300</v>
      </c>
      <c r="I62" s="1">
        <v>-0.98</v>
      </c>
      <c r="J62" s="6">
        <v>9700</v>
      </c>
      <c r="K62" s="2">
        <v>0</v>
      </c>
      <c r="L62" s="6">
        <v>9700</v>
      </c>
      <c r="M62" s="3">
        <v>263.74</v>
      </c>
      <c r="P62" t="s">
        <v>232</v>
      </c>
      <c r="R62" s="4">
        <v>48.5</v>
      </c>
      <c r="S62" t="s">
        <v>233</v>
      </c>
    </row>
    <row r="63" spans="1:19" ht="14.25" customHeight="1" x14ac:dyDescent="0.15"/>
    <row r="64" spans="1:19" ht="14.25" customHeight="1" x14ac:dyDescent="0.15">
      <c r="A64" s="8" t="s">
        <v>234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ht="14.25" customHeight="1" x14ac:dyDescent="0.15">
      <c r="A65" t="s">
        <v>1</v>
      </c>
      <c r="P65" s="1">
        <v>0.82000000000000006</v>
      </c>
      <c r="R65" s="1">
        <v>0.18</v>
      </c>
    </row>
    <row r="66" spans="1:19" ht="14.25" customHeight="1" x14ac:dyDescent="0.15">
      <c r="A66" t="s">
        <v>2</v>
      </c>
      <c r="M66" t="s">
        <v>3</v>
      </c>
      <c r="O66" s="8" t="s">
        <v>4</v>
      </c>
      <c r="P66" s="8"/>
      <c r="R66" t="s">
        <v>5</v>
      </c>
    </row>
    <row r="67" spans="1:19" ht="14.25" customHeight="1" x14ac:dyDescent="0.15">
      <c r="B67" t="s">
        <v>6</v>
      </c>
      <c r="C67" s="2">
        <v>68</v>
      </c>
      <c r="H67" t="s">
        <v>7</v>
      </c>
      <c r="M67" s="3">
        <v>27.19</v>
      </c>
      <c r="O67" t="s">
        <v>8</v>
      </c>
      <c r="P67" s="4">
        <v>22.19</v>
      </c>
      <c r="Q67" t="s">
        <v>8</v>
      </c>
      <c r="R67" s="4">
        <v>5</v>
      </c>
    </row>
    <row r="68" spans="1:19" ht="14.25" customHeight="1" x14ac:dyDescent="0.15">
      <c r="B68" t="s">
        <v>9</v>
      </c>
      <c r="C68" s="2">
        <v>39</v>
      </c>
      <c r="F68" t="s">
        <v>10</v>
      </c>
      <c r="G68" t="s">
        <v>11</v>
      </c>
      <c r="H68" t="s">
        <v>12</v>
      </c>
      <c r="J68" t="s">
        <v>13</v>
      </c>
      <c r="K68" t="s">
        <v>14</v>
      </c>
      <c r="L68" t="s">
        <v>15</v>
      </c>
      <c r="M68" t="s">
        <v>16</v>
      </c>
      <c r="O68" t="s">
        <v>17</v>
      </c>
      <c r="Q68" t="s">
        <v>18</v>
      </c>
    </row>
    <row r="69" spans="1:19" ht="14.25" customHeight="1" x14ac:dyDescent="0.15">
      <c r="B69" t="s">
        <v>19</v>
      </c>
      <c r="C69" s="2">
        <v>73</v>
      </c>
      <c r="F69" t="s">
        <v>20</v>
      </c>
      <c r="J69" t="s">
        <v>21</v>
      </c>
      <c r="L69" t="s">
        <v>22</v>
      </c>
      <c r="N69" t="s">
        <v>23</v>
      </c>
      <c r="O69" s="8" t="s">
        <v>24</v>
      </c>
      <c r="P69" s="8"/>
      <c r="R69" t="s">
        <v>25</v>
      </c>
      <c r="S69" t="s">
        <v>26</v>
      </c>
    </row>
    <row r="70" spans="1:19" ht="14.25" customHeight="1" x14ac:dyDescent="0.15">
      <c r="B70" t="s">
        <v>27</v>
      </c>
      <c r="C70" s="2">
        <v>92</v>
      </c>
      <c r="R70" t="s">
        <v>28</v>
      </c>
      <c r="S70" t="s">
        <v>29</v>
      </c>
    </row>
    <row r="71" spans="1:19" ht="14.25" customHeight="1" x14ac:dyDescent="0.15">
      <c r="F71" t="s">
        <v>30</v>
      </c>
      <c r="G71" t="s">
        <v>31</v>
      </c>
      <c r="H71" t="s">
        <v>32</v>
      </c>
      <c r="J71" t="s">
        <v>33</v>
      </c>
      <c r="K71" t="s">
        <v>33</v>
      </c>
      <c r="L71" t="s">
        <v>30</v>
      </c>
      <c r="M71" t="s">
        <v>34</v>
      </c>
      <c r="N71" t="s">
        <v>35</v>
      </c>
      <c r="O71" s="8" t="s">
        <v>36</v>
      </c>
      <c r="P71" s="8"/>
      <c r="Q71" s="8" t="s">
        <v>37</v>
      </c>
      <c r="R71" s="8"/>
      <c r="S71" s="8"/>
    </row>
    <row r="72" spans="1:19" ht="14.25" customHeight="1" x14ac:dyDescent="0.15">
      <c r="A72" t="s">
        <v>38</v>
      </c>
      <c r="B72" t="s">
        <v>39</v>
      </c>
      <c r="C72" s="8" t="s">
        <v>40</v>
      </c>
      <c r="D72" s="8"/>
      <c r="E72" s="8"/>
      <c r="F72" t="s">
        <v>31</v>
      </c>
      <c r="G72" t="s">
        <v>41</v>
      </c>
      <c r="H72" t="s">
        <v>42</v>
      </c>
      <c r="I72" t="s">
        <v>43</v>
      </c>
      <c r="J72" t="s">
        <v>41</v>
      </c>
      <c r="K72" t="s">
        <v>44</v>
      </c>
      <c r="L72" t="s">
        <v>33</v>
      </c>
      <c r="M72" t="s">
        <v>45</v>
      </c>
      <c r="N72" t="s">
        <v>46</v>
      </c>
      <c r="O72" s="8" t="s">
        <v>47</v>
      </c>
      <c r="P72" s="8"/>
      <c r="Q72" t="s">
        <v>8</v>
      </c>
      <c r="R72" s="5">
        <v>763463</v>
      </c>
      <c r="S72" t="s">
        <v>48</v>
      </c>
    </row>
    <row r="73" spans="1:19" ht="14.25" customHeight="1" x14ac:dyDescent="0.15">
      <c r="R73" s="1">
        <v>0.44</v>
      </c>
      <c r="S73" s="1">
        <v>0.56000000000000005</v>
      </c>
    </row>
    <row r="74" spans="1:19" ht="14.25" customHeight="1" x14ac:dyDescent="0.15">
      <c r="A74" t="s">
        <v>235</v>
      </c>
      <c r="B74" t="s">
        <v>236</v>
      </c>
      <c r="C74" s="2">
        <v>402</v>
      </c>
      <c r="D74" s="2">
        <v>52</v>
      </c>
      <c r="F74" s="6">
        <v>250100</v>
      </c>
      <c r="G74" s="6">
        <v>241900</v>
      </c>
      <c r="H74" s="6">
        <v>225900</v>
      </c>
      <c r="I74" s="1">
        <v>-0.93</v>
      </c>
      <c r="J74" s="6">
        <v>16000</v>
      </c>
      <c r="K74" s="6">
        <v>8200</v>
      </c>
      <c r="L74" s="6">
        <v>24200</v>
      </c>
      <c r="M74" s="3">
        <v>658</v>
      </c>
      <c r="P74" t="s">
        <v>237</v>
      </c>
      <c r="R74" s="4">
        <v>121</v>
      </c>
      <c r="S74" t="s">
        <v>238</v>
      </c>
    </row>
    <row r="75" spans="1:19" ht="14.25" customHeight="1" x14ac:dyDescent="0.15">
      <c r="A75" t="s">
        <v>239</v>
      </c>
      <c r="B75" t="s">
        <v>240</v>
      </c>
      <c r="C75" s="2">
        <v>418</v>
      </c>
      <c r="D75" s="2">
        <v>3</v>
      </c>
      <c r="F75" s="6">
        <v>374000</v>
      </c>
      <c r="G75" s="6">
        <v>374000</v>
      </c>
      <c r="H75" s="6">
        <v>357300</v>
      </c>
      <c r="I75" s="1">
        <v>-0.96</v>
      </c>
      <c r="J75" s="6">
        <v>16700</v>
      </c>
      <c r="K75" s="2">
        <v>0</v>
      </c>
      <c r="L75" s="6">
        <v>16700</v>
      </c>
      <c r="M75" s="3">
        <v>454.07</v>
      </c>
      <c r="P75" t="s">
        <v>241</v>
      </c>
      <c r="R75" s="4">
        <v>83.5</v>
      </c>
      <c r="S75" t="s">
        <v>242</v>
      </c>
    </row>
    <row r="76" spans="1:19" ht="14.25" customHeight="1" x14ac:dyDescent="0.15">
      <c r="A76" t="s">
        <v>239</v>
      </c>
      <c r="B76" t="s">
        <v>243</v>
      </c>
      <c r="C76" s="2">
        <v>409</v>
      </c>
      <c r="D76" s="2">
        <v>72</v>
      </c>
      <c r="F76" s="6">
        <v>354800</v>
      </c>
      <c r="G76" s="6">
        <v>354800</v>
      </c>
      <c r="H76" s="6">
        <v>335700</v>
      </c>
      <c r="I76" s="1">
        <v>-0.95000000000000007</v>
      </c>
      <c r="J76" s="6">
        <v>19100</v>
      </c>
      <c r="K76" s="2">
        <v>0</v>
      </c>
      <c r="L76" s="6">
        <v>19100</v>
      </c>
      <c r="M76" s="3">
        <v>519.33000000000004</v>
      </c>
      <c r="P76" t="s">
        <v>244</v>
      </c>
      <c r="R76" s="4">
        <v>95.5</v>
      </c>
      <c r="S76" t="s">
        <v>245</v>
      </c>
    </row>
    <row r="77" spans="1:19" ht="14.25" customHeight="1" x14ac:dyDescent="0.15">
      <c r="A77" t="s">
        <v>239</v>
      </c>
      <c r="B77" t="s">
        <v>246</v>
      </c>
      <c r="C77" s="2">
        <v>421</v>
      </c>
      <c r="D77" s="2">
        <v>20</v>
      </c>
      <c r="F77" s="6">
        <v>296300</v>
      </c>
      <c r="G77" s="6">
        <v>296300</v>
      </c>
      <c r="H77" s="6">
        <v>285100</v>
      </c>
      <c r="I77" s="1">
        <v>-0.96</v>
      </c>
      <c r="J77" s="6">
        <v>11200</v>
      </c>
      <c r="K77" s="2">
        <v>0</v>
      </c>
      <c r="L77" s="6">
        <v>11200</v>
      </c>
      <c r="M77" s="3">
        <v>304.52999999999997</v>
      </c>
      <c r="P77" t="s">
        <v>247</v>
      </c>
      <c r="R77" s="4">
        <v>56</v>
      </c>
      <c r="S77" t="s">
        <v>248</v>
      </c>
    </row>
    <row r="78" spans="1:19" ht="14.25" customHeight="1" x14ac:dyDescent="0.15">
      <c r="A78" t="s">
        <v>239</v>
      </c>
      <c r="B78" t="s">
        <v>249</v>
      </c>
      <c r="C78" s="2">
        <v>401</v>
      </c>
      <c r="D78" s="2">
        <v>23</v>
      </c>
      <c r="E78" s="2">
        <v>1100</v>
      </c>
      <c r="F78" s="6">
        <v>259100</v>
      </c>
      <c r="G78" s="6">
        <v>259100</v>
      </c>
      <c r="H78" s="6">
        <v>256500</v>
      </c>
      <c r="I78" s="1">
        <v>-0.99</v>
      </c>
      <c r="J78" s="6">
        <v>2600</v>
      </c>
      <c r="K78" s="2">
        <v>0</v>
      </c>
      <c r="L78" s="6">
        <v>2600</v>
      </c>
      <c r="M78" s="3">
        <v>70.69</v>
      </c>
      <c r="P78" t="s">
        <v>250</v>
      </c>
      <c r="R78" s="4">
        <v>13</v>
      </c>
      <c r="S78" t="s">
        <v>251</v>
      </c>
    </row>
    <row r="79" spans="1:19" ht="14.25" customHeight="1" x14ac:dyDescent="0.15">
      <c r="A79" t="s">
        <v>239</v>
      </c>
      <c r="B79" t="s">
        <v>252</v>
      </c>
      <c r="C79" s="2">
        <v>414</v>
      </c>
      <c r="D79" s="2">
        <v>44</v>
      </c>
      <c r="F79" s="6">
        <v>261000</v>
      </c>
      <c r="G79" s="6">
        <v>261000</v>
      </c>
      <c r="H79" s="6">
        <v>247100</v>
      </c>
      <c r="I79" s="1">
        <v>-0.95000000000000007</v>
      </c>
      <c r="J79" s="6">
        <v>13900</v>
      </c>
      <c r="K79" s="2">
        <v>0</v>
      </c>
      <c r="L79" s="6">
        <v>13900</v>
      </c>
      <c r="M79" s="3">
        <v>377.94</v>
      </c>
      <c r="P79" t="s">
        <v>253</v>
      </c>
      <c r="R79" s="4">
        <v>69.5</v>
      </c>
      <c r="S79" t="s">
        <v>254</v>
      </c>
    </row>
    <row r="80" spans="1:19" ht="14.25" customHeight="1" x14ac:dyDescent="0.15">
      <c r="A80" t="s">
        <v>239</v>
      </c>
      <c r="B80" t="s">
        <v>255</v>
      </c>
      <c r="C80" s="2">
        <v>410</v>
      </c>
      <c r="D80" s="2">
        <v>3</v>
      </c>
      <c r="F80" s="6">
        <v>222700</v>
      </c>
      <c r="G80" s="6">
        <v>213800</v>
      </c>
      <c r="H80" s="6">
        <v>201400</v>
      </c>
      <c r="I80" s="1">
        <v>-0.94000000000000006</v>
      </c>
      <c r="J80" s="6">
        <v>12400</v>
      </c>
      <c r="K80" s="6">
        <v>8900</v>
      </c>
      <c r="L80" s="6">
        <v>21300</v>
      </c>
      <c r="M80" s="3">
        <v>579.15</v>
      </c>
      <c r="P80" t="s">
        <v>256</v>
      </c>
      <c r="R80" s="4">
        <v>106.5</v>
      </c>
      <c r="S80" t="s">
        <v>257</v>
      </c>
    </row>
    <row r="81" spans="1:19" ht="14.25" customHeight="1" x14ac:dyDescent="0.15">
      <c r="A81" t="s">
        <v>239</v>
      </c>
      <c r="B81" t="s">
        <v>258</v>
      </c>
      <c r="C81" s="2">
        <v>409</v>
      </c>
      <c r="D81" s="2">
        <v>100</v>
      </c>
      <c r="F81" s="6">
        <v>199100</v>
      </c>
      <c r="G81" s="6">
        <v>199100</v>
      </c>
      <c r="H81" s="6">
        <v>182200</v>
      </c>
      <c r="I81" s="1">
        <v>-0.92</v>
      </c>
      <c r="J81" s="6">
        <v>16900</v>
      </c>
      <c r="K81" s="2">
        <v>0</v>
      </c>
      <c r="L81" s="6">
        <v>16900</v>
      </c>
      <c r="M81" s="3">
        <v>459.51</v>
      </c>
      <c r="P81" t="s">
        <v>259</v>
      </c>
      <c r="R81" s="4">
        <v>84.5</v>
      </c>
      <c r="S81" t="s">
        <v>260</v>
      </c>
    </row>
    <row r="82" spans="1:19" ht="14.25" customHeight="1" x14ac:dyDescent="0.15">
      <c r="A82" t="s">
        <v>239</v>
      </c>
      <c r="B82" t="s">
        <v>261</v>
      </c>
      <c r="C82" s="2">
        <v>401</v>
      </c>
      <c r="D82" s="2">
        <v>30</v>
      </c>
      <c r="E82" s="2">
        <v>2000</v>
      </c>
      <c r="F82" s="6">
        <v>175200</v>
      </c>
      <c r="G82" s="6">
        <v>175200</v>
      </c>
      <c r="H82" s="6">
        <v>172400</v>
      </c>
      <c r="I82" s="1">
        <v>-0.98</v>
      </c>
      <c r="J82" s="6">
        <v>2800</v>
      </c>
      <c r="K82" s="2">
        <v>0</v>
      </c>
      <c r="L82" s="6">
        <v>2800</v>
      </c>
      <c r="M82" s="3">
        <v>76.13</v>
      </c>
      <c r="P82" t="s">
        <v>262</v>
      </c>
      <c r="R82" s="4">
        <v>14</v>
      </c>
      <c r="S82" t="s">
        <v>263</v>
      </c>
    </row>
    <row r="83" spans="1:19" ht="14.25" customHeight="1" x14ac:dyDescent="0.15">
      <c r="A83" t="s">
        <v>239</v>
      </c>
      <c r="B83" t="s">
        <v>264</v>
      </c>
      <c r="C83" s="2">
        <v>410</v>
      </c>
      <c r="D83" s="2">
        <v>2</v>
      </c>
      <c r="F83" s="6">
        <v>64800</v>
      </c>
      <c r="G83" s="6">
        <v>64800</v>
      </c>
      <c r="H83" s="6">
        <v>63100</v>
      </c>
      <c r="I83" s="1">
        <v>-0.97</v>
      </c>
      <c r="J83" s="6">
        <v>1700</v>
      </c>
      <c r="K83" s="2">
        <v>0</v>
      </c>
      <c r="L83" s="6">
        <v>1700</v>
      </c>
      <c r="M83" s="3">
        <v>46.22</v>
      </c>
      <c r="P83" t="s">
        <v>265</v>
      </c>
      <c r="R83" s="4">
        <v>8.5</v>
      </c>
      <c r="S83" t="s">
        <v>266</v>
      </c>
    </row>
    <row r="84" spans="1:19" ht="14.25" customHeight="1" x14ac:dyDescent="0.15">
      <c r="A84" t="s">
        <v>239</v>
      </c>
      <c r="B84" t="s">
        <v>267</v>
      </c>
      <c r="C84" s="2">
        <v>401</v>
      </c>
      <c r="D84" s="2">
        <v>9</v>
      </c>
      <c r="F84" s="6">
        <v>10800</v>
      </c>
      <c r="G84" s="6">
        <v>10800</v>
      </c>
      <c r="H84" s="6">
        <v>10700</v>
      </c>
      <c r="I84" s="1">
        <v>-0.99</v>
      </c>
      <c r="J84" s="2">
        <v>100</v>
      </c>
      <c r="K84" s="2">
        <v>0</v>
      </c>
      <c r="L84" s="2">
        <v>100</v>
      </c>
      <c r="M84" s="3">
        <v>2.72</v>
      </c>
      <c r="P84" t="s">
        <v>268</v>
      </c>
      <c r="R84" s="4">
        <v>0.5</v>
      </c>
      <c r="S84" s="3">
        <v>236.91</v>
      </c>
    </row>
    <row r="85" spans="1:19" ht="14.25" customHeight="1" x14ac:dyDescent="0.15">
      <c r="F85" s="6">
        <v>3506200</v>
      </c>
      <c r="H85" s="6">
        <v>2868900</v>
      </c>
      <c r="L85" s="5">
        <v>637300</v>
      </c>
      <c r="M85" t="s">
        <v>269</v>
      </c>
      <c r="N85" s="3">
        <v>4.9400000000000004</v>
      </c>
      <c r="O85" t="s">
        <v>8</v>
      </c>
      <c r="P85" t="s">
        <v>270</v>
      </c>
      <c r="Q85" t="s">
        <v>8</v>
      </c>
      <c r="R85" s="5">
        <v>3186.5</v>
      </c>
      <c r="S85" t="s">
        <v>271</v>
      </c>
    </row>
    <row r="86" spans="1:19" ht="14.25" customHeight="1" x14ac:dyDescent="0.15">
      <c r="A86" t="s">
        <v>272</v>
      </c>
      <c r="B86" t="s">
        <v>273</v>
      </c>
      <c r="C86" s="2">
        <v>408</v>
      </c>
      <c r="D86" s="2">
        <v>57</v>
      </c>
      <c r="E86" s="2">
        <v>3000</v>
      </c>
      <c r="F86" s="6">
        <v>2287400</v>
      </c>
      <c r="G86" s="6">
        <v>979200</v>
      </c>
      <c r="H86" s="6">
        <v>495900</v>
      </c>
      <c r="I86" s="1">
        <v>-0.51</v>
      </c>
      <c r="J86" s="6">
        <v>483300</v>
      </c>
      <c r="K86" s="6">
        <v>1308200</v>
      </c>
      <c r="L86" s="6">
        <v>1791500</v>
      </c>
      <c r="M86" t="s">
        <v>274</v>
      </c>
      <c r="P86" t="s">
        <v>275</v>
      </c>
      <c r="R86" s="5">
        <v>8957.5</v>
      </c>
      <c r="S86" t="s">
        <v>276</v>
      </c>
    </row>
    <row r="87" spans="1:19" ht="14.25" customHeight="1" x14ac:dyDescent="0.15">
      <c r="A87" t="s">
        <v>272</v>
      </c>
      <c r="B87" t="s">
        <v>277</v>
      </c>
      <c r="C87" s="2">
        <v>408</v>
      </c>
      <c r="D87" s="2">
        <v>67</v>
      </c>
      <c r="F87" s="6">
        <v>393000</v>
      </c>
      <c r="G87" s="6">
        <v>393000</v>
      </c>
      <c r="H87" s="6">
        <v>386500</v>
      </c>
      <c r="I87" s="1">
        <v>-0.98</v>
      </c>
      <c r="J87" s="6">
        <v>6500</v>
      </c>
      <c r="K87" s="2">
        <v>0</v>
      </c>
      <c r="L87" s="6">
        <v>6500</v>
      </c>
      <c r="M87" s="3">
        <v>176.74</v>
      </c>
      <c r="P87" t="s">
        <v>278</v>
      </c>
      <c r="R87" s="4">
        <v>32.5</v>
      </c>
      <c r="S87" t="s">
        <v>279</v>
      </c>
    </row>
    <row r="88" spans="1:19" ht="14.25" customHeight="1" x14ac:dyDescent="0.15">
      <c r="A88" t="s">
        <v>272</v>
      </c>
      <c r="B88" t="s">
        <v>280</v>
      </c>
      <c r="C88" s="2">
        <v>408</v>
      </c>
      <c r="D88" s="2">
        <v>57</v>
      </c>
      <c r="E88" s="2">
        <v>4000</v>
      </c>
      <c r="F88" s="6">
        <v>794000</v>
      </c>
      <c r="G88" s="6">
        <v>382200</v>
      </c>
      <c r="H88" s="6">
        <v>138000</v>
      </c>
      <c r="I88" s="1">
        <v>-0.36</v>
      </c>
      <c r="J88" s="6">
        <v>244200</v>
      </c>
      <c r="K88" s="6">
        <v>411800</v>
      </c>
      <c r="L88" s="6">
        <v>656000</v>
      </c>
      <c r="M88" t="s">
        <v>281</v>
      </c>
      <c r="P88" t="s">
        <v>282</v>
      </c>
      <c r="R88" s="5">
        <v>3280</v>
      </c>
      <c r="S88" t="s">
        <v>283</v>
      </c>
    </row>
    <row r="89" spans="1:19" ht="14.25" customHeight="1" x14ac:dyDescent="0.15">
      <c r="F89" s="6">
        <v>3474400</v>
      </c>
      <c r="H89" s="6">
        <v>1020400</v>
      </c>
      <c r="L89" s="5">
        <v>2454000</v>
      </c>
      <c r="M89" t="s">
        <v>284</v>
      </c>
      <c r="N89" s="3">
        <v>19.2</v>
      </c>
      <c r="O89" t="s">
        <v>8</v>
      </c>
      <c r="P89" t="s">
        <v>285</v>
      </c>
      <c r="Q89" t="s">
        <v>8</v>
      </c>
      <c r="R89" s="5">
        <v>12270</v>
      </c>
      <c r="S89" t="s">
        <v>286</v>
      </c>
    </row>
    <row r="90" spans="1:19" ht="14.25" customHeight="1" x14ac:dyDescent="0.15">
      <c r="A90" t="s">
        <v>287</v>
      </c>
      <c r="B90" t="s">
        <v>288</v>
      </c>
      <c r="C90" s="2">
        <v>414</v>
      </c>
      <c r="D90" s="2">
        <v>55</v>
      </c>
      <c r="F90" s="6">
        <v>550700</v>
      </c>
      <c r="G90" s="6">
        <v>234500</v>
      </c>
      <c r="H90" s="6">
        <v>109000</v>
      </c>
      <c r="I90" s="1">
        <v>-0.46</v>
      </c>
      <c r="J90" s="6">
        <v>125500</v>
      </c>
      <c r="K90" s="6">
        <v>316200</v>
      </c>
      <c r="L90" s="6">
        <v>441700</v>
      </c>
      <c r="M90" t="s">
        <v>289</v>
      </c>
      <c r="P90" t="s">
        <v>290</v>
      </c>
      <c r="R90" s="5">
        <v>2208.5</v>
      </c>
      <c r="S90" s="3">
        <v>209.95</v>
      </c>
    </row>
    <row r="91" spans="1:19" ht="14.25" customHeight="1" x14ac:dyDescent="0.15">
      <c r="A91" t="s">
        <v>291</v>
      </c>
      <c r="B91" t="s">
        <v>292</v>
      </c>
      <c r="C91" s="2">
        <v>414</v>
      </c>
      <c r="D91" s="2">
        <v>41</v>
      </c>
      <c r="F91" s="6">
        <v>621800</v>
      </c>
      <c r="G91" s="6">
        <v>317300</v>
      </c>
      <c r="H91" s="6">
        <v>197200</v>
      </c>
      <c r="I91" s="1">
        <v>-0.62</v>
      </c>
      <c r="J91" s="6">
        <v>120100</v>
      </c>
      <c r="K91" s="6">
        <v>304500</v>
      </c>
      <c r="L91" s="6">
        <v>424600</v>
      </c>
      <c r="M91" t="s">
        <v>293</v>
      </c>
      <c r="P91" t="s">
        <v>294</v>
      </c>
      <c r="R91" s="5">
        <v>2123</v>
      </c>
      <c r="S91" t="s">
        <v>295</v>
      </c>
    </row>
    <row r="92" spans="1:19" ht="14.25" customHeight="1" x14ac:dyDescent="0.15">
      <c r="A92" t="s">
        <v>296</v>
      </c>
      <c r="B92" t="s">
        <v>297</v>
      </c>
      <c r="C92" s="2">
        <v>407</v>
      </c>
      <c r="D92" s="2">
        <v>86</v>
      </c>
      <c r="E92" s="2">
        <v>1000</v>
      </c>
      <c r="F92" s="6">
        <v>445200</v>
      </c>
      <c r="G92" s="6">
        <v>437800</v>
      </c>
      <c r="H92" s="6">
        <v>411200</v>
      </c>
      <c r="I92" s="1">
        <v>-0.94000000000000006</v>
      </c>
      <c r="J92" s="6">
        <v>26600</v>
      </c>
      <c r="K92" s="6">
        <v>7400</v>
      </c>
      <c r="L92" s="6">
        <v>34000</v>
      </c>
      <c r="M92" s="3">
        <v>924.46</v>
      </c>
      <c r="P92" t="s">
        <v>298</v>
      </c>
      <c r="R92" s="4">
        <v>170</v>
      </c>
      <c r="S92" t="s">
        <v>299</v>
      </c>
    </row>
    <row r="93" spans="1:19" ht="14.25" customHeight="1" x14ac:dyDescent="0.15">
      <c r="A93" t="s">
        <v>296</v>
      </c>
      <c r="B93" t="s">
        <v>300</v>
      </c>
      <c r="C93" s="2">
        <v>407</v>
      </c>
      <c r="D93" s="2">
        <v>86</v>
      </c>
      <c r="E93" s="2">
        <v>5000</v>
      </c>
      <c r="F93" s="6">
        <v>195100</v>
      </c>
      <c r="G93" s="6">
        <v>195100</v>
      </c>
      <c r="H93" s="6">
        <v>188700</v>
      </c>
      <c r="I93" s="1">
        <v>-0.97</v>
      </c>
      <c r="J93" s="6">
        <v>6400</v>
      </c>
      <c r="K93" s="2">
        <v>0</v>
      </c>
      <c r="L93" s="6">
        <v>6400</v>
      </c>
      <c r="M93" s="3">
        <v>174.02</v>
      </c>
      <c r="P93" t="s">
        <v>301</v>
      </c>
      <c r="R93" s="4">
        <v>32</v>
      </c>
      <c r="S93" t="s">
        <v>302</v>
      </c>
    </row>
    <row r="94" spans="1:19" ht="14.25" customHeight="1" x14ac:dyDescent="0.15">
      <c r="A94" t="s">
        <v>296</v>
      </c>
      <c r="B94" t="s">
        <v>300</v>
      </c>
      <c r="C94" s="2">
        <v>407</v>
      </c>
      <c r="D94" s="2">
        <v>86</v>
      </c>
      <c r="E94" s="2">
        <v>4000</v>
      </c>
      <c r="F94" s="6">
        <v>183200</v>
      </c>
      <c r="G94" s="6">
        <v>183200</v>
      </c>
      <c r="H94" s="6">
        <v>180300</v>
      </c>
      <c r="I94" s="1">
        <v>-0.98</v>
      </c>
      <c r="J94" s="6">
        <v>2900</v>
      </c>
      <c r="K94" s="2">
        <v>0</v>
      </c>
      <c r="L94" s="6">
        <v>2900</v>
      </c>
      <c r="M94" s="3">
        <v>78.849999999999994</v>
      </c>
      <c r="P94" t="s">
        <v>303</v>
      </c>
      <c r="R94" s="4">
        <v>14.5</v>
      </c>
      <c r="S94" t="s">
        <v>304</v>
      </c>
    </row>
    <row r="95" spans="1:19" ht="14.25" customHeight="1" x14ac:dyDescent="0.15">
      <c r="A95" t="s">
        <v>296</v>
      </c>
      <c r="B95" t="s">
        <v>300</v>
      </c>
      <c r="C95" s="2">
        <v>407</v>
      </c>
      <c r="D95" s="2">
        <v>86</v>
      </c>
      <c r="E95" s="2">
        <v>6000</v>
      </c>
      <c r="F95" s="6">
        <v>161000</v>
      </c>
      <c r="G95" s="6">
        <v>161000</v>
      </c>
      <c r="H95" s="6">
        <v>158200</v>
      </c>
      <c r="I95" s="1">
        <v>-0.98</v>
      </c>
      <c r="J95" s="6">
        <v>2800</v>
      </c>
      <c r="K95" s="2">
        <v>0</v>
      </c>
      <c r="L95" s="6">
        <v>2800</v>
      </c>
      <c r="M95" s="3">
        <v>76.13</v>
      </c>
      <c r="P95" t="s">
        <v>305</v>
      </c>
      <c r="R95" s="4">
        <v>14</v>
      </c>
      <c r="S95" t="s">
        <v>306</v>
      </c>
    </row>
    <row r="96" spans="1:19" ht="14.25" customHeight="1" x14ac:dyDescent="0.15">
      <c r="A96" t="s">
        <v>296</v>
      </c>
      <c r="B96" t="s">
        <v>300</v>
      </c>
      <c r="C96" s="2">
        <v>407</v>
      </c>
      <c r="D96" s="2">
        <v>86</v>
      </c>
      <c r="E96" s="2">
        <v>7000</v>
      </c>
      <c r="F96" s="6">
        <v>159500</v>
      </c>
      <c r="G96" s="6">
        <v>159500</v>
      </c>
      <c r="H96" s="6">
        <v>157000</v>
      </c>
      <c r="I96" s="1">
        <v>-0.98</v>
      </c>
      <c r="J96" s="6">
        <v>2500</v>
      </c>
      <c r="K96" s="2">
        <v>0</v>
      </c>
      <c r="L96" s="6">
        <v>2500</v>
      </c>
      <c r="M96" s="3">
        <v>67.98</v>
      </c>
      <c r="P96" t="s">
        <v>307</v>
      </c>
      <c r="R96" s="4">
        <v>12.5</v>
      </c>
      <c r="S96" t="s">
        <v>308</v>
      </c>
    </row>
    <row r="97" spans="1:19" ht="14.25" customHeight="1" x14ac:dyDescent="0.15">
      <c r="A97" t="s">
        <v>296</v>
      </c>
      <c r="B97" t="s">
        <v>309</v>
      </c>
      <c r="C97" s="2">
        <v>408</v>
      </c>
      <c r="D97" s="2">
        <v>64</v>
      </c>
      <c r="E97" s="2">
        <v>1000</v>
      </c>
      <c r="F97" s="6">
        <v>635900</v>
      </c>
      <c r="G97" s="6">
        <v>275400</v>
      </c>
      <c r="H97" s="6">
        <v>60100</v>
      </c>
      <c r="I97" s="1">
        <v>-0.22</v>
      </c>
      <c r="J97" s="6">
        <v>215300</v>
      </c>
      <c r="K97" s="6">
        <v>360500</v>
      </c>
      <c r="L97" s="6">
        <v>575800</v>
      </c>
      <c r="M97" t="s">
        <v>310</v>
      </c>
      <c r="P97" t="s">
        <v>311</v>
      </c>
      <c r="R97" s="5">
        <v>2879</v>
      </c>
      <c r="S97" t="s">
        <v>312</v>
      </c>
    </row>
    <row r="98" spans="1:19" ht="14.25" customHeight="1" x14ac:dyDescent="0.15">
      <c r="A98" t="s">
        <v>296</v>
      </c>
      <c r="B98" t="s">
        <v>313</v>
      </c>
      <c r="C98" s="2">
        <v>408</v>
      </c>
      <c r="D98" s="2">
        <v>64</v>
      </c>
      <c r="E98" s="2">
        <v>2000</v>
      </c>
      <c r="F98" s="6">
        <v>436200</v>
      </c>
      <c r="G98" s="6">
        <v>168600</v>
      </c>
      <c r="H98" s="6">
        <v>39800</v>
      </c>
      <c r="I98" s="1">
        <v>-0.24</v>
      </c>
      <c r="J98" s="6">
        <v>128800</v>
      </c>
      <c r="K98" s="6">
        <v>267600</v>
      </c>
      <c r="L98" s="6">
        <v>396400</v>
      </c>
      <c r="M98" t="s">
        <v>314</v>
      </c>
      <c r="P98" t="s">
        <v>315</v>
      </c>
      <c r="R98" s="5">
        <v>1982</v>
      </c>
      <c r="S98" t="s">
        <v>316</v>
      </c>
    </row>
    <row r="99" spans="1:19" ht="14.25" customHeight="1" x14ac:dyDescent="0.15">
      <c r="A99" t="s">
        <v>296</v>
      </c>
      <c r="B99" t="s">
        <v>300</v>
      </c>
      <c r="C99" s="2">
        <v>407</v>
      </c>
      <c r="D99" s="2">
        <v>86</v>
      </c>
      <c r="E99" s="2">
        <v>3000</v>
      </c>
      <c r="F99" s="6">
        <v>39600</v>
      </c>
      <c r="G99" s="6">
        <v>39600</v>
      </c>
      <c r="H99" s="6">
        <v>39200</v>
      </c>
      <c r="I99" s="1">
        <v>-0.99</v>
      </c>
      <c r="J99" s="2">
        <v>400</v>
      </c>
      <c r="K99" s="2">
        <v>0</v>
      </c>
      <c r="L99" s="2">
        <v>400</v>
      </c>
      <c r="M99" s="3">
        <v>10.88</v>
      </c>
      <c r="P99" t="s">
        <v>317</v>
      </c>
      <c r="R99" s="4">
        <v>2</v>
      </c>
      <c r="S99" s="3">
        <v>867.76</v>
      </c>
    </row>
    <row r="100" spans="1:19" ht="14.25" customHeight="1" x14ac:dyDescent="0.15">
      <c r="F100" s="6">
        <v>3428200</v>
      </c>
      <c r="H100" s="6">
        <v>1540700</v>
      </c>
      <c r="L100" s="5">
        <v>1887500</v>
      </c>
      <c r="M100" t="s">
        <v>318</v>
      </c>
      <c r="N100" s="3">
        <v>14.97</v>
      </c>
      <c r="O100" t="s">
        <v>8</v>
      </c>
      <c r="P100" t="s">
        <v>319</v>
      </c>
      <c r="Q100" t="s">
        <v>8</v>
      </c>
      <c r="R100" s="5">
        <v>9437.5</v>
      </c>
      <c r="S100" t="s">
        <v>320</v>
      </c>
    </row>
    <row r="101" spans="1:19" ht="14.25" customHeight="1" x14ac:dyDescent="0.15">
      <c r="A101" t="s">
        <v>321</v>
      </c>
      <c r="B101" t="s">
        <v>322</v>
      </c>
      <c r="C101" s="2">
        <v>403</v>
      </c>
      <c r="D101" s="2">
        <v>29</v>
      </c>
      <c r="E101" s="2">
        <v>1000</v>
      </c>
      <c r="F101" s="6">
        <v>1262300</v>
      </c>
      <c r="G101" s="6">
        <v>828900</v>
      </c>
      <c r="H101" s="6">
        <v>526100</v>
      </c>
      <c r="I101" s="1">
        <v>-0.63</v>
      </c>
      <c r="J101" s="6">
        <v>302800</v>
      </c>
      <c r="K101" s="6">
        <v>433400</v>
      </c>
      <c r="L101" s="6">
        <v>736200</v>
      </c>
      <c r="M101" t="s">
        <v>323</v>
      </c>
      <c r="P101" t="s">
        <v>324</v>
      </c>
      <c r="R101" s="5">
        <v>3681</v>
      </c>
      <c r="S101" t="s">
        <v>325</v>
      </c>
    </row>
    <row r="102" spans="1:19" ht="14.25" customHeight="1" x14ac:dyDescent="0.15">
      <c r="A102" t="s">
        <v>321</v>
      </c>
      <c r="B102" t="s">
        <v>326</v>
      </c>
      <c r="C102" s="2">
        <v>403</v>
      </c>
      <c r="D102" s="2">
        <v>35</v>
      </c>
      <c r="F102" s="6">
        <v>267300</v>
      </c>
      <c r="G102" s="6">
        <v>267300</v>
      </c>
      <c r="H102" s="6">
        <v>264000</v>
      </c>
      <c r="I102" s="1">
        <v>-0.99</v>
      </c>
      <c r="J102" s="6">
        <v>3300</v>
      </c>
      <c r="K102" s="2">
        <v>0</v>
      </c>
      <c r="L102" s="6">
        <v>3300</v>
      </c>
      <c r="M102" s="3">
        <v>89.73</v>
      </c>
      <c r="P102" t="s">
        <v>327</v>
      </c>
      <c r="R102" s="4">
        <v>16.5</v>
      </c>
      <c r="S102" t="s">
        <v>328</v>
      </c>
    </row>
    <row r="103" spans="1:19" ht="14.25" customHeight="1" x14ac:dyDescent="0.15">
      <c r="A103" t="s">
        <v>321</v>
      </c>
      <c r="B103" t="s">
        <v>329</v>
      </c>
      <c r="C103" s="2">
        <v>403</v>
      </c>
      <c r="D103" s="2">
        <v>27</v>
      </c>
      <c r="F103" s="6">
        <v>298000</v>
      </c>
      <c r="G103" s="6">
        <v>263800</v>
      </c>
      <c r="H103" s="6">
        <v>220600</v>
      </c>
      <c r="I103" s="1">
        <v>-0.84</v>
      </c>
      <c r="J103" s="6">
        <v>43200</v>
      </c>
      <c r="K103" s="6">
        <v>34200</v>
      </c>
      <c r="L103" s="6">
        <v>77400</v>
      </c>
      <c r="M103" t="s">
        <v>330</v>
      </c>
      <c r="P103" t="s">
        <v>331</v>
      </c>
      <c r="R103" s="4">
        <v>387</v>
      </c>
      <c r="S103" t="s">
        <v>332</v>
      </c>
    </row>
    <row r="104" spans="1:19" ht="14.25" customHeight="1" x14ac:dyDescent="0.15">
      <c r="A104" t="s">
        <v>333</v>
      </c>
      <c r="B104" t="s">
        <v>334</v>
      </c>
      <c r="C104" s="2">
        <v>403</v>
      </c>
      <c r="D104" s="2">
        <v>29</v>
      </c>
      <c r="E104" s="2">
        <v>2000</v>
      </c>
      <c r="F104" s="6">
        <v>654600</v>
      </c>
      <c r="G104" s="6">
        <v>259700</v>
      </c>
      <c r="H104" s="6">
        <v>67700</v>
      </c>
      <c r="I104" s="1">
        <v>-0.26</v>
      </c>
      <c r="J104" s="6">
        <v>192000</v>
      </c>
      <c r="K104" s="6">
        <v>394900</v>
      </c>
      <c r="L104" s="6">
        <v>586900</v>
      </c>
      <c r="M104" t="s">
        <v>335</v>
      </c>
      <c r="P104" t="s">
        <v>336</v>
      </c>
      <c r="R104" s="5">
        <v>2934.5</v>
      </c>
      <c r="S104" t="s">
        <v>337</v>
      </c>
    </row>
    <row r="105" spans="1:19" ht="14.25" customHeight="1" x14ac:dyDescent="0.15">
      <c r="A105" t="s">
        <v>338</v>
      </c>
      <c r="B105" t="s">
        <v>339</v>
      </c>
      <c r="C105" s="2">
        <v>407</v>
      </c>
      <c r="D105" s="2">
        <v>31</v>
      </c>
      <c r="F105" s="6">
        <v>653600</v>
      </c>
      <c r="G105" s="6">
        <v>217300</v>
      </c>
      <c r="H105" s="6">
        <v>47400</v>
      </c>
      <c r="I105" s="1">
        <v>-0.22</v>
      </c>
      <c r="J105" s="6">
        <v>169900</v>
      </c>
      <c r="K105" s="6">
        <v>436300</v>
      </c>
      <c r="L105" s="6">
        <v>606200</v>
      </c>
      <c r="M105" t="s">
        <v>340</v>
      </c>
      <c r="P105" t="s">
        <v>341</v>
      </c>
      <c r="R105" s="5">
        <v>3031</v>
      </c>
      <c r="S105" t="s">
        <v>342</v>
      </c>
    </row>
    <row r="106" spans="1:19" ht="14.25" customHeight="1" x14ac:dyDescent="0.15">
      <c r="F106" s="6">
        <v>3135800</v>
      </c>
      <c r="H106" s="6">
        <v>1125800</v>
      </c>
      <c r="L106" s="5">
        <v>2010000</v>
      </c>
      <c r="M106" t="s">
        <v>343</v>
      </c>
      <c r="N106" s="3">
        <v>17.43</v>
      </c>
      <c r="O106" t="s">
        <v>8</v>
      </c>
      <c r="P106" t="s">
        <v>344</v>
      </c>
      <c r="Q106" t="s">
        <v>8</v>
      </c>
      <c r="R106" s="5">
        <v>10050</v>
      </c>
      <c r="S106" t="s">
        <v>345</v>
      </c>
    </row>
    <row r="107" spans="1:19" ht="14.25" customHeight="1" x14ac:dyDescent="0.15">
      <c r="A107" t="s">
        <v>346</v>
      </c>
      <c r="B107" t="s">
        <v>347</v>
      </c>
      <c r="C107" s="2">
        <v>408</v>
      </c>
      <c r="D107" s="2">
        <v>39</v>
      </c>
      <c r="F107" s="6">
        <v>803000</v>
      </c>
      <c r="G107" s="6">
        <v>402000</v>
      </c>
      <c r="H107" s="6">
        <v>79200</v>
      </c>
      <c r="I107" s="1">
        <v>-0.2</v>
      </c>
      <c r="J107" s="6">
        <v>322800</v>
      </c>
      <c r="K107" s="6">
        <v>401000</v>
      </c>
      <c r="L107" s="6">
        <v>723800</v>
      </c>
      <c r="M107" t="s">
        <v>348</v>
      </c>
      <c r="P107" t="s">
        <v>349</v>
      </c>
      <c r="R107" s="5">
        <v>3619</v>
      </c>
      <c r="S107" t="s">
        <v>350</v>
      </c>
    </row>
    <row r="108" spans="1:19" ht="14.25" customHeight="1" x14ac:dyDescent="0.15">
      <c r="A108" t="s">
        <v>351</v>
      </c>
      <c r="B108" t="s">
        <v>352</v>
      </c>
      <c r="C108" s="2">
        <v>416</v>
      </c>
      <c r="D108" s="2">
        <v>3</v>
      </c>
      <c r="F108" s="6">
        <v>184800</v>
      </c>
      <c r="G108" s="6">
        <v>184800</v>
      </c>
      <c r="H108" s="6">
        <v>183200</v>
      </c>
      <c r="I108" s="1">
        <v>-0.99</v>
      </c>
      <c r="J108" s="6">
        <v>1600</v>
      </c>
      <c r="K108" s="2">
        <v>0</v>
      </c>
      <c r="L108" s="6">
        <v>1600</v>
      </c>
      <c r="M108" s="3">
        <v>43.5</v>
      </c>
      <c r="P108" t="s">
        <v>353</v>
      </c>
      <c r="R108" s="4">
        <v>8</v>
      </c>
      <c r="S108" t="s">
        <v>354</v>
      </c>
    </row>
    <row r="109" spans="1:19" ht="14.25" customHeight="1" x14ac:dyDescent="0.15">
      <c r="A109" t="s">
        <v>351</v>
      </c>
      <c r="B109" t="s">
        <v>355</v>
      </c>
      <c r="C109" s="2">
        <v>416</v>
      </c>
      <c r="D109" s="2">
        <v>2</v>
      </c>
      <c r="F109" s="6">
        <v>22400</v>
      </c>
      <c r="G109" s="6">
        <v>22400</v>
      </c>
      <c r="H109" s="6">
        <v>22200</v>
      </c>
      <c r="I109" s="1">
        <v>-0.99</v>
      </c>
      <c r="J109" s="2">
        <v>200</v>
      </c>
      <c r="K109" s="2">
        <v>0</v>
      </c>
      <c r="L109" s="2">
        <v>200</v>
      </c>
      <c r="M109" s="3">
        <v>5.44</v>
      </c>
      <c r="P109" t="s">
        <v>356</v>
      </c>
      <c r="R109" s="4">
        <v>1</v>
      </c>
      <c r="S109" s="3">
        <v>491.57</v>
      </c>
    </row>
    <row r="110" spans="1:19" ht="14.25" customHeight="1" x14ac:dyDescent="0.15">
      <c r="A110" t="s">
        <v>357</v>
      </c>
      <c r="B110" t="s">
        <v>358</v>
      </c>
      <c r="C110" s="2">
        <v>409</v>
      </c>
      <c r="D110" s="2">
        <v>79</v>
      </c>
      <c r="F110" s="6">
        <v>107700</v>
      </c>
      <c r="G110" s="6">
        <v>92400</v>
      </c>
      <c r="H110" s="6">
        <v>79300</v>
      </c>
      <c r="I110" s="1">
        <v>-0.86</v>
      </c>
      <c r="J110" s="6">
        <v>13100</v>
      </c>
      <c r="K110" s="6">
        <v>15300</v>
      </c>
      <c r="L110" s="6">
        <v>28400</v>
      </c>
      <c r="M110" s="3">
        <v>772.2</v>
      </c>
      <c r="P110" t="s">
        <v>359</v>
      </c>
      <c r="R110" s="4">
        <v>142</v>
      </c>
      <c r="S110" t="s">
        <v>360</v>
      </c>
    </row>
    <row r="111" spans="1:19" ht="14.25" customHeight="1" x14ac:dyDescent="0.15">
      <c r="A111" t="s">
        <v>361</v>
      </c>
      <c r="B111" t="s">
        <v>362</v>
      </c>
      <c r="C111" s="2">
        <v>416</v>
      </c>
      <c r="D111" s="2">
        <v>10</v>
      </c>
      <c r="F111" s="6">
        <v>1526800</v>
      </c>
      <c r="G111" s="6">
        <v>580800</v>
      </c>
      <c r="H111" s="6">
        <v>177100</v>
      </c>
      <c r="I111" s="1">
        <v>-0.3</v>
      </c>
      <c r="J111" s="6">
        <v>403700</v>
      </c>
      <c r="K111" s="6">
        <v>946000</v>
      </c>
      <c r="L111" s="6">
        <v>1349700</v>
      </c>
      <c r="M111" t="s">
        <v>363</v>
      </c>
      <c r="P111" t="s">
        <v>364</v>
      </c>
      <c r="R111" s="5">
        <v>6748.5</v>
      </c>
      <c r="S111" t="s">
        <v>365</v>
      </c>
    </row>
    <row r="112" spans="1:19" ht="14.25" customHeight="1" x14ac:dyDescent="0.15">
      <c r="F112" s="6">
        <v>2644700</v>
      </c>
      <c r="H112" s="6">
        <v>541000</v>
      </c>
      <c r="L112" s="5">
        <v>2103700</v>
      </c>
      <c r="M112" t="s">
        <v>366</v>
      </c>
      <c r="N112" s="3">
        <v>21.63</v>
      </c>
      <c r="O112" t="s">
        <v>8</v>
      </c>
      <c r="P112" t="s">
        <v>367</v>
      </c>
      <c r="Q112" t="s">
        <v>8</v>
      </c>
      <c r="R112" s="5">
        <v>10518.5</v>
      </c>
      <c r="S112" t="s">
        <v>368</v>
      </c>
    </row>
    <row r="113" spans="1:19" ht="14.25" customHeight="1" x14ac:dyDescent="0.15">
      <c r="A113" t="s">
        <v>369</v>
      </c>
      <c r="B113" t="s">
        <v>370</v>
      </c>
      <c r="C113" s="2">
        <v>415</v>
      </c>
      <c r="D113" s="2">
        <v>22</v>
      </c>
      <c r="F113" s="6">
        <v>2254200</v>
      </c>
      <c r="G113" s="6">
        <v>2254200</v>
      </c>
      <c r="H113" s="6">
        <v>2194700</v>
      </c>
      <c r="I113" s="1">
        <v>-0.97</v>
      </c>
      <c r="J113" s="6">
        <v>59500</v>
      </c>
      <c r="K113" s="2">
        <v>0</v>
      </c>
      <c r="L113" s="6">
        <v>59500</v>
      </c>
      <c r="M113" t="s">
        <v>371</v>
      </c>
      <c r="P113" t="s">
        <v>372</v>
      </c>
      <c r="R113" s="4">
        <v>297.5</v>
      </c>
      <c r="S113" t="s">
        <v>373</v>
      </c>
    </row>
    <row r="114" spans="1:19" ht="14.25" customHeight="1" x14ac:dyDescent="0.15">
      <c r="A114" t="s">
        <v>369</v>
      </c>
      <c r="B114" t="s">
        <v>374</v>
      </c>
      <c r="C114" s="2">
        <v>421</v>
      </c>
      <c r="D114" s="2">
        <v>21</v>
      </c>
      <c r="F114" s="6">
        <v>277900</v>
      </c>
      <c r="G114" s="6">
        <v>277900</v>
      </c>
      <c r="H114" s="6">
        <v>271500</v>
      </c>
      <c r="I114" s="1">
        <v>-0.98</v>
      </c>
      <c r="J114" s="6">
        <v>6400</v>
      </c>
      <c r="K114" s="2">
        <v>0</v>
      </c>
      <c r="L114" s="6">
        <v>6400</v>
      </c>
      <c r="M114" s="3">
        <v>174.02</v>
      </c>
      <c r="P114" t="s">
        <v>375</v>
      </c>
      <c r="R114" s="4">
        <v>32</v>
      </c>
      <c r="S114" t="s">
        <v>376</v>
      </c>
    </row>
    <row r="115" spans="1:19" ht="14.25" customHeight="1" x14ac:dyDescent="0.15">
      <c r="F115" s="6">
        <v>2532100</v>
      </c>
      <c r="H115" s="6">
        <v>2466200</v>
      </c>
      <c r="L115" s="5">
        <v>65900</v>
      </c>
      <c r="M115" t="s">
        <v>377</v>
      </c>
      <c r="N115" s="3">
        <v>0.71</v>
      </c>
      <c r="O115" t="s">
        <v>8</v>
      </c>
      <c r="P115" t="s">
        <v>378</v>
      </c>
      <c r="Q115" t="s">
        <v>8</v>
      </c>
      <c r="R115" s="4">
        <v>329.5</v>
      </c>
      <c r="S115" t="s">
        <v>379</v>
      </c>
    </row>
    <row r="116" spans="1:19" ht="14.25" customHeight="1" x14ac:dyDescent="0.15">
      <c r="A116" t="s">
        <v>380</v>
      </c>
      <c r="B116" t="s">
        <v>381</v>
      </c>
      <c r="C116" s="2">
        <v>414</v>
      </c>
      <c r="D116" s="2">
        <v>58</v>
      </c>
      <c r="E116" s="8" t="s">
        <v>382</v>
      </c>
      <c r="F116" s="8"/>
      <c r="G116" s="6">
        <v>1155300</v>
      </c>
      <c r="H116" s="6">
        <v>390300</v>
      </c>
      <c r="I116" s="1">
        <v>-0.34</v>
      </c>
      <c r="J116" s="6">
        <v>765000</v>
      </c>
      <c r="K116" s="6">
        <v>782300</v>
      </c>
      <c r="L116" s="6">
        <v>1547300</v>
      </c>
      <c r="M116" t="s">
        <v>383</v>
      </c>
      <c r="P116" t="s">
        <v>384</v>
      </c>
      <c r="R116" s="5">
        <v>7736.5</v>
      </c>
      <c r="S116" s="3">
        <v>923.33</v>
      </c>
    </row>
    <row r="117" spans="1:19" ht="14.25" customHeight="1" x14ac:dyDescent="0.15">
      <c r="A117" t="s">
        <v>380</v>
      </c>
      <c r="B117" t="s">
        <v>385</v>
      </c>
      <c r="C117" s="2">
        <v>414</v>
      </c>
      <c r="D117" s="2">
        <v>61</v>
      </c>
      <c r="E117" t="s">
        <v>386</v>
      </c>
      <c r="F117" s="6">
        <v>180000</v>
      </c>
      <c r="G117" s="6">
        <v>180000</v>
      </c>
      <c r="H117" s="6">
        <v>174800</v>
      </c>
      <c r="I117" s="1">
        <v>-0.97</v>
      </c>
      <c r="J117" s="6">
        <v>5200</v>
      </c>
      <c r="K117" s="2">
        <v>0</v>
      </c>
      <c r="L117" s="6">
        <v>5200</v>
      </c>
      <c r="M117" s="3">
        <v>141.38999999999999</v>
      </c>
      <c r="P117" t="s">
        <v>387</v>
      </c>
      <c r="R117" s="4">
        <v>26</v>
      </c>
      <c r="S117" t="s">
        <v>388</v>
      </c>
    </row>
    <row r="118" spans="1:19" ht="14.25" customHeight="1" x14ac:dyDescent="0.15">
      <c r="F118" s="6">
        <v>2117600</v>
      </c>
      <c r="H118" s="6">
        <v>565100</v>
      </c>
      <c r="L118" s="5">
        <v>1552500</v>
      </c>
      <c r="M118" t="s">
        <v>389</v>
      </c>
      <c r="N118" s="3">
        <v>19.93</v>
      </c>
      <c r="O118" t="s">
        <v>8</v>
      </c>
      <c r="P118" t="s">
        <v>390</v>
      </c>
      <c r="Q118" t="s">
        <v>8</v>
      </c>
      <c r="R118" s="5">
        <v>7762.5</v>
      </c>
      <c r="S118" t="s">
        <v>391</v>
      </c>
    </row>
    <row r="119" spans="1:19" ht="14.25" customHeight="1" x14ac:dyDescent="0.15">
      <c r="A119" t="s">
        <v>392</v>
      </c>
      <c r="B119" t="s">
        <v>393</v>
      </c>
      <c r="C119" s="2">
        <v>408</v>
      </c>
      <c r="D119" s="2">
        <v>58</v>
      </c>
      <c r="F119" s="6">
        <v>1177500</v>
      </c>
      <c r="G119" s="6">
        <v>795200</v>
      </c>
      <c r="H119" s="6">
        <v>485200</v>
      </c>
      <c r="I119" s="1">
        <v>-0.61</v>
      </c>
      <c r="J119" s="6">
        <v>310000</v>
      </c>
      <c r="K119" s="6">
        <v>382300</v>
      </c>
      <c r="L119" s="6">
        <v>692300</v>
      </c>
      <c r="M119" t="s">
        <v>394</v>
      </c>
      <c r="P119" t="s">
        <v>395</v>
      </c>
      <c r="R119" s="5">
        <v>3461.5</v>
      </c>
      <c r="S119" t="s">
        <v>396</v>
      </c>
    </row>
    <row r="120" spans="1:19" ht="14.25" customHeight="1" x14ac:dyDescent="0.15">
      <c r="A120" t="s">
        <v>392</v>
      </c>
      <c r="B120" t="s">
        <v>397</v>
      </c>
      <c r="C120" s="2">
        <v>408</v>
      </c>
      <c r="D120" s="2">
        <v>59</v>
      </c>
      <c r="F120" s="6">
        <v>69200</v>
      </c>
      <c r="G120" s="6">
        <v>69200</v>
      </c>
      <c r="H120" s="6">
        <v>65500</v>
      </c>
      <c r="I120" s="1">
        <v>-0.95000000000000007</v>
      </c>
      <c r="J120" s="6">
        <v>3700</v>
      </c>
      <c r="K120" s="2">
        <v>0</v>
      </c>
      <c r="L120" s="6">
        <v>3700</v>
      </c>
      <c r="M120" s="3">
        <v>100.6</v>
      </c>
      <c r="P120" t="s">
        <v>398</v>
      </c>
      <c r="R120" s="4">
        <v>18.5</v>
      </c>
      <c r="S120" t="s">
        <v>399</v>
      </c>
    </row>
    <row r="121" spans="1:19" ht="14.25" customHeight="1" x14ac:dyDescent="0.15">
      <c r="A121" t="s">
        <v>400</v>
      </c>
      <c r="B121" t="s">
        <v>401</v>
      </c>
      <c r="C121" s="2">
        <v>414</v>
      </c>
      <c r="D121" s="2">
        <v>26</v>
      </c>
      <c r="E121" s="2">
        <v>1000</v>
      </c>
      <c r="F121" s="6">
        <v>786000</v>
      </c>
      <c r="G121" s="6">
        <v>358400</v>
      </c>
      <c r="H121" s="6">
        <v>121500</v>
      </c>
      <c r="I121" s="1">
        <v>-0.34</v>
      </c>
      <c r="J121" s="6">
        <v>236900</v>
      </c>
      <c r="K121" s="6">
        <v>427600</v>
      </c>
      <c r="L121" s="6">
        <v>664500</v>
      </c>
      <c r="M121" t="s">
        <v>402</v>
      </c>
      <c r="P121" t="s">
        <v>403</v>
      </c>
      <c r="R121" s="5">
        <v>3322.5</v>
      </c>
      <c r="S121" t="s">
        <v>404</v>
      </c>
    </row>
    <row r="122" spans="1:19" ht="14.25" customHeight="1" x14ac:dyDescent="0.15">
      <c r="F122" s="6">
        <v>2032700</v>
      </c>
      <c r="H122" s="6">
        <v>672200</v>
      </c>
      <c r="L122" s="5">
        <v>1360500</v>
      </c>
      <c r="M122" t="s">
        <v>405</v>
      </c>
      <c r="N122" s="3">
        <v>18.2</v>
      </c>
      <c r="O122" t="s">
        <v>8</v>
      </c>
      <c r="P122" t="s">
        <v>406</v>
      </c>
      <c r="Q122" t="s">
        <v>8</v>
      </c>
      <c r="R122" s="5">
        <v>6802.5</v>
      </c>
      <c r="S122" t="s">
        <v>407</v>
      </c>
    </row>
    <row r="123" spans="1:19" ht="14.25" customHeight="1" x14ac:dyDescent="0.15">
      <c r="A123" t="s">
        <v>408</v>
      </c>
      <c r="B123" t="s">
        <v>409</v>
      </c>
      <c r="C123" s="2">
        <v>414</v>
      </c>
      <c r="D123" s="2">
        <v>11</v>
      </c>
      <c r="E123" s="2">
        <v>1200</v>
      </c>
      <c r="F123" s="6">
        <v>403400</v>
      </c>
      <c r="G123" s="6">
        <v>403400</v>
      </c>
      <c r="H123" s="6">
        <v>395800</v>
      </c>
      <c r="I123" s="1">
        <v>-0.98</v>
      </c>
      <c r="J123" s="6">
        <v>7600</v>
      </c>
      <c r="K123" s="2">
        <v>0</v>
      </c>
      <c r="L123" s="6">
        <v>7600</v>
      </c>
      <c r="M123" s="3">
        <v>206.64</v>
      </c>
      <c r="P123" t="s">
        <v>410</v>
      </c>
      <c r="R123" s="4">
        <v>38</v>
      </c>
      <c r="S123" t="s">
        <v>411</v>
      </c>
    </row>
    <row r="124" spans="1:19" ht="14.25" customHeight="1" x14ac:dyDescent="0.15">
      <c r="A124" t="s">
        <v>408</v>
      </c>
      <c r="B124" t="s">
        <v>412</v>
      </c>
      <c r="C124" s="2">
        <v>414</v>
      </c>
      <c r="D124" s="2">
        <v>13</v>
      </c>
      <c r="F124" s="6">
        <v>1445700</v>
      </c>
      <c r="G124" s="6">
        <v>617400</v>
      </c>
      <c r="H124" s="6">
        <v>141900</v>
      </c>
      <c r="I124" s="1">
        <v>-0.23</v>
      </c>
      <c r="J124" s="6">
        <v>475500</v>
      </c>
      <c r="K124" s="6">
        <v>828300</v>
      </c>
      <c r="L124" s="6">
        <v>1303800</v>
      </c>
      <c r="M124" t="s">
        <v>413</v>
      </c>
      <c r="P124" t="s">
        <v>414</v>
      </c>
      <c r="R124" s="5">
        <v>6519</v>
      </c>
      <c r="S124" t="s">
        <v>415</v>
      </c>
    </row>
    <row r="125" spans="1:19" ht="14.25" customHeight="1" x14ac:dyDescent="0.15"/>
    <row r="126" spans="1:19" ht="14.25" customHeight="1" x14ac:dyDescent="0.15">
      <c r="A126" s="8" t="s">
        <v>416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ht="14.25" customHeight="1" x14ac:dyDescent="0.15">
      <c r="A127" t="s">
        <v>1</v>
      </c>
      <c r="P127" s="1">
        <v>0.82000000000000006</v>
      </c>
      <c r="R127" s="1">
        <v>0.18</v>
      </c>
    </row>
    <row r="128" spans="1:19" ht="14.25" customHeight="1" x14ac:dyDescent="0.15">
      <c r="A128" t="s">
        <v>2</v>
      </c>
      <c r="M128" t="s">
        <v>3</v>
      </c>
      <c r="O128" s="8" t="s">
        <v>4</v>
      </c>
      <c r="P128" s="8"/>
      <c r="R128" t="s">
        <v>5</v>
      </c>
    </row>
    <row r="129" spans="1:19" ht="14.25" customHeight="1" x14ac:dyDescent="0.15">
      <c r="B129" t="s">
        <v>6</v>
      </c>
      <c r="C129" s="2">
        <v>68</v>
      </c>
      <c r="H129" t="s">
        <v>7</v>
      </c>
      <c r="M129" s="3">
        <v>27.19</v>
      </c>
      <c r="O129" t="s">
        <v>8</v>
      </c>
      <c r="P129" s="4">
        <v>22.19</v>
      </c>
      <c r="Q129" t="s">
        <v>8</v>
      </c>
      <c r="R129" s="4">
        <v>5</v>
      </c>
    </row>
    <row r="130" spans="1:19" ht="14.25" customHeight="1" x14ac:dyDescent="0.15">
      <c r="B130" t="s">
        <v>9</v>
      </c>
      <c r="C130" s="2">
        <v>39</v>
      </c>
      <c r="F130" t="s">
        <v>10</v>
      </c>
      <c r="G130" t="s">
        <v>11</v>
      </c>
      <c r="H130" t="s">
        <v>12</v>
      </c>
      <c r="J130" t="s">
        <v>13</v>
      </c>
      <c r="K130" t="s">
        <v>14</v>
      </c>
      <c r="L130" t="s">
        <v>15</v>
      </c>
      <c r="M130" t="s">
        <v>16</v>
      </c>
      <c r="O130" t="s">
        <v>17</v>
      </c>
      <c r="Q130" t="s">
        <v>18</v>
      </c>
    </row>
    <row r="131" spans="1:19" ht="14.25" customHeight="1" x14ac:dyDescent="0.15">
      <c r="B131" t="s">
        <v>19</v>
      </c>
      <c r="C131" s="2">
        <v>73</v>
      </c>
      <c r="F131" t="s">
        <v>20</v>
      </c>
      <c r="J131" t="s">
        <v>21</v>
      </c>
      <c r="L131" t="s">
        <v>22</v>
      </c>
      <c r="N131" t="s">
        <v>23</v>
      </c>
      <c r="O131" s="8" t="s">
        <v>24</v>
      </c>
      <c r="P131" s="8"/>
      <c r="R131" t="s">
        <v>25</v>
      </c>
      <c r="S131" t="s">
        <v>26</v>
      </c>
    </row>
    <row r="132" spans="1:19" ht="14.25" customHeight="1" x14ac:dyDescent="0.15">
      <c r="B132" t="s">
        <v>27</v>
      </c>
      <c r="C132" s="2">
        <v>92</v>
      </c>
      <c r="R132" t="s">
        <v>28</v>
      </c>
      <c r="S132" t="s">
        <v>29</v>
      </c>
    </row>
    <row r="133" spans="1:19" ht="14.25" customHeight="1" x14ac:dyDescent="0.15">
      <c r="F133" t="s">
        <v>30</v>
      </c>
      <c r="G133" t="s">
        <v>31</v>
      </c>
      <c r="H133" t="s">
        <v>32</v>
      </c>
      <c r="J133" t="s">
        <v>33</v>
      </c>
      <c r="K133" t="s">
        <v>33</v>
      </c>
      <c r="L133" t="s">
        <v>30</v>
      </c>
      <c r="M133" t="s">
        <v>34</v>
      </c>
      <c r="N133" t="s">
        <v>35</v>
      </c>
      <c r="O133" s="8" t="s">
        <v>36</v>
      </c>
      <c r="P133" s="8"/>
      <c r="Q133" s="8" t="s">
        <v>37</v>
      </c>
      <c r="R133" s="8"/>
      <c r="S133" s="8"/>
    </row>
    <row r="134" spans="1:19" ht="14.25" customHeight="1" x14ac:dyDescent="0.15">
      <c r="A134" t="s">
        <v>38</v>
      </c>
      <c r="B134" t="s">
        <v>39</v>
      </c>
      <c r="C134" s="8" t="s">
        <v>40</v>
      </c>
      <c r="D134" s="8"/>
      <c r="E134" s="8"/>
      <c r="F134" t="s">
        <v>31</v>
      </c>
      <c r="G134" t="s">
        <v>41</v>
      </c>
      <c r="H134" t="s">
        <v>42</v>
      </c>
      <c r="I134" t="s">
        <v>43</v>
      </c>
      <c r="J134" t="s">
        <v>41</v>
      </c>
      <c r="K134" t="s">
        <v>44</v>
      </c>
      <c r="L134" t="s">
        <v>33</v>
      </c>
      <c r="M134" t="s">
        <v>45</v>
      </c>
      <c r="N134" t="s">
        <v>46</v>
      </c>
      <c r="O134" s="8" t="s">
        <v>47</v>
      </c>
      <c r="P134" s="8"/>
      <c r="Q134" t="s">
        <v>8</v>
      </c>
      <c r="R134" s="5">
        <v>763463</v>
      </c>
      <c r="S134" t="s">
        <v>48</v>
      </c>
    </row>
    <row r="135" spans="1:19" ht="14.25" customHeight="1" x14ac:dyDescent="0.15">
      <c r="R135" s="1">
        <v>0.44</v>
      </c>
      <c r="S135" s="1">
        <v>0.56000000000000005</v>
      </c>
    </row>
    <row r="136" spans="1:19" ht="14.25" customHeight="1" x14ac:dyDescent="0.15">
      <c r="F136" s="6">
        <v>1849100</v>
      </c>
      <c r="H136" s="6">
        <v>537700</v>
      </c>
      <c r="L136" s="5">
        <v>1311400</v>
      </c>
      <c r="M136" t="s">
        <v>417</v>
      </c>
      <c r="N136" s="3">
        <v>19.28</v>
      </c>
      <c r="O136" t="s">
        <v>8</v>
      </c>
      <c r="P136" t="s">
        <v>418</v>
      </c>
      <c r="Q136" t="s">
        <v>8</v>
      </c>
      <c r="R136" s="5">
        <v>6557</v>
      </c>
      <c r="S136" t="s">
        <v>419</v>
      </c>
    </row>
    <row r="137" spans="1:19" ht="14.25" customHeight="1" x14ac:dyDescent="0.15">
      <c r="A137" t="s">
        <v>420</v>
      </c>
      <c r="B137" t="s">
        <v>421</v>
      </c>
      <c r="C137" s="2">
        <v>403</v>
      </c>
      <c r="D137" s="2">
        <v>5</v>
      </c>
      <c r="F137" s="6">
        <v>339600</v>
      </c>
      <c r="G137" s="6">
        <v>339600</v>
      </c>
      <c r="H137" s="6">
        <v>325700</v>
      </c>
      <c r="I137" s="1">
        <v>-0.96</v>
      </c>
      <c r="J137" s="6">
        <v>13900</v>
      </c>
      <c r="K137" s="2">
        <v>0</v>
      </c>
      <c r="L137" s="6">
        <v>13900</v>
      </c>
      <c r="M137" s="3">
        <v>377.94</v>
      </c>
      <c r="P137" t="s">
        <v>422</v>
      </c>
      <c r="R137" s="4">
        <v>69.5</v>
      </c>
      <c r="S137" t="s">
        <v>423</v>
      </c>
    </row>
    <row r="138" spans="1:19" ht="14.25" customHeight="1" x14ac:dyDescent="0.15">
      <c r="A138" t="s">
        <v>424</v>
      </c>
      <c r="B138" t="s">
        <v>425</v>
      </c>
      <c r="C138" s="2">
        <v>416</v>
      </c>
      <c r="D138" s="2">
        <v>14</v>
      </c>
      <c r="F138" s="6">
        <v>131400</v>
      </c>
      <c r="G138" s="6">
        <v>131400</v>
      </c>
      <c r="H138" s="6">
        <v>127100</v>
      </c>
      <c r="I138" s="1">
        <v>-0.97</v>
      </c>
      <c r="J138" s="6">
        <v>4300</v>
      </c>
      <c r="K138" s="2">
        <v>0</v>
      </c>
      <c r="L138" s="6">
        <v>4300</v>
      </c>
      <c r="M138" s="3">
        <v>116.92</v>
      </c>
      <c r="P138" t="s">
        <v>426</v>
      </c>
      <c r="R138" s="4">
        <v>21.5</v>
      </c>
      <c r="S138" t="s">
        <v>427</v>
      </c>
    </row>
    <row r="139" spans="1:19" ht="14.25" customHeight="1" x14ac:dyDescent="0.15">
      <c r="A139" t="s">
        <v>428</v>
      </c>
      <c r="B139" t="s">
        <v>429</v>
      </c>
      <c r="C139" s="2">
        <v>416</v>
      </c>
      <c r="D139" s="2">
        <v>18</v>
      </c>
      <c r="F139" s="6">
        <v>1068800</v>
      </c>
      <c r="G139" s="6">
        <v>553900</v>
      </c>
      <c r="H139" s="6">
        <v>213700</v>
      </c>
      <c r="I139" s="1">
        <v>-0.39</v>
      </c>
      <c r="J139" s="6">
        <v>340200</v>
      </c>
      <c r="K139" s="6">
        <v>514900</v>
      </c>
      <c r="L139" s="6">
        <v>855100</v>
      </c>
      <c r="M139" t="s">
        <v>430</v>
      </c>
      <c r="P139" t="s">
        <v>431</v>
      </c>
      <c r="R139" s="5">
        <v>4275.5</v>
      </c>
      <c r="S139" s="3">
        <v>466</v>
      </c>
    </row>
    <row r="140" spans="1:19" ht="14.25" customHeight="1" x14ac:dyDescent="0.15">
      <c r="A140" t="s">
        <v>432</v>
      </c>
      <c r="B140" t="s">
        <v>433</v>
      </c>
      <c r="C140" s="2">
        <v>416</v>
      </c>
      <c r="D140" s="2">
        <v>21</v>
      </c>
      <c r="F140" s="6">
        <v>283500</v>
      </c>
      <c r="G140" s="6">
        <v>283500</v>
      </c>
      <c r="H140" s="6">
        <v>280700</v>
      </c>
      <c r="I140" s="1">
        <v>-0.99</v>
      </c>
      <c r="J140" s="6">
        <v>2800</v>
      </c>
      <c r="K140" s="2">
        <v>0</v>
      </c>
      <c r="L140" s="6">
        <v>2800</v>
      </c>
      <c r="M140" s="3">
        <v>76.13</v>
      </c>
      <c r="P140" t="s">
        <v>434</v>
      </c>
      <c r="R140" s="4">
        <v>14</v>
      </c>
      <c r="S140" t="s">
        <v>435</v>
      </c>
    </row>
    <row r="141" spans="1:19" ht="14.25" customHeight="1" x14ac:dyDescent="0.15">
      <c r="F141" s="6">
        <v>1823300</v>
      </c>
      <c r="H141" s="6">
        <v>947200</v>
      </c>
      <c r="L141" s="5">
        <v>876100</v>
      </c>
      <c r="M141" t="s">
        <v>436</v>
      </c>
      <c r="N141" s="3">
        <v>13.06</v>
      </c>
      <c r="O141" t="s">
        <v>8</v>
      </c>
      <c r="P141" t="s">
        <v>437</v>
      </c>
      <c r="Q141" t="s">
        <v>8</v>
      </c>
      <c r="R141" s="5">
        <v>4380.5</v>
      </c>
      <c r="S141" t="s">
        <v>438</v>
      </c>
    </row>
    <row r="142" spans="1:19" ht="14.25" customHeight="1" x14ac:dyDescent="0.15">
      <c r="A142" t="s">
        <v>439</v>
      </c>
      <c r="B142" t="s">
        <v>440</v>
      </c>
      <c r="C142" s="2">
        <v>415</v>
      </c>
      <c r="D142" s="2">
        <v>21</v>
      </c>
      <c r="F142" s="6">
        <v>227300</v>
      </c>
      <c r="G142" s="6">
        <v>227300</v>
      </c>
      <c r="H142" s="6">
        <v>219800</v>
      </c>
      <c r="I142" s="1">
        <v>-0.97</v>
      </c>
      <c r="J142" s="6">
        <v>7500</v>
      </c>
      <c r="K142" s="2">
        <v>0</v>
      </c>
      <c r="L142" s="6">
        <v>7500</v>
      </c>
      <c r="M142" s="3">
        <v>203.93</v>
      </c>
      <c r="P142" t="s">
        <v>441</v>
      </c>
      <c r="R142" s="4">
        <v>37.5</v>
      </c>
      <c r="S142" t="s">
        <v>442</v>
      </c>
    </row>
    <row r="143" spans="1:19" ht="14.25" customHeight="1" x14ac:dyDescent="0.15">
      <c r="A143" t="s">
        <v>439</v>
      </c>
      <c r="B143" t="s">
        <v>443</v>
      </c>
      <c r="C143" s="2">
        <v>413</v>
      </c>
      <c r="D143" s="2">
        <v>14</v>
      </c>
      <c r="F143" s="6">
        <v>759200</v>
      </c>
      <c r="G143" s="6">
        <v>294800</v>
      </c>
      <c r="H143" s="6">
        <v>164700</v>
      </c>
      <c r="I143" s="1">
        <v>-0.56000000000000005</v>
      </c>
      <c r="J143" s="6">
        <v>130100</v>
      </c>
      <c r="K143" s="6">
        <v>464400</v>
      </c>
      <c r="L143" s="6">
        <v>594500</v>
      </c>
      <c r="M143" t="s">
        <v>444</v>
      </c>
      <c r="P143" t="s">
        <v>445</v>
      </c>
      <c r="R143" s="5">
        <v>2972.5</v>
      </c>
      <c r="S143" s="3">
        <v>681.8</v>
      </c>
    </row>
    <row r="144" spans="1:19" ht="14.25" customHeight="1" x14ac:dyDescent="0.15">
      <c r="A144" t="s">
        <v>439</v>
      </c>
      <c r="B144" t="s">
        <v>446</v>
      </c>
      <c r="C144" s="2">
        <v>415</v>
      </c>
      <c r="D144" s="2">
        <v>28</v>
      </c>
      <c r="F144" s="6">
        <v>86900</v>
      </c>
      <c r="G144" s="6">
        <v>86900</v>
      </c>
      <c r="H144" s="6">
        <v>73600</v>
      </c>
      <c r="I144" s="1">
        <v>-0.85</v>
      </c>
      <c r="J144" s="6">
        <v>13300</v>
      </c>
      <c r="K144" s="2">
        <v>0</v>
      </c>
      <c r="L144" s="6">
        <v>13300</v>
      </c>
      <c r="M144" s="3">
        <v>361.63</v>
      </c>
      <c r="P144" t="s">
        <v>447</v>
      </c>
      <c r="R144" s="4">
        <v>66.5</v>
      </c>
      <c r="S144" t="s">
        <v>448</v>
      </c>
    </row>
    <row r="145" spans="1:19" ht="14.25" customHeight="1" x14ac:dyDescent="0.15">
      <c r="A145" t="s">
        <v>439</v>
      </c>
      <c r="B145" t="s">
        <v>449</v>
      </c>
      <c r="C145" s="2">
        <v>415</v>
      </c>
      <c r="D145" s="2">
        <v>29</v>
      </c>
      <c r="F145" s="6">
        <v>80700</v>
      </c>
      <c r="G145" s="6">
        <v>80700</v>
      </c>
      <c r="H145" s="6">
        <v>73100</v>
      </c>
      <c r="I145" s="1">
        <v>-0.91</v>
      </c>
      <c r="J145" s="6">
        <v>7600</v>
      </c>
      <c r="K145" s="2">
        <v>0</v>
      </c>
      <c r="L145" s="6">
        <v>7600</v>
      </c>
      <c r="M145" s="3">
        <v>206.64</v>
      </c>
      <c r="P145" t="s">
        <v>450</v>
      </c>
      <c r="R145" s="4">
        <v>38</v>
      </c>
      <c r="S145" t="s">
        <v>451</v>
      </c>
    </row>
    <row r="146" spans="1:19" ht="14.25" customHeight="1" x14ac:dyDescent="0.15">
      <c r="A146" t="s">
        <v>452</v>
      </c>
      <c r="B146" t="s">
        <v>453</v>
      </c>
      <c r="C146" s="2">
        <v>414</v>
      </c>
      <c r="D146" s="2">
        <v>17</v>
      </c>
      <c r="F146" s="6">
        <v>536500</v>
      </c>
      <c r="G146" s="6">
        <v>233900</v>
      </c>
      <c r="H146" s="6">
        <v>130600</v>
      </c>
      <c r="I146" s="1">
        <v>-0.56000000000000005</v>
      </c>
      <c r="J146" s="6">
        <v>103300</v>
      </c>
      <c r="K146" s="6">
        <v>302600</v>
      </c>
      <c r="L146" s="6">
        <v>405900</v>
      </c>
      <c r="M146" t="s">
        <v>454</v>
      </c>
      <c r="P146" t="s">
        <v>455</v>
      </c>
      <c r="R146" s="5">
        <v>2029.5</v>
      </c>
      <c r="S146" s="3">
        <v>868.2</v>
      </c>
    </row>
    <row r="147" spans="1:19" ht="14.25" customHeight="1" x14ac:dyDescent="0.15">
      <c r="F147" s="6">
        <v>1690600</v>
      </c>
      <c r="H147" s="6">
        <v>661800</v>
      </c>
      <c r="L147" s="5">
        <v>1028800</v>
      </c>
      <c r="M147" t="s">
        <v>456</v>
      </c>
      <c r="N147" s="3">
        <v>16.55</v>
      </c>
      <c r="O147" t="s">
        <v>8</v>
      </c>
      <c r="P147" t="s">
        <v>457</v>
      </c>
      <c r="Q147" t="s">
        <v>8</v>
      </c>
      <c r="R147" s="5">
        <v>5144</v>
      </c>
      <c r="S147" t="s">
        <v>458</v>
      </c>
    </row>
    <row r="148" spans="1:19" ht="14.25" customHeight="1" x14ac:dyDescent="0.15">
      <c r="A148" t="s">
        <v>459</v>
      </c>
      <c r="B148" t="s">
        <v>460</v>
      </c>
      <c r="C148" s="2">
        <v>408</v>
      </c>
      <c r="D148" s="2">
        <v>28</v>
      </c>
      <c r="F148" s="6">
        <v>1209500</v>
      </c>
      <c r="G148" s="6">
        <v>486600</v>
      </c>
      <c r="H148" s="6">
        <v>126600</v>
      </c>
      <c r="I148" s="1">
        <v>-0.26</v>
      </c>
      <c r="J148" s="6">
        <v>360000</v>
      </c>
      <c r="K148" s="6">
        <v>722900</v>
      </c>
      <c r="L148" s="6">
        <v>1082900</v>
      </c>
      <c r="M148" t="s">
        <v>461</v>
      </c>
      <c r="P148" t="s">
        <v>462</v>
      </c>
      <c r="R148" s="5">
        <v>5414.5</v>
      </c>
      <c r="S148" t="s">
        <v>463</v>
      </c>
    </row>
    <row r="149" spans="1:19" ht="14.25" customHeight="1" x14ac:dyDescent="0.15">
      <c r="A149" t="s">
        <v>459</v>
      </c>
      <c r="B149" t="s">
        <v>464</v>
      </c>
      <c r="C149" s="2">
        <v>408</v>
      </c>
      <c r="D149" s="2">
        <v>26</v>
      </c>
      <c r="F149" s="6">
        <v>123700</v>
      </c>
      <c r="G149" s="6">
        <v>123700</v>
      </c>
      <c r="H149" s="6">
        <v>123400</v>
      </c>
      <c r="I149" s="7">
        <v>-0.998</v>
      </c>
      <c r="J149" s="2">
        <v>300</v>
      </c>
      <c r="K149" s="2">
        <v>0</v>
      </c>
      <c r="L149" s="2">
        <v>300</v>
      </c>
      <c r="M149" s="3">
        <v>8.16</v>
      </c>
      <c r="P149" t="s">
        <v>465</v>
      </c>
      <c r="R149" s="4">
        <v>1.5</v>
      </c>
      <c r="S149" t="s">
        <v>466</v>
      </c>
    </row>
    <row r="150" spans="1:19" ht="14.25" customHeight="1" x14ac:dyDescent="0.15">
      <c r="A150" t="s">
        <v>459</v>
      </c>
      <c r="B150" t="s">
        <v>467</v>
      </c>
      <c r="C150" s="2">
        <v>201</v>
      </c>
      <c r="D150" s="2">
        <v>123</v>
      </c>
      <c r="F150" s="6">
        <v>119400</v>
      </c>
      <c r="G150" s="6">
        <v>119400</v>
      </c>
      <c r="H150" s="6">
        <v>119100</v>
      </c>
      <c r="I150" s="7">
        <v>-0.997</v>
      </c>
      <c r="J150" s="2">
        <v>300</v>
      </c>
      <c r="K150" s="2">
        <v>0</v>
      </c>
      <c r="L150" s="2">
        <v>300</v>
      </c>
      <c r="M150" s="3">
        <v>8.16</v>
      </c>
      <c r="P150" t="s">
        <v>468</v>
      </c>
      <c r="R150" s="4">
        <v>1.5</v>
      </c>
      <c r="S150" t="s">
        <v>469</v>
      </c>
    </row>
    <row r="151" spans="1:19" ht="14.25" customHeight="1" x14ac:dyDescent="0.15">
      <c r="A151" t="s">
        <v>459</v>
      </c>
      <c r="B151" t="s">
        <v>470</v>
      </c>
      <c r="C151" s="2">
        <v>408</v>
      </c>
      <c r="D151" s="2">
        <v>27</v>
      </c>
      <c r="F151" s="6">
        <v>115500</v>
      </c>
      <c r="G151" s="6">
        <v>115500</v>
      </c>
      <c r="H151" s="6">
        <v>115200</v>
      </c>
      <c r="I151" s="7">
        <v>-0.997</v>
      </c>
      <c r="J151" s="2">
        <v>300</v>
      </c>
      <c r="K151" s="2">
        <v>0</v>
      </c>
      <c r="L151" s="2">
        <v>300</v>
      </c>
      <c r="M151" s="3">
        <v>8.16</v>
      </c>
      <c r="P151" t="s">
        <v>471</v>
      </c>
      <c r="R151" s="4">
        <v>1.5</v>
      </c>
      <c r="S151" t="s">
        <v>472</v>
      </c>
    </row>
    <row r="152" spans="1:19" ht="14.25" customHeight="1" x14ac:dyDescent="0.15">
      <c r="A152" t="s">
        <v>459</v>
      </c>
      <c r="B152" t="s">
        <v>473</v>
      </c>
      <c r="C152" s="2">
        <v>201</v>
      </c>
      <c r="D152" s="2">
        <v>122</v>
      </c>
      <c r="F152" s="6">
        <v>106000</v>
      </c>
      <c r="G152" s="6">
        <v>106000</v>
      </c>
      <c r="H152" s="6">
        <v>105800</v>
      </c>
      <c r="I152" s="7">
        <v>-0.998</v>
      </c>
      <c r="J152" s="2">
        <v>200</v>
      </c>
      <c r="K152" s="2">
        <v>0</v>
      </c>
      <c r="L152" s="2">
        <v>200</v>
      </c>
      <c r="M152" s="3">
        <v>5.44</v>
      </c>
      <c r="P152" t="s">
        <v>474</v>
      </c>
      <c r="R152" s="4">
        <v>1</v>
      </c>
      <c r="S152" t="s">
        <v>475</v>
      </c>
    </row>
    <row r="153" spans="1:19" ht="14.25" customHeight="1" x14ac:dyDescent="0.15">
      <c r="F153" s="6">
        <v>1674100</v>
      </c>
      <c r="H153" s="6">
        <v>590100</v>
      </c>
      <c r="L153" s="5">
        <v>1084000</v>
      </c>
      <c r="M153" t="s">
        <v>476</v>
      </c>
      <c r="N153" s="3">
        <v>17.61</v>
      </c>
      <c r="O153" t="s">
        <v>8</v>
      </c>
      <c r="P153" t="s">
        <v>477</v>
      </c>
      <c r="Q153" t="s">
        <v>8</v>
      </c>
      <c r="R153" s="5">
        <v>5420</v>
      </c>
      <c r="S153" t="s">
        <v>478</v>
      </c>
    </row>
    <row r="154" spans="1:19" ht="14.25" customHeight="1" x14ac:dyDescent="0.15">
      <c r="A154" t="s">
        <v>479</v>
      </c>
      <c r="B154" t="s">
        <v>480</v>
      </c>
      <c r="C154" s="2">
        <v>403</v>
      </c>
      <c r="D154" s="2">
        <v>37</v>
      </c>
      <c r="F154" s="6">
        <v>1186500</v>
      </c>
      <c r="G154" s="6">
        <v>750400</v>
      </c>
      <c r="H154" s="6">
        <v>534000</v>
      </c>
      <c r="I154" s="1">
        <v>-0.71</v>
      </c>
      <c r="J154" s="6">
        <v>216400</v>
      </c>
      <c r="K154" s="6">
        <v>436100</v>
      </c>
      <c r="L154" s="6">
        <v>652500</v>
      </c>
      <c r="M154" t="s">
        <v>481</v>
      </c>
      <c r="P154" t="s">
        <v>482</v>
      </c>
      <c r="R154" s="5">
        <v>3262.5</v>
      </c>
      <c r="S154" t="s">
        <v>483</v>
      </c>
    </row>
    <row r="155" spans="1:19" ht="14.25" customHeight="1" x14ac:dyDescent="0.15">
      <c r="A155" t="s">
        <v>484</v>
      </c>
      <c r="B155" t="s">
        <v>485</v>
      </c>
      <c r="C155" s="2">
        <v>403</v>
      </c>
      <c r="D155" s="2">
        <v>46</v>
      </c>
      <c r="F155" s="6">
        <v>295500</v>
      </c>
      <c r="G155" s="6">
        <v>295500</v>
      </c>
      <c r="H155" s="6">
        <v>291300</v>
      </c>
      <c r="I155" s="1">
        <v>-0.99</v>
      </c>
      <c r="J155" s="6">
        <v>4200</v>
      </c>
      <c r="K155" s="2">
        <v>0</v>
      </c>
      <c r="L155" s="6">
        <v>4200</v>
      </c>
      <c r="M155" s="3">
        <v>114.2</v>
      </c>
      <c r="P155" t="s">
        <v>486</v>
      </c>
      <c r="R155" s="4">
        <v>21</v>
      </c>
      <c r="S155" t="s">
        <v>487</v>
      </c>
    </row>
    <row r="156" spans="1:19" ht="14.25" customHeight="1" x14ac:dyDescent="0.15">
      <c r="F156" s="6">
        <v>1482000</v>
      </c>
      <c r="H156" s="6">
        <v>825300</v>
      </c>
      <c r="L156" s="5">
        <v>656700</v>
      </c>
      <c r="M156" t="s">
        <v>488</v>
      </c>
      <c r="N156" s="3">
        <v>12.05</v>
      </c>
      <c r="O156" t="s">
        <v>8</v>
      </c>
      <c r="P156" t="s">
        <v>489</v>
      </c>
      <c r="Q156" t="s">
        <v>8</v>
      </c>
      <c r="R156" s="5">
        <v>3308.5</v>
      </c>
      <c r="S156" t="s">
        <v>490</v>
      </c>
    </row>
    <row r="157" spans="1:19" ht="14.25" customHeight="1" x14ac:dyDescent="0.15">
      <c r="A157" t="s">
        <v>491</v>
      </c>
      <c r="B157" t="s">
        <v>492</v>
      </c>
      <c r="C157" s="2">
        <v>401</v>
      </c>
      <c r="D157" s="2">
        <v>79</v>
      </c>
      <c r="F157" s="6">
        <v>314100</v>
      </c>
      <c r="G157" s="6">
        <v>314100</v>
      </c>
      <c r="H157" s="6">
        <v>309100</v>
      </c>
      <c r="I157" s="1">
        <v>-0.98</v>
      </c>
      <c r="J157" s="6">
        <v>5000</v>
      </c>
      <c r="K157" s="2">
        <v>0</v>
      </c>
      <c r="L157" s="6">
        <v>5000</v>
      </c>
      <c r="M157" s="3">
        <v>135.94999999999999</v>
      </c>
      <c r="P157" t="s">
        <v>493</v>
      </c>
      <c r="R157" s="4">
        <v>25</v>
      </c>
      <c r="S157" t="s">
        <v>494</v>
      </c>
    </row>
    <row r="158" spans="1:19" ht="14.25" customHeight="1" x14ac:dyDescent="0.15">
      <c r="A158" t="s">
        <v>491</v>
      </c>
      <c r="B158" t="s">
        <v>495</v>
      </c>
      <c r="C158" s="2">
        <v>402</v>
      </c>
      <c r="D158" s="2">
        <v>85</v>
      </c>
      <c r="F158" s="6">
        <v>917400</v>
      </c>
      <c r="G158" s="6">
        <v>355700</v>
      </c>
      <c r="H158" s="6">
        <v>159300</v>
      </c>
      <c r="I158" s="1">
        <v>-0.45</v>
      </c>
      <c r="J158" s="6">
        <v>196400</v>
      </c>
      <c r="K158" s="6">
        <v>561700</v>
      </c>
      <c r="L158" s="6">
        <v>758100</v>
      </c>
      <c r="M158" t="s">
        <v>496</v>
      </c>
      <c r="P158" t="s">
        <v>497</v>
      </c>
      <c r="R158" s="5">
        <v>3790.5</v>
      </c>
      <c r="S158" t="s">
        <v>498</v>
      </c>
    </row>
    <row r="159" spans="1:19" ht="14.25" customHeight="1" x14ac:dyDescent="0.15">
      <c r="A159" t="s">
        <v>491</v>
      </c>
      <c r="B159" t="s">
        <v>499</v>
      </c>
      <c r="C159" s="2">
        <v>401</v>
      </c>
      <c r="D159" s="2">
        <v>78</v>
      </c>
      <c r="F159" s="6">
        <v>117400</v>
      </c>
      <c r="G159" s="6">
        <v>117400</v>
      </c>
      <c r="H159" s="6">
        <v>111000</v>
      </c>
      <c r="I159" s="1">
        <v>-0.95000000000000007</v>
      </c>
      <c r="J159" s="6">
        <v>6400</v>
      </c>
      <c r="K159" s="2">
        <v>0</v>
      </c>
      <c r="L159" s="6">
        <v>6400</v>
      </c>
      <c r="M159" s="3">
        <v>174.02</v>
      </c>
      <c r="P159" t="s">
        <v>500</v>
      </c>
      <c r="R159" s="4">
        <v>32</v>
      </c>
      <c r="S159" t="s">
        <v>501</v>
      </c>
    </row>
    <row r="160" spans="1:19" ht="14.25" customHeight="1" x14ac:dyDescent="0.15">
      <c r="A160" t="s">
        <v>491</v>
      </c>
      <c r="B160" t="s">
        <v>502</v>
      </c>
      <c r="C160" s="2">
        <v>401</v>
      </c>
      <c r="D160" s="2">
        <v>67</v>
      </c>
      <c r="F160" s="6">
        <v>48300</v>
      </c>
      <c r="G160" s="6">
        <v>48300</v>
      </c>
      <c r="H160" s="6">
        <v>46800</v>
      </c>
      <c r="I160" s="1">
        <v>-0.97</v>
      </c>
      <c r="J160" s="6">
        <v>1500</v>
      </c>
      <c r="K160" s="2">
        <v>0</v>
      </c>
      <c r="L160" s="6">
        <v>1500</v>
      </c>
      <c r="M160" s="3">
        <v>40.79</v>
      </c>
      <c r="P160" t="s">
        <v>503</v>
      </c>
      <c r="R160" s="4">
        <v>7.5</v>
      </c>
      <c r="S160" t="s">
        <v>504</v>
      </c>
    </row>
    <row r="161" spans="1:19" ht="14.25" customHeight="1" x14ac:dyDescent="0.15">
      <c r="A161" t="s">
        <v>491</v>
      </c>
      <c r="B161" t="s">
        <v>505</v>
      </c>
      <c r="C161" s="2">
        <v>402</v>
      </c>
      <c r="D161" s="2">
        <v>88</v>
      </c>
      <c r="F161" s="6">
        <v>16900</v>
      </c>
      <c r="G161" s="6">
        <v>16900</v>
      </c>
      <c r="H161" s="6">
        <v>16300</v>
      </c>
      <c r="I161" s="1">
        <v>-0.96</v>
      </c>
      <c r="J161" s="2">
        <v>600</v>
      </c>
      <c r="K161" s="2">
        <v>0</v>
      </c>
      <c r="L161" s="2">
        <v>600</v>
      </c>
      <c r="M161" s="3">
        <v>16.309999999999999</v>
      </c>
      <c r="P161" t="s">
        <v>506</v>
      </c>
      <c r="R161" s="4">
        <v>3</v>
      </c>
      <c r="S161" s="3">
        <v>358.66</v>
      </c>
    </row>
    <row r="162" spans="1:19" ht="14.25" customHeight="1" x14ac:dyDescent="0.15">
      <c r="F162" s="6">
        <v>1414100</v>
      </c>
      <c r="H162" s="6">
        <v>642500</v>
      </c>
      <c r="L162" s="5">
        <v>771600</v>
      </c>
      <c r="M162" t="s">
        <v>507</v>
      </c>
      <c r="N162" s="3">
        <v>14.84</v>
      </c>
      <c r="O162" t="s">
        <v>8</v>
      </c>
      <c r="P162" t="s">
        <v>508</v>
      </c>
      <c r="Q162" t="s">
        <v>8</v>
      </c>
      <c r="R162" s="5">
        <v>3858</v>
      </c>
      <c r="S162" t="s">
        <v>509</v>
      </c>
    </row>
    <row r="163" spans="1:19" ht="14.25" customHeight="1" x14ac:dyDescent="0.15">
      <c r="A163" t="s">
        <v>510</v>
      </c>
      <c r="B163" t="s">
        <v>511</v>
      </c>
      <c r="C163" s="2">
        <v>401</v>
      </c>
      <c r="D163" s="2">
        <v>39</v>
      </c>
      <c r="F163" s="6">
        <v>733000</v>
      </c>
      <c r="G163" s="6">
        <v>621400</v>
      </c>
      <c r="H163" s="6">
        <v>504500</v>
      </c>
      <c r="I163" s="1">
        <v>-0.81</v>
      </c>
      <c r="J163" s="6">
        <v>116900</v>
      </c>
      <c r="K163" s="6">
        <v>111600</v>
      </c>
      <c r="L163" s="6">
        <v>228500</v>
      </c>
      <c r="M163" t="s">
        <v>512</v>
      </c>
      <c r="P163" t="s">
        <v>513</v>
      </c>
      <c r="R163" s="5">
        <v>1142.5</v>
      </c>
      <c r="S163" t="s">
        <v>514</v>
      </c>
    </row>
    <row r="164" spans="1:19" ht="14.25" customHeight="1" x14ac:dyDescent="0.15">
      <c r="A164" t="s">
        <v>510</v>
      </c>
      <c r="B164" t="s">
        <v>515</v>
      </c>
      <c r="C164" s="2">
        <v>409</v>
      </c>
      <c r="D164" s="2">
        <v>71</v>
      </c>
      <c r="F164" s="6">
        <v>466500</v>
      </c>
      <c r="G164" s="6">
        <v>218500</v>
      </c>
      <c r="H164" s="6">
        <v>80300</v>
      </c>
      <c r="I164" s="1">
        <v>-0.37</v>
      </c>
      <c r="J164" s="6">
        <v>138200</v>
      </c>
      <c r="K164" s="6">
        <v>248000</v>
      </c>
      <c r="L164" s="6">
        <v>386200</v>
      </c>
      <c r="M164" t="s">
        <v>516</v>
      </c>
      <c r="P164" t="s">
        <v>517</v>
      </c>
      <c r="R164" s="5">
        <v>1931</v>
      </c>
      <c r="S164" t="s">
        <v>518</v>
      </c>
    </row>
    <row r="165" spans="1:19" ht="14.25" customHeight="1" x14ac:dyDescent="0.15">
      <c r="A165" t="s">
        <v>510</v>
      </c>
      <c r="B165" t="s">
        <v>519</v>
      </c>
      <c r="C165" s="2">
        <v>409</v>
      </c>
      <c r="D165" s="2">
        <v>63</v>
      </c>
      <c r="F165" s="6">
        <v>201100</v>
      </c>
      <c r="G165" s="6">
        <v>161500</v>
      </c>
      <c r="H165" s="6">
        <v>79600</v>
      </c>
      <c r="I165" s="1">
        <v>-0.49</v>
      </c>
      <c r="J165" s="6">
        <v>81900</v>
      </c>
      <c r="K165" s="6">
        <v>39600</v>
      </c>
      <c r="L165" s="6">
        <v>121500</v>
      </c>
      <c r="M165" t="s">
        <v>520</v>
      </c>
      <c r="P165" t="s">
        <v>521</v>
      </c>
      <c r="R165" s="4">
        <v>607.5</v>
      </c>
      <c r="S165" t="s">
        <v>522</v>
      </c>
    </row>
    <row r="166" spans="1:19" ht="14.25" customHeight="1" x14ac:dyDescent="0.15">
      <c r="F166" s="6">
        <v>1400600</v>
      </c>
      <c r="H166" s="6">
        <v>664400</v>
      </c>
      <c r="L166" s="5">
        <v>736200</v>
      </c>
      <c r="M166" t="s">
        <v>323</v>
      </c>
      <c r="N166" s="3">
        <v>14.29</v>
      </c>
      <c r="O166" t="s">
        <v>8</v>
      </c>
      <c r="P166" t="s">
        <v>523</v>
      </c>
      <c r="Q166" t="s">
        <v>8</v>
      </c>
      <c r="R166" s="5">
        <v>3681</v>
      </c>
      <c r="S166" t="s">
        <v>524</v>
      </c>
    </row>
    <row r="167" spans="1:19" ht="14.25" customHeight="1" x14ac:dyDescent="0.15">
      <c r="A167" t="s">
        <v>525</v>
      </c>
      <c r="B167" t="s">
        <v>526</v>
      </c>
      <c r="C167" s="2">
        <v>410</v>
      </c>
      <c r="D167" s="2">
        <v>46</v>
      </c>
      <c r="E167" s="2">
        <v>2000</v>
      </c>
      <c r="F167" s="6">
        <v>281700</v>
      </c>
      <c r="G167" s="6">
        <v>281700</v>
      </c>
      <c r="H167" s="6">
        <v>280900</v>
      </c>
      <c r="I167" s="1">
        <v>-1</v>
      </c>
      <c r="J167" s="2">
        <v>800</v>
      </c>
      <c r="K167" s="2">
        <v>0</v>
      </c>
      <c r="L167" s="2">
        <v>800</v>
      </c>
      <c r="M167" s="3">
        <v>21.75</v>
      </c>
      <c r="P167" t="s">
        <v>527</v>
      </c>
      <c r="R167" s="4">
        <v>4</v>
      </c>
      <c r="S167" t="s">
        <v>528</v>
      </c>
    </row>
    <row r="168" spans="1:19" ht="14.25" customHeight="1" x14ac:dyDescent="0.15">
      <c r="A168" t="s">
        <v>525</v>
      </c>
      <c r="B168" t="s">
        <v>529</v>
      </c>
      <c r="C168" s="2">
        <v>410</v>
      </c>
      <c r="D168" s="2">
        <v>46</v>
      </c>
      <c r="E168" s="2">
        <v>1000</v>
      </c>
      <c r="F168" s="6">
        <v>1059100</v>
      </c>
      <c r="G168" s="6">
        <v>458600</v>
      </c>
      <c r="H168" s="6">
        <v>249500</v>
      </c>
      <c r="I168" s="1">
        <v>-0.54</v>
      </c>
      <c r="J168" s="6">
        <v>209100</v>
      </c>
      <c r="K168" s="6">
        <v>600500</v>
      </c>
      <c r="L168" s="6">
        <v>809600</v>
      </c>
      <c r="M168" t="s">
        <v>530</v>
      </c>
      <c r="P168" t="s">
        <v>531</v>
      </c>
      <c r="R168" s="5">
        <v>4048</v>
      </c>
      <c r="S168" t="s">
        <v>532</v>
      </c>
    </row>
    <row r="169" spans="1:19" ht="14.25" customHeight="1" x14ac:dyDescent="0.15">
      <c r="F169" s="6">
        <v>1340800</v>
      </c>
      <c r="H169" s="6">
        <v>530400</v>
      </c>
      <c r="L169" s="5">
        <v>810400</v>
      </c>
      <c r="M169" t="s">
        <v>533</v>
      </c>
      <c r="N169" s="3">
        <v>16.43</v>
      </c>
      <c r="P169" s="6">
        <v>-19230</v>
      </c>
      <c r="R169" s="6">
        <v>7413</v>
      </c>
      <c r="S169" s="6">
        <v>11818</v>
      </c>
    </row>
    <row r="170" spans="1:19" ht="14.25" customHeight="1" x14ac:dyDescent="0.15">
      <c r="A170" t="s">
        <v>534</v>
      </c>
      <c r="B170" t="s">
        <v>535</v>
      </c>
      <c r="C170" s="2">
        <v>410</v>
      </c>
      <c r="D170" s="2">
        <v>69</v>
      </c>
      <c r="F170" s="6">
        <v>1008400</v>
      </c>
      <c r="G170" s="6">
        <v>479100</v>
      </c>
      <c r="H170" s="6">
        <v>336300</v>
      </c>
      <c r="I170" s="1">
        <v>-0.70000000000000007</v>
      </c>
      <c r="J170" s="6">
        <v>142800</v>
      </c>
      <c r="K170" s="6">
        <v>529300</v>
      </c>
      <c r="L170" s="6">
        <v>672100</v>
      </c>
      <c r="M170" t="s">
        <v>536</v>
      </c>
      <c r="P170" t="s">
        <v>537</v>
      </c>
      <c r="R170" s="5">
        <v>3360.5</v>
      </c>
      <c r="S170" t="s">
        <v>538</v>
      </c>
    </row>
    <row r="171" spans="1:19" ht="14.25" customHeight="1" x14ac:dyDescent="0.15">
      <c r="A171" t="s">
        <v>534</v>
      </c>
      <c r="B171" t="s">
        <v>539</v>
      </c>
      <c r="C171" s="2">
        <v>410</v>
      </c>
      <c r="D171" s="2">
        <v>64</v>
      </c>
      <c r="F171" s="6">
        <v>304000</v>
      </c>
      <c r="G171" s="6">
        <v>264200</v>
      </c>
      <c r="H171" s="6">
        <v>141100</v>
      </c>
      <c r="I171" s="1">
        <v>-0.53</v>
      </c>
      <c r="J171" s="6">
        <v>123100</v>
      </c>
      <c r="K171" s="6">
        <v>39800</v>
      </c>
      <c r="L171" s="6">
        <v>162900</v>
      </c>
      <c r="M171" t="s">
        <v>540</v>
      </c>
      <c r="P171" t="s">
        <v>541</v>
      </c>
      <c r="R171" s="4">
        <v>814.5</v>
      </c>
      <c r="S171" t="s">
        <v>542</v>
      </c>
    </row>
    <row r="172" spans="1:19" ht="14.25" customHeight="1" x14ac:dyDescent="0.15">
      <c r="F172" s="6">
        <v>1312400</v>
      </c>
      <c r="H172" s="6">
        <v>477400</v>
      </c>
      <c r="L172" s="5">
        <v>835000</v>
      </c>
      <c r="M172" t="s">
        <v>543</v>
      </c>
      <c r="N172" s="3">
        <v>17.3</v>
      </c>
      <c r="P172" s="6">
        <v>-15332</v>
      </c>
      <c r="R172" s="6">
        <v>4300</v>
      </c>
      <c r="S172" s="6">
        <v>11032</v>
      </c>
    </row>
    <row r="173" spans="1:19" ht="14.25" customHeight="1" x14ac:dyDescent="0.15">
      <c r="A173" t="s">
        <v>544</v>
      </c>
      <c r="B173" t="s">
        <v>545</v>
      </c>
      <c r="C173" s="2">
        <v>404</v>
      </c>
      <c r="D173" s="2">
        <v>46</v>
      </c>
      <c r="F173" s="6">
        <v>238600</v>
      </c>
      <c r="G173" s="6">
        <v>238600</v>
      </c>
      <c r="H173" s="6">
        <v>213600</v>
      </c>
      <c r="I173" s="1">
        <v>-0.9</v>
      </c>
      <c r="J173" s="6">
        <v>25000</v>
      </c>
      <c r="K173" s="2">
        <v>0</v>
      </c>
      <c r="L173" s="6">
        <v>25000</v>
      </c>
      <c r="M173" s="3">
        <v>679.75</v>
      </c>
      <c r="P173" t="s">
        <v>546</v>
      </c>
      <c r="R173" s="4">
        <v>125</v>
      </c>
      <c r="S173" t="s">
        <v>547</v>
      </c>
    </row>
    <row r="174" spans="1:19" ht="14.25" customHeight="1" x14ac:dyDescent="0.15">
      <c r="A174" t="s">
        <v>544</v>
      </c>
      <c r="B174" t="s">
        <v>548</v>
      </c>
      <c r="C174" s="2">
        <v>404</v>
      </c>
      <c r="D174" s="2">
        <v>37</v>
      </c>
      <c r="F174" s="6">
        <v>212700</v>
      </c>
      <c r="G174" s="6">
        <v>212700</v>
      </c>
      <c r="H174" s="6">
        <v>202500</v>
      </c>
      <c r="I174" s="1">
        <v>-0.95000000000000007</v>
      </c>
      <c r="J174" s="6">
        <v>10200</v>
      </c>
      <c r="K174" s="2">
        <v>0</v>
      </c>
      <c r="L174" s="6">
        <v>10200</v>
      </c>
      <c r="M174" s="3">
        <v>277.33999999999997</v>
      </c>
      <c r="P174" t="s">
        <v>549</v>
      </c>
      <c r="R174" s="4">
        <v>51</v>
      </c>
      <c r="S174" t="s">
        <v>550</v>
      </c>
    </row>
    <row r="175" spans="1:19" ht="14.25" customHeight="1" x14ac:dyDescent="0.15">
      <c r="A175" t="s">
        <v>544</v>
      </c>
      <c r="B175" t="s">
        <v>551</v>
      </c>
      <c r="C175" s="2">
        <v>405</v>
      </c>
      <c r="D175" s="2">
        <v>3</v>
      </c>
      <c r="F175" s="6">
        <v>49600</v>
      </c>
      <c r="G175" s="6">
        <v>49600</v>
      </c>
      <c r="H175" s="6">
        <v>48100</v>
      </c>
      <c r="I175" s="1">
        <v>-0.97</v>
      </c>
      <c r="J175" s="6">
        <v>1500</v>
      </c>
      <c r="K175" s="2">
        <v>0</v>
      </c>
      <c r="L175" s="6">
        <v>1500</v>
      </c>
      <c r="M175" s="3">
        <v>40.79</v>
      </c>
      <c r="P175" t="s">
        <v>552</v>
      </c>
      <c r="R175" s="4">
        <v>7.5</v>
      </c>
      <c r="S175" t="s">
        <v>553</v>
      </c>
    </row>
    <row r="176" spans="1:19" ht="14.25" customHeight="1" x14ac:dyDescent="0.15">
      <c r="A176" t="s">
        <v>544</v>
      </c>
      <c r="B176" t="s">
        <v>554</v>
      </c>
      <c r="C176" s="2">
        <v>405</v>
      </c>
      <c r="D176" s="2">
        <v>2</v>
      </c>
      <c r="F176" s="6">
        <v>754700</v>
      </c>
      <c r="G176" s="6">
        <v>258000</v>
      </c>
      <c r="H176" s="6">
        <v>10300</v>
      </c>
      <c r="I176" s="1">
        <v>-0.04</v>
      </c>
      <c r="J176" s="6">
        <v>247700</v>
      </c>
      <c r="K176" s="6">
        <v>496700</v>
      </c>
      <c r="L176" s="6">
        <v>744400</v>
      </c>
      <c r="M176" t="s">
        <v>555</v>
      </c>
      <c r="P176" t="s">
        <v>556</v>
      </c>
      <c r="R176" s="5">
        <v>3722</v>
      </c>
      <c r="S176" t="s">
        <v>557</v>
      </c>
    </row>
    <row r="177" spans="1:19" ht="14.25" customHeight="1" x14ac:dyDescent="0.15">
      <c r="F177" s="6">
        <v>1255600</v>
      </c>
      <c r="H177" s="6">
        <v>474500</v>
      </c>
      <c r="L177" s="5">
        <v>781100</v>
      </c>
      <c r="M177" t="s">
        <v>558</v>
      </c>
      <c r="N177" s="3">
        <v>16.91</v>
      </c>
      <c r="P177" s="6">
        <v>-10528</v>
      </c>
      <c r="R177" s="6">
        <v>3906</v>
      </c>
      <c r="S177" s="6">
        <v>6623</v>
      </c>
    </row>
    <row r="178" spans="1:19" ht="14.25" customHeight="1" x14ac:dyDescent="0.15">
      <c r="A178" t="s">
        <v>559</v>
      </c>
      <c r="B178" t="s">
        <v>560</v>
      </c>
      <c r="C178" s="2">
        <v>401</v>
      </c>
      <c r="D178" s="2">
        <v>51</v>
      </c>
      <c r="F178" s="6">
        <v>642400</v>
      </c>
      <c r="G178" s="6">
        <v>398600</v>
      </c>
      <c r="H178" s="6">
        <v>281000</v>
      </c>
      <c r="I178" s="1">
        <v>-0.70000000000000007</v>
      </c>
      <c r="J178" s="6">
        <v>117600</v>
      </c>
      <c r="K178" s="6">
        <v>243800</v>
      </c>
      <c r="L178" s="6">
        <v>361400</v>
      </c>
      <c r="M178" t="s">
        <v>561</v>
      </c>
      <c r="P178" t="s">
        <v>562</v>
      </c>
      <c r="R178" s="5">
        <v>1807</v>
      </c>
      <c r="S178" t="s">
        <v>563</v>
      </c>
    </row>
    <row r="179" spans="1:19" ht="14.25" customHeight="1" x14ac:dyDescent="0.15">
      <c r="A179" t="s">
        <v>564</v>
      </c>
      <c r="B179" t="s">
        <v>565</v>
      </c>
      <c r="C179" s="2">
        <v>401</v>
      </c>
      <c r="D179" s="2">
        <v>18</v>
      </c>
      <c r="F179" s="6">
        <v>579800</v>
      </c>
      <c r="G179" s="6">
        <v>578300</v>
      </c>
      <c r="H179" s="6">
        <v>525600</v>
      </c>
      <c r="I179" s="1">
        <v>-0.91</v>
      </c>
      <c r="J179" s="6">
        <v>52700</v>
      </c>
      <c r="K179" s="6">
        <v>1500</v>
      </c>
      <c r="L179" s="6">
        <v>54200</v>
      </c>
      <c r="M179" t="s">
        <v>566</v>
      </c>
      <c r="P179" t="s">
        <v>567</v>
      </c>
      <c r="R179" s="4">
        <v>271</v>
      </c>
      <c r="S179" t="s">
        <v>568</v>
      </c>
    </row>
    <row r="180" spans="1:19" ht="14.25" customHeight="1" x14ac:dyDescent="0.15">
      <c r="F180" s="6">
        <v>1222200</v>
      </c>
      <c r="H180" s="6">
        <v>806600</v>
      </c>
      <c r="L180" s="5">
        <v>415600</v>
      </c>
      <c r="M180" t="s">
        <v>569</v>
      </c>
      <c r="N180" s="3">
        <v>9.25</v>
      </c>
      <c r="P180" s="6">
        <v>-18533</v>
      </c>
      <c r="R180" s="6">
        <v>2084</v>
      </c>
      <c r="S180" s="6">
        <v>16450</v>
      </c>
    </row>
    <row r="181" spans="1:19" ht="14.25" customHeight="1" x14ac:dyDescent="0.15">
      <c r="A181" t="s">
        <v>570</v>
      </c>
      <c r="B181" t="s">
        <v>571</v>
      </c>
      <c r="C181" s="2">
        <v>406</v>
      </c>
      <c r="D181" s="2">
        <v>24</v>
      </c>
      <c r="F181" s="6">
        <v>29800</v>
      </c>
      <c r="G181" s="6">
        <v>29800</v>
      </c>
      <c r="H181" s="6">
        <v>28700</v>
      </c>
      <c r="I181" s="1">
        <v>-0.96</v>
      </c>
      <c r="J181" s="6">
        <v>1100</v>
      </c>
      <c r="K181" s="2">
        <v>0</v>
      </c>
      <c r="L181" s="6">
        <v>1100</v>
      </c>
      <c r="M181" s="3">
        <v>29.91</v>
      </c>
      <c r="P181" t="s">
        <v>572</v>
      </c>
      <c r="R181" s="4">
        <v>5.5</v>
      </c>
      <c r="S181" s="3">
        <v>631.29</v>
      </c>
    </row>
    <row r="182" spans="1:19" ht="14.25" customHeight="1" x14ac:dyDescent="0.15">
      <c r="A182" t="s">
        <v>573</v>
      </c>
      <c r="B182" t="s">
        <v>574</v>
      </c>
      <c r="C182" s="2">
        <v>406</v>
      </c>
      <c r="D182" s="2">
        <v>16</v>
      </c>
      <c r="F182" s="6">
        <v>203700</v>
      </c>
      <c r="G182" s="6">
        <v>203700</v>
      </c>
      <c r="H182" s="6">
        <v>201400</v>
      </c>
      <c r="I182" s="1">
        <v>-0.99</v>
      </c>
      <c r="J182" s="6">
        <v>2300</v>
      </c>
      <c r="K182" s="2">
        <v>0</v>
      </c>
      <c r="L182" s="6">
        <v>2300</v>
      </c>
      <c r="M182" s="3">
        <v>62.54</v>
      </c>
      <c r="P182" t="s">
        <v>256</v>
      </c>
      <c r="R182" s="4">
        <v>11.5</v>
      </c>
      <c r="S182" t="s">
        <v>575</v>
      </c>
    </row>
    <row r="183" spans="1:19" ht="14.25" customHeight="1" x14ac:dyDescent="0.15">
      <c r="A183" t="s">
        <v>573</v>
      </c>
      <c r="B183" t="s">
        <v>576</v>
      </c>
      <c r="C183" s="2">
        <v>406</v>
      </c>
      <c r="D183" s="2">
        <v>15</v>
      </c>
      <c r="F183" s="6">
        <v>313300</v>
      </c>
      <c r="G183" s="6">
        <v>223900</v>
      </c>
      <c r="H183" s="6">
        <v>85900</v>
      </c>
      <c r="I183" s="1">
        <v>-0.38</v>
      </c>
      <c r="J183" s="6">
        <v>138000</v>
      </c>
      <c r="K183" s="6">
        <v>89400</v>
      </c>
      <c r="L183" s="6">
        <v>227400</v>
      </c>
      <c r="M183" t="s">
        <v>577</v>
      </c>
      <c r="P183" t="s">
        <v>578</v>
      </c>
      <c r="R183" s="5">
        <v>1137</v>
      </c>
      <c r="S183" s="3">
        <v>768.92</v>
      </c>
    </row>
    <row r="184" spans="1:19" ht="14.25" customHeight="1" x14ac:dyDescent="0.15">
      <c r="A184" t="s">
        <v>573</v>
      </c>
      <c r="B184" t="s">
        <v>579</v>
      </c>
      <c r="C184" s="2">
        <v>406</v>
      </c>
      <c r="D184" s="2">
        <v>4</v>
      </c>
      <c r="F184" s="6">
        <v>148200</v>
      </c>
      <c r="G184" s="6">
        <v>137000</v>
      </c>
      <c r="H184" s="6">
        <v>58100</v>
      </c>
      <c r="I184" s="1">
        <v>-0.42</v>
      </c>
      <c r="J184" s="6">
        <v>78900</v>
      </c>
      <c r="K184" s="6">
        <v>11200</v>
      </c>
      <c r="L184" s="6">
        <v>90100</v>
      </c>
      <c r="M184" t="s">
        <v>580</v>
      </c>
      <c r="P184" t="s">
        <v>581</v>
      </c>
      <c r="R184" s="4">
        <v>450.5</v>
      </c>
      <c r="S184" s="3">
        <v>838.6</v>
      </c>
    </row>
    <row r="185" spans="1:19" ht="14.25" customHeight="1" x14ac:dyDescent="0.15">
      <c r="A185" t="s">
        <v>573</v>
      </c>
      <c r="B185" t="s">
        <v>582</v>
      </c>
      <c r="C185" s="2">
        <v>406</v>
      </c>
      <c r="D185" s="2">
        <v>17</v>
      </c>
      <c r="F185" s="6">
        <v>63800</v>
      </c>
      <c r="G185" s="6">
        <v>63800</v>
      </c>
      <c r="H185" s="6">
        <v>56900</v>
      </c>
      <c r="I185" s="1">
        <v>-0.89</v>
      </c>
      <c r="J185" s="6">
        <v>6900</v>
      </c>
      <c r="K185" s="2">
        <v>0</v>
      </c>
      <c r="L185" s="6">
        <v>6900</v>
      </c>
      <c r="M185" s="3">
        <v>187.61</v>
      </c>
      <c r="P185" t="s">
        <v>583</v>
      </c>
      <c r="R185" s="4">
        <v>34.5</v>
      </c>
      <c r="S185" t="s">
        <v>584</v>
      </c>
    </row>
    <row r="186" spans="1:19" ht="14.25" customHeight="1" x14ac:dyDescent="0.15"/>
    <row r="187" spans="1:19" ht="14.25" customHeight="1" x14ac:dyDescent="0.15">
      <c r="A187" s="8" t="s">
        <v>585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9" ht="14.25" customHeight="1" x14ac:dyDescent="0.15">
      <c r="A188" t="s">
        <v>1</v>
      </c>
      <c r="O188" s="1">
        <v>0.82000000000000006</v>
      </c>
      <c r="Q188" s="1">
        <v>0.18</v>
      </c>
    </row>
    <row r="189" spans="1:19" ht="14.25" customHeight="1" x14ac:dyDescent="0.15">
      <c r="A189" t="s">
        <v>2</v>
      </c>
      <c r="M189" t="s">
        <v>3</v>
      </c>
      <c r="O189" t="s">
        <v>4</v>
      </c>
      <c r="Q189" t="s">
        <v>5</v>
      </c>
    </row>
    <row r="190" spans="1:19" ht="14.25" customHeight="1" x14ac:dyDescent="0.15">
      <c r="B190" t="s">
        <v>6</v>
      </c>
      <c r="C190" s="2">
        <v>68</v>
      </c>
      <c r="H190" t="s">
        <v>7</v>
      </c>
      <c r="M190" s="3">
        <v>27.19</v>
      </c>
      <c r="O190" t="s">
        <v>586</v>
      </c>
      <c r="P190" t="s">
        <v>8</v>
      </c>
      <c r="Q190" s="4">
        <v>5</v>
      </c>
    </row>
    <row r="191" spans="1:19" ht="14.25" customHeight="1" x14ac:dyDescent="0.15">
      <c r="B191" t="s">
        <v>9</v>
      </c>
      <c r="C191" s="2">
        <v>39</v>
      </c>
      <c r="F191" t="s">
        <v>10</v>
      </c>
      <c r="G191" t="s">
        <v>11</v>
      </c>
      <c r="H191" t="s">
        <v>12</v>
      </c>
      <c r="J191" t="s">
        <v>13</v>
      </c>
      <c r="K191" t="s">
        <v>14</v>
      </c>
      <c r="L191" t="s">
        <v>15</v>
      </c>
      <c r="M191" t="s">
        <v>16</v>
      </c>
      <c r="O191" t="s">
        <v>17</v>
      </c>
      <c r="P191" t="s">
        <v>18</v>
      </c>
    </row>
    <row r="192" spans="1:19" ht="14.25" customHeight="1" x14ac:dyDescent="0.15">
      <c r="B192" t="s">
        <v>19</v>
      </c>
      <c r="C192" s="2">
        <v>73</v>
      </c>
      <c r="F192" t="s">
        <v>20</v>
      </c>
      <c r="J192" t="s">
        <v>21</v>
      </c>
      <c r="L192" t="s">
        <v>22</v>
      </c>
      <c r="N192" t="s">
        <v>23</v>
      </c>
      <c r="O192" t="s">
        <v>24</v>
      </c>
      <c r="Q192" t="s">
        <v>25</v>
      </c>
      <c r="R192" t="s">
        <v>26</v>
      </c>
    </row>
    <row r="193" spans="1:18" ht="14.25" customHeight="1" x14ac:dyDescent="0.15">
      <c r="B193" t="s">
        <v>27</v>
      </c>
      <c r="C193" s="2">
        <v>92</v>
      </c>
      <c r="Q193" t="s">
        <v>28</v>
      </c>
      <c r="R193" t="s">
        <v>29</v>
      </c>
    </row>
    <row r="194" spans="1:18" ht="14.25" customHeight="1" x14ac:dyDescent="0.15">
      <c r="F194" t="s">
        <v>30</v>
      </c>
      <c r="G194" t="s">
        <v>31</v>
      </c>
      <c r="H194" t="s">
        <v>32</v>
      </c>
      <c r="J194" t="s">
        <v>33</v>
      </c>
      <c r="K194" t="s">
        <v>33</v>
      </c>
      <c r="L194" t="s">
        <v>30</v>
      </c>
      <c r="M194" t="s">
        <v>34</v>
      </c>
      <c r="N194" t="s">
        <v>35</v>
      </c>
      <c r="O194" t="s">
        <v>36</v>
      </c>
      <c r="P194" s="8" t="s">
        <v>37</v>
      </c>
      <c r="Q194" s="8"/>
      <c r="R194" s="8"/>
    </row>
    <row r="195" spans="1:18" ht="14.25" customHeight="1" x14ac:dyDescent="0.15">
      <c r="A195" t="s">
        <v>38</v>
      </c>
      <c r="B195" t="s">
        <v>39</v>
      </c>
      <c r="C195" s="8" t="s">
        <v>40</v>
      </c>
      <c r="D195" s="8"/>
      <c r="E195" s="8"/>
      <c r="F195" t="s">
        <v>31</v>
      </c>
      <c r="G195" t="s">
        <v>41</v>
      </c>
      <c r="H195" t="s">
        <v>42</v>
      </c>
      <c r="I195" t="s">
        <v>43</v>
      </c>
      <c r="J195" t="s">
        <v>41</v>
      </c>
      <c r="K195" t="s">
        <v>44</v>
      </c>
      <c r="L195" t="s">
        <v>33</v>
      </c>
      <c r="M195" t="s">
        <v>45</v>
      </c>
      <c r="N195" t="s">
        <v>46</v>
      </c>
      <c r="O195" t="s">
        <v>47</v>
      </c>
      <c r="P195" t="s">
        <v>8</v>
      </c>
      <c r="Q195" s="5">
        <v>763463</v>
      </c>
      <c r="R195" t="s">
        <v>48</v>
      </c>
    </row>
    <row r="196" spans="1:18" ht="14.25" customHeight="1" x14ac:dyDescent="0.15">
      <c r="Q196" s="1">
        <v>0.44</v>
      </c>
      <c r="R196" s="1">
        <v>0.56000000000000005</v>
      </c>
    </row>
    <row r="197" spans="1:18" ht="14.25" customHeight="1" x14ac:dyDescent="0.15">
      <c r="A197" t="s">
        <v>573</v>
      </c>
      <c r="B197" t="s">
        <v>587</v>
      </c>
      <c r="C197" s="2">
        <v>406</v>
      </c>
      <c r="D197" s="2">
        <v>18</v>
      </c>
      <c r="F197" s="6">
        <v>276700</v>
      </c>
      <c r="G197" s="6">
        <v>169600</v>
      </c>
      <c r="H197" s="6">
        <v>55300</v>
      </c>
      <c r="I197" s="1">
        <v>-0.33</v>
      </c>
      <c r="J197" s="6">
        <v>114300</v>
      </c>
      <c r="K197" s="6">
        <v>107100</v>
      </c>
      <c r="L197" s="6">
        <v>221400</v>
      </c>
      <c r="M197" t="s">
        <v>588</v>
      </c>
      <c r="O197" t="s">
        <v>589</v>
      </c>
      <c r="Q197" s="5">
        <v>1107</v>
      </c>
      <c r="R197" s="3">
        <v>119.98</v>
      </c>
    </row>
    <row r="198" spans="1:18" ht="14.25" customHeight="1" x14ac:dyDescent="0.15">
      <c r="F198" s="6">
        <v>1035500</v>
      </c>
      <c r="H198" s="6">
        <v>486300</v>
      </c>
      <c r="L198" s="5">
        <v>549200</v>
      </c>
      <c r="M198" t="s">
        <v>590</v>
      </c>
      <c r="N198" s="3">
        <v>14.42</v>
      </c>
      <c r="O198" s="6">
        <v>-10790</v>
      </c>
      <c r="Q198" s="6">
        <v>2746</v>
      </c>
      <c r="R198" s="6">
        <v>8044</v>
      </c>
    </row>
    <row r="199" spans="1:18" ht="14.25" customHeight="1" x14ac:dyDescent="0.15">
      <c r="A199" t="s">
        <v>591</v>
      </c>
      <c r="B199" t="s">
        <v>592</v>
      </c>
      <c r="C199" s="2">
        <v>402</v>
      </c>
      <c r="D199" s="2">
        <v>1</v>
      </c>
      <c r="E199" s="2">
        <v>1000</v>
      </c>
      <c r="F199" s="6">
        <v>759800</v>
      </c>
      <c r="G199" s="6">
        <v>495300</v>
      </c>
      <c r="H199" s="6">
        <v>358300</v>
      </c>
      <c r="I199" s="1">
        <v>-0.72</v>
      </c>
      <c r="J199" s="6">
        <v>137000</v>
      </c>
      <c r="K199" s="6">
        <v>264500</v>
      </c>
      <c r="L199" s="6">
        <v>401500</v>
      </c>
      <c r="M199" t="s">
        <v>593</v>
      </c>
      <c r="O199" t="s">
        <v>594</v>
      </c>
      <c r="Q199" s="5">
        <v>2007.5</v>
      </c>
      <c r="R199" t="s">
        <v>595</v>
      </c>
    </row>
    <row r="200" spans="1:18" ht="14.25" customHeight="1" x14ac:dyDescent="0.15">
      <c r="A200" t="s">
        <v>591</v>
      </c>
      <c r="B200" t="s">
        <v>596</v>
      </c>
      <c r="C200" s="2">
        <v>406</v>
      </c>
      <c r="D200" s="2">
        <v>6</v>
      </c>
      <c r="F200" s="6">
        <v>254000</v>
      </c>
      <c r="G200" s="6">
        <v>254000</v>
      </c>
      <c r="H200" s="6">
        <v>233400</v>
      </c>
      <c r="I200" s="1">
        <v>-0.92</v>
      </c>
      <c r="J200" s="6">
        <v>20600</v>
      </c>
      <c r="K200" s="2">
        <v>0</v>
      </c>
      <c r="L200" s="6">
        <v>20600</v>
      </c>
      <c r="M200" s="3">
        <v>560.11</v>
      </c>
      <c r="O200" t="s">
        <v>597</v>
      </c>
      <c r="Q200" s="4">
        <v>103</v>
      </c>
      <c r="R200" t="s">
        <v>598</v>
      </c>
    </row>
    <row r="201" spans="1:18" ht="14.25" customHeight="1" x14ac:dyDescent="0.15">
      <c r="F201" s="6">
        <v>1013800</v>
      </c>
      <c r="H201" s="6">
        <v>591700</v>
      </c>
      <c r="L201" s="5">
        <v>422100</v>
      </c>
      <c r="M201" t="s">
        <v>599</v>
      </c>
      <c r="N201" s="3">
        <v>11.32</v>
      </c>
      <c r="O201" s="6">
        <v>-15110</v>
      </c>
      <c r="Q201" s="6">
        <v>4578</v>
      </c>
      <c r="R201" s="6">
        <v>10532</v>
      </c>
    </row>
    <row r="202" spans="1:18" ht="14.25" customHeight="1" x14ac:dyDescent="0.15">
      <c r="A202" t="s">
        <v>600</v>
      </c>
      <c r="B202" t="s">
        <v>601</v>
      </c>
      <c r="C202" s="2">
        <v>406</v>
      </c>
      <c r="D202" s="2">
        <v>23</v>
      </c>
      <c r="F202" s="6">
        <v>582700</v>
      </c>
      <c r="G202" s="6">
        <v>265600</v>
      </c>
      <c r="H202" s="6">
        <v>89300</v>
      </c>
      <c r="I202" s="1">
        <v>-0.34</v>
      </c>
      <c r="J202" s="6">
        <v>176300</v>
      </c>
      <c r="K202" s="6">
        <v>317100</v>
      </c>
      <c r="L202" s="6">
        <v>493400</v>
      </c>
      <c r="M202" t="s">
        <v>602</v>
      </c>
      <c r="O202" t="s">
        <v>603</v>
      </c>
      <c r="Q202" s="5">
        <v>2467</v>
      </c>
      <c r="R202" t="s">
        <v>604</v>
      </c>
    </row>
    <row r="203" spans="1:18" ht="14.25" customHeight="1" x14ac:dyDescent="0.15">
      <c r="A203" t="s">
        <v>605</v>
      </c>
      <c r="B203" t="s">
        <v>606</v>
      </c>
      <c r="C203" s="2">
        <v>407</v>
      </c>
      <c r="D203" s="2">
        <v>54</v>
      </c>
      <c r="F203" s="6">
        <v>405000</v>
      </c>
      <c r="G203" s="6">
        <v>405000</v>
      </c>
      <c r="H203" s="6">
        <v>395400</v>
      </c>
      <c r="I203" s="1">
        <v>-0.98</v>
      </c>
      <c r="J203" s="6">
        <v>9600</v>
      </c>
      <c r="K203" s="2">
        <v>0</v>
      </c>
      <c r="L203" s="6">
        <v>9600</v>
      </c>
      <c r="M203" s="3">
        <v>261.02</v>
      </c>
      <c r="O203" t="s">
        <v>607</v>
      </c>
      <c r="Q203" s="4">
        <v>48</v>
      </c>
      <c r="R203" t="s">
        <v>608</v>
      </c>
    </row>
    <row r="204" spans="1:18" ht="14.25" customHeight="1" x14ac:dyDescent="0.15">
      <c r="F204" s="6">
        <v>987700</v>
      </c>
      <c r="H204" s="6">
        <v>484700</v>
      </c>
      <c r="L204" s="5">
        <v>503000</v>
      </c>
      <c r="M204" t="s">
        <v>609</v>
      </c>
      <c r="N204" s="3">
        <v>13.85</v>
      </c>
      <c r="O204" s="6">
        <v>-17679</v>
      </c>
      <c r="Q204" s="6">
        <v>3127</v>
      </c>
      <c r="R204" s="6">
        <v>14552</v>
      </c>
    </row>
    <row r="205" spans="1:18" ht="14.25" customHeight="1" x14ac:dyDescent="0.15">
      <c r="A205" t="s">
        <v>610</v>
      </c>
      <c r="B205" t="s">
        <v>574</v>
      </c>
      <c r="C205" s="2">
        <v>408</v>
      </c>
      <c r="D205" s="2">
        <v>22</v>
      </c>
      <c r="E205" s="2">
        <v>2000</v>
      </c>
      <c r="F205" s="6">
        <v>434500</v>
      </c>
      <c r="G205" s="6">
        <v>406000</v>
      </c>
      <c r="H205" s="6">
        <v>312100</v>
      </c>
      <c r="I205" s="1">
        <v>-0.77</v>
      </c>
      <c r="J205" s="6">
        <v>93900</v>
      </c>
      <c r="K205" s="6">
        <v>28500</v>
      </c>
      <c r="L205" s="6">
        <v>122400</v>
      </c>
      <c r="M205" t="s">
        <v>611</v>
      </c>
      <c r="O205" t="s">
        <v>612</v>
      </c>
      <c r="Q205" s="4">
        <v>612</v>
      </c>
      <c r="R205" t="s">
        <v>613</v>
      </c>
    </row>
    <row r="206" spans="1:18" ht="14.25" customHeight="1" x14ac:dyDescent="0.15">
      <c r="A206" t="s">
        <v>610</v>
      </c>
      <c r="B206" t="s">
        <v>614</v>
      </c>
      <c r="C206" s="2">
        <v>408</v>
      </c>
      <c r="D206" s="2">
        <v>19</v>
      </c>
      <c r="F206" s="6">
        <v>69900</v>
      </c>
      <c r="G206" s="6">
        <v>69900</v>
      </c>
      <c r="H206" s="6">
        <v>69500</v>
      </c>
      <c r="I206" s="1">
        <v>-0.99</v>
      </c>
      <c r="J206" s="2">
        <v>400</v>
      </c>
      <c r="K206" s="2">
        <v>0</v>
      </c>
      <c r="L206" s="2">
        <v>400</v>
      </c>
      <c r="M206" s="3">
        <v>10.88</v>
      </c>
      <c r="O206" t="s">
        <v>615</v>
      </c>
      <c r="Q206" s="4">
        <v>2</v>
      </c>
      <c r="R206" t="s">
        <v>616</v>
      </c>
    </row>
    <row r="207" spans="1:18" ht="14.25" customHeight="1" x14ac:dyDescent="0.15">
      <c r="A207" t="s">
        <v>610</v>
      </c>
      <c r="B207" t="s">
        <v>617</v>
      </c>
      <c r="C207" s="2">
        <v>408</v>
      </c>
      <c r="D207" s="2">
        <v>20</v>
      </c>
      <c r="F207" s="6">
        <v>330000</v>
      </c>
      <c r="G207" s="6">
        <v>233500</v>
      </c>
      <c r="H207" s="6">
        <v>16900</v>
      </c>
      <c r="I207" s="1">
        <v>-7.0000000000000007E-2</v>
      </c>
      <c r="J207" s="6">
        <v>216600</v>
      </c>
      <c r="K207" s="6">
        <v>96500</v>
      </c>
      <c r="L207" s="6">
        <v>313100</v>
      </c>
      <c r="M207" t="s">
        <v>618</v>
      </c>
      <c r="O207" t="s">
        <v>619</v>
      </c>
      <c r="Q207" s="5">
        <v>1565.5</v>
      </c>
      <c r="R207" t="s">
        <v>620</v>
      </c>
    </row>
    <row r="208" spans="1:18" ht="14.25" customHeight="1" x14ac:dyDescent="0.15">
      <c r="F208" s="6">
        <v>834400</v>
      </c>
      <c r="H208" s="6">
        <v>398500</v>
      </c>
      <c r="L208" s="5">
        <v>435900</v>
      </c>
      <c r="M208" t="s">
        <v>621</v>
      </c>
      <c r="N208" s="3">
        <v>14.2</v>
      </c>
      <c r="O208" s="6">
        <v>-8842</v>
      </c>
      <c r="Q208" s="6">
        <v>2180</v>
      </c>
      <c r="R208" s="6">
        <v>6662</v>
      </c>
    </row>
    <row r="209" spans="1:18" ht="14.25" customHeight="1" x14ac:dyDescent="0.15">
      <c r="A209" t="s">
        <v>622</v>
      </c>
      <c r="B209" t="s">
        <v>623</v>
      </c>
      <c r="C209" s="2">
        <v>414</v>
      </c>
      <c r="D209" s="2">
        <v>25</v>
      </c>
      <c r="F209" s="6">
        <v>249500</v>
      </c>
      <c r="G209" s="6">
        <v>249500</v>
      </c>
      <c r="H209" s="6">
        <v>246100</v>
      </c>
      <c r="I209" s="1">
        <v>-0.99</v>
      </c>
      <c r="J209" s="6">
        <v>3400</v>
      </c>
      <c r="K209" s="2">
        <v>0</v>
      </c>
      <c r="L209" s="6">
        <v>3400</v>
      </c>
      <c r="M209" s="3">
        <v>92.45</v>
      </c>
      <c r="O209" t="s">
        <v>624</v>
      </c>
      <c r="Q209" s="4">
        <v>17</v>
      </c>
      <c r="R209" t="s">
        <v>625</v>
      </c>
    </row>
    <row r="210" spans="1:18" ht="14.25" customHeight="1" x14ac:dyDescent="0.15">
      <c r="A210" t="s">
        <v>622</v>
      </c>
      <c r="B210" t="s">
        <v>626</v>
      </c>
      <c r="C210" s="2">
        <v>414</v>
      </c>
      <c r="D210" s="2">
        <v>32</v>
      </c>
      <c r="F210" s="6">
        <v>501900</v>
      </c>
      <c r="G210" s="6">
        <v>345300</v>
      </c>
      <c r="H210" s="6">
        <v>216300</v>
      </c>
      <c r="I210" s="1">
        <v>-0.63</v>
      </c>
      <c r="J210" s="6">
        <v>129000</v>
      </c>
      <c r="K210" s="6">
        <v>156600</v>
      </c>
      <c r="L210" s="6">
        <v>285600</v>
      </c>
      <c r="M210" t="s">
        <v>627</v>
      </c>
      <c r="O210" t="s">
        <v>628</v>
      </c>
      <c r="Q210" s="5">
        <v>1428</v>
      </c>
      <c r="R210" t="s">
        <v>629</v>
      </c>
    </row>
    <row r="211" spans="1:18" ht="14.25" customHeight="1" x14ac:dyDescent="0.15">
      <c r="F211" s="6">
        <v>751400</v>
      </c>
      <c r="H211" s="6">
        <v>462400</v>
      </c>
      <c r="L211" s="5">
        <v>289000</v>
      </c>
      <c r="M211" t="s">
        <v>630</v>
      </c>
      <c r="N211" s="3">
        <v>10.46</v>
      </c>
      <c r="O211" s="6">
        <v>-13550</v>
      </c>
      <c r="Q211" s="6">
        <v>1457</v>
      </c>
      <c r="R211" s="6">
        <v>12093</v>
      </c>
    </row>
    <row r="212" spans="1:18" ht="14.25" customHeight="1" x14ac:dyDescent="0.15">
      <c r="A212" t="s">
        <v>631</v>
      </c>
      <c r="B212" t="s">
        <v>632</v>
      </c>
      <c r="C212" s="2">
        <v>407</v>
      </c>
      <c r="D212" s="2">
        <v>56</v>
      </c>
      <c r="E212" s="2">
        <v>3000</v>
      </c>
      <c r="F212" s="6">
        <v>150700</v>
      </c>
      <c r="G212" s="6">
        <v>150700</v>
      </c>
      <c r="H212" s="6">
        <v>148300</v>
      </c>
      <c r="I212" s="1">
        <v>-0.98</v>
      </c>
      <c r="J212" s="6">
        <v>2400</v>
      </c>
      <c r="K212" s="2">
        <v>0</v>
      </c>
      <c r="L212" s="6">
        <v>2400</v>
      </c>
      <c r="M212" s="3">
        <v>65.260000000000005</v>
      </c>
      <c r="O212" t="s">
        <v>633</v>
      </c>
      <c r="Q212" s="4">
        <v>12</v>
      </c>
      <c r="R212" t="s">
        <v>634</v>
      </c>
    </row>
    <row r="213" spans="1:18" ht="14.25" customHeight="1" x14ac:dyDescent="0.15">
      <c r="A213" t="s">
        <v>631</v>
      </c>
      <c r="B213" t="s">
        <v>635</v>
      </c>
      <c r="C213" s="2">
        <v>407</v>
      </c>
      <c r="D213" s="2">
        <v>56</v>
      </c>
      <c r="E213" s="2">
        <v>2000</v>
      </c>
      <c r="F213" s="6">
        <v>147000</v>
      </c>
      <c r="G213" s="6">
        <v>147000</v>
      </c>
      <c r="H213" s="6">
        <v>144900</v>
      </c>
      <c r="I213" s="1">
        <v>-0.99</v>
      </c>
      <c r="J213" s="6">
        <v>2100</v>
      </c>
      <c r="K213" s="2">
        <v>0</v>
      </c>
      <c r="L213" s="6">
        <v>2100</v>
      </c>
      <c r="M213" s="3">
        <v>57.1</v>
      </c>
      <c r="O213" t="s">
        <v>636</v>
      </c>
      <c r="Q213" s="4">
        <v>10.5</v>
      </c>
      <c r="R213" t="s">
        <v>637</v>
      </c>
    </row>
    <row r="214" spans="1:18" ht="14.25" customHeight="1" x14ac:dyDescent="0.15">
      <c r="A214" t="s">
        <v>638</v>
      </c>
      <c r="B214" t="s">
        <v>639</v>
      </c>
      <c r="C214" s="2">
        <v>407</v>
      </c>
      <c r="D214" s="2">
        <v>58</v>
      </c>
      <c r="E214" s="2">
        <v>1000</v>
      </c>
      <c r="F214" s="6">
        <v>425900</v>
      </c>
      <c r="G214" s="6">
        <v>425900</v>
      </c>
      <c r="H214" s="6">
        <v>403900</v>
      </c>
      <c r="I214" s="1">
        <v>-0.95000000000000007</v>
      </c>
      <c r="J214" s="6">
        <v>22000</v>
      </c>
      <c r="K214" s="2">
        <v>0</v>
      </c>
      <c r="L214" s="6">
        <v>22000</v>
      </c>
      <c r="M214" s="3">
        <v>598.17999999999995</v>
      </c>
      <c r="O214" t="s">
        <v>640</v>
      </c>
      <c r="Q214" s="4">
        <v>110</v>
      </c>
      <c r="R214" t="s">
        <v>641</v>
      </c>
    </row>
    <row r="215" spans="1:18" ht="14.25" customHeight="1" x14ac:dyDescent="0.15">
      <c r="F215" s="6">
        <v>723600</v>
      </c>
      <c r="H215" s="6">
        <v>697100</v>
      </c>
      <c r="L215" s="5">
        <v>26500</v>
      </c>
      <c r="M215" s="3">
        <v>720.54</v>
      </c>
      <c r="N215" s="3">
        <v>1</v>
      </c>
      <c r="O215" s="6">
        <v>-15467</v>
      </c>
      <c r="Q215" s="2">
        <v>133</v>
      </c>
      <c r="R215" s="6">
        <v>15335</v>
      </c>
    </row>
    <row r="216" spans="1:18" ht="14.25" customHeight="1" x14ac:dyDescent="0.15">
      <c r="A216" t="s">
        <v>642</v>
      </c>
      <c r="B216" t="s">
        <v>643</v>
      </c>
      <c r="C216" s="2">
        <v>408</v>
      </c>
      <c r="D216" s="2">
        <v>23</v>
      </c>
      <c r="F216" s="6">
        <v>359700</v>
      </c>
      <c r="G216" s="6">
        <v>359700</v>
      </c>
      <c r="H216" s="6">
        <v>352700</v>
      </c>
      <c r="I216" s="1">
        <v>-0.98</v>
      </c>
      <c r="J216" s="6">
        <v>7000</v>
      </c>
      <c r="K216" s="2">
        <v>0</v>
      </c>
      <c r="L216" s="6">
        <v>7000</v>
      </c>
      <c r="M216" s="3">
        <v>190.33</v>
      </c>
      <c r="O216" t="s">
        <v>644</v>
      </c>
      <c r="Q216" s="4">
        <v>35</v>
      </c>
      <c r="R216" t="s">
        <v>645</v>
      </c>
    </row>
    <row r="217" spans="1:18" ht="14.25" customHeight="1" x14ac:dyDescent="0.15">
      <c r="A217" t="s">
        <v>642</v>
      </c>
      <c r="B217" t="s">
        <v>646</v>
      </c>
      <c r="C217" s="2">
        <v>408</v>
      </c>
      <c r="D217" s="2">
        <v>7</v>
      </c>
      <c r="F217" s="6">
        <v>269700</v>
      </c>
      <c r="G217" s="6">
        <v>263800</v>
      </c>
      <c r="H217" s="6">
        <v>183900</v>
      </c>
      <c r="I217" s="1">
        <v>-0.70000000000000007</v>
      </c>
      <c r="J217" s="6">
        <v>79900</v>
      </c>
      <c r="K217" s="6">
        <v>5900</v>
      </c>
      <c r="L217" s="6">
        <v>85800</v>
      </c>
      <c r="M217" t="s">
        <v>647</v>
      </c>
      <c r="O217" t="s">
        <v>648</v>
      </c>
      <c r="Q217" s="4">
        <v>429</v>
      </c>
      <c r="R217" t="s">
        <v>649</v>
      </c>
    </row>
    <row r="218" spans="1:18" ht="14.25" customHeight="1" x14ac:dyDescent="0.15">
      <c r="F218" s="6">
        <v>629400</v>
      </c>
      <c r="H218" s="6">
        <v>536600</v>
      </c>
      <c r="L218" s="5">
        <v>92800</v>
      </c>
      <c r="M218" t="s">
        <v>650</v>
      </c>
      <c r="N218" s="3">
        <v>4.01</v>
      </c>
      <c r="O218" s="6">
        <v>-23144</v>
      </c>
      <c r="Q218" s="2">
        <v>494</v>
      </c>
      <c r="R218" s="6">
        <v>22650</v>
      </c>
    </row>
    <row r="219" spans="1:18" ht="14.25" customHeight="1" x14ac:dyDescent="0.15">
      <c r="A219" t="s">
        <v>651</v>
      </c>
      <c r="B219" t="s">
        <v>652</v>
      </c>
      <c r="C219" s="2">
        <v>420</v>
      </c>
      <c r="D219" s="2">
        <v>6</v>
      </c>
      <c r="F219" s="6">
        <v>512400</v>
      </c>
      <c r="G219" s="6">
        <v>512400</v>
      </c>
      <c r="H219" s="6">
        <v>506500</v>
      </c>
      <c r="I219" s="1">
        <v>-0.99</v>
      </c>
      <c r="J219" s="6">
        <v>5900</v>
      </c>
      <c r="K219" s="2">
        <v>0</v>
      </c>
      <c r="L219" s="6">
        <v>5900</v>
      </c>
      <c r="M219" s="3">
        <v>160.41999999999999</v>
      </c>
      <c r="O219" t="s">
        <v>653</v>
      </c>
      <c r="Q219" s="4">
        <v>29.5</v>
      </c>
      <c r="R219" t="s">
        <v>654</v>
      </c>
    </row>
    <row r="220" spans="1:18" ht="14.25" customHeight="1" x14ac:dyDescent="0.15">
      <c r="A220" t="s">
        <v>651</v>
      </c>
      <c r="B220" t="s">
        <v>655</v>
      </c>
      <c r="C220" s="2">
        <v>416</v>
      </c>
      <c r="D220" s="2">
        <v>27</v>
      </c>
      <c r="F220" s="6">
        <v>44800</v>
      </c>
      <c r="G220" s="6">
        <v>44800</v>
      </c>
      <c r="H220" s="6">
        <v>41500</v>
      </c>
      <c r="I220" s="1">
        <v>-0.93</v>
      </c>
      <c r="J220" s="6">
        <v>3300</v>
      </c>
      <c r="K220" s="2">
        <v>0</v>
      </c>
      <c r="L220" s="6">
        <v>3300</v>
      </c>
      <c r="M220" s="3">
        <v>89.73</v>
      </c>
      <c r="O220" t="s">
        <v>656</v>
      </c>
      <c r="Q220" s="4">
        <v>16.5</v>
      </c>
      <c r="R220" s="3">
        <v>904.29</v>
      </c>
    </row>
    <row r="221" spans="1:18" ht="14.25" customHeight="1" x14ac:dyDescent="0.15">
      <c r="F221" s="6">
        <v>557200</v>
      </c>
      <c r="H221" s="6">
        <v>548000</v>
      </c>
      <c r="L221" s="5">
        <v>9200</v>
      </c>
      <c r="M221" s="3">
        <v>250.15</v>
      </c>
      <c r="N221" s="3">
        <v>0.45</v>
      </c>
      <c r="O221" s="6">
        <v>-12159</v>
      </c>
      <c r="Q221" s="2">
        <v>46</v>
      </c>
      <c r="R221" s="6">
        <v>12113</v>
      </c>
    </row>
    <row r="222" spans="1:18" ht="14.25" customHeight="1" x14ac:dyDescent="0.15">
      <c r="A222" t="s">
        <v>657</v>
      </c>
      <c r="B222" t="s">
        <v>658</v>
      </c>
      <c r="C222" s="2">
        <v>420</v>
      </c>
      <c r="D222" s="2">
        <v>7</v>
      </c>
      <c r="E222" s="2">
        <v>1000</v>
      </c>
      <c r="F222" s="6">
        <v>595200</v>
      </c>
      <c r="G222" s="6">
        <v>595200</v>
      </c>
      <c r="H222" s="6">
        <v>584200</v>
      </c>
      <c r="I222" s="1">
        <v>-0.98</v>
      </c>
      <c r="J222" s="6">
        <v>11000</v>
      </c>
      <c r="K222" s="2">
        <v>0</v>
      </c>
      <c r="L222" s="6">
        <v>11000</v>
      </c>
      <c r="M222" s="3">
        <v>299.08999999999997</v>
      </c>
      <c r="N222" s="3">
        <v>0.5</v>
      </c>
      <c r="O222" t="s">
        <v>659</v>
      </c>
      <c r="Q222" s="4">
        <v>55</v>
      </c>
      <c r="R222" t="s">
        <v>660</v>
      </c>
    </row>
    <row r="223" spans="1:18" ht="14.25" customHeight="1" x14ac:dyDescent="0.15">
      <c r="A223" t="s">
        <v>661</v>
      </c>
      <c r="B223" t="s">
        <v>662</v>
      </c>
      <c r="C223" s="2">
        <v>405</v>
      </c>
      <c r="D223" s="2">
        <v>33</v>
      </c>
      <c r="F223" s="6">
        <v>1051700</v>
      </c>
      <c r="G223" s="6">
        <v>931600</v>
      </c>
      <c r="H223" s="6">
        <v>659800</v>
      </c>
      <c r="I223" s="1">
        <v>-0.71</v>
      </c>
      <c r="J223" s="6">
        <v>271800</v>
      </c>
      <c r="K223" s="6">
        <v>120100</v>
      </c>
      <c r="L223" s="6">
        <v>391900</v>
      </c>
      <c r="M223" t="s">
        <v>663</v>
      </c>
      <c r="N223" s="3">
        <v>10.130000000000001</v>
      </c>
      <c r="O223" t="s">
        <v>664</v>
      </c>
      <c r="Q223" s="5">
        <v>1959.5</v>
      </c>
      <c r="R223" t="s">
        <v>665</v>
      </c>
    </row>
    <row r="224" spans="1:18" ht="14.25" customHeight="1" x14ac:dyDescent="0.15">
      <c r="A224" t="s">
        <v>666</v>
      </c>
      <c r="B224" t="s">
        <v>667</v>
      </c>
      <c r="C224" s="2">
        <v>401</v>
      </c>
      <c r="D224" s="2">
        <v>7</v>
      </c>
      <c r="F224" s="6">
        <v>576600</v>
      </c>
      <c r="G224" s="6">
        <v>576600</v>
      </c>
      <c r="H224" s="6">
        <v>551100</v>
      </c>
      <c r="I224" s="1">
        <v>-0.96</v>
      </c>
      <c r="J224" s="6">
        <v>25500</v>
      </c>
      <c r="K224" s="2">
        <v>0</v>
      </c>
      <c r="L224" s="6">
        <v>25500</v>
      </c>
      <c r="M224" s="3">
        <v>693.35</v>
      </c>
      <c r="N224" s="3">
        <v>1.2</v>
      </c>
      <c r="O224" t="s">
        <v>668</v>
      </c>
      <c r="Q224" s="4">
        <v>127.5</v>
      </c>
      <c r="R224" t="s">
        <v>669</v>
      </c>
    </row>
    <row r="225" spans="1:18" ht="14.25" customHeight="1" x14ac:dyDescent="0.15">
      <c r="A225" t="s">
        <v>670</v>
      </c>
      <c r="B225" t="s">
        <v>671</v>
      </c>
      <c r="C225" s="2">
        <v>402</v>
      </c>
      <c r="D225" s="2">
        <v>19</v>
      </c>
      <c r="F225" s="6">
        <v>537000</v>
      </c>
      <c r="G225" s="6">
        <v>537000</v>
      </c>
      <c r="H225" s="6">
        <v>521400</v>
      </c>
      <c r="I225" s="1">
        <v>-0.97</v>
      </c>
      <c r="J225" s="6">
        <v>15600</v>
      </c>
      <c r="K225" s="2">
        <v>0</v>
      </c>
      <c r="L225" s="6">
        <v>15600</v>
      </c>
      <c r="M225" s="3">
        <v>424.16</v>
      </c>
      <c r="N225" s="3">
        <v>0.79</v>
      </c>
      <c r="O225" t="s">
        <v>672</v>
      </c>
      <c r="Q225" s="4">
        <v>78</v>
      </c>
      <c r="R225" t="s">
        <v>673</v>
      </c>
    </row>
    <row r="226" spans="1:18" ht="14.25" customHeight="1" x14ac:dyDescent="0.15">
      <c r="A226" t="s">
        <v>674</v>
      </c>
      <c r="B226" t="s">
        <v>675</v>
      </c>
      <c r="C226" s="2">
        <v>403</v>
      </c>
      <c r="D226" s="2">
        <v>9</v>
      </c>
      <c r="F226" s="6">
        <v>543800</v>
      </c>
      <c r="G226" s="6">
        <v>509600</v>
      </c>
      <c r="H226" s="6">
        <v>492200</v>
      </c>
      <c r="I226" s="1">
        <v>-0.97</v>
      </c>
      <c r="J226" s="6">
        <v>17400</v>
      </c>
      <c r="K226" s="6">
        <v>34200</v>
      </c>
      <c r="L226" s="6">
        <v>51600</v>
      </c>
      <c r="M226" t="s">
        <v>676</v>
      </c>
      <c r="N226" s="3">
        <v>2.58</v>
      </c>
      <c r="O226" t="s">
        <v>677</v>
      </c>
      <c r="Q226" s="4">
        <v>258</v>
      </c>
      <c r="R226" t="s">
        <v>678</v>
      </c>
    </row>
    <row r="227" spans="1:18" ht="14.25" customHeight="1" x14ac:dyDescent="0.15">
      <c r="A227" t="s">
        <v>679</v>
      </c>
      <c r="B227" t="s">
        <v>680</v>
      </c>
      <c r="C227" s="2">
        <v>403</v>
      </c>
      <c r="D227" s="2">
        <v>33</v>
      </c>
      <c r="F227" s="6">
        <v>1477400</v>
      </c>
      <c r="G227" s="6">
        <v>994400</v>
      </c>
      <c r="H227" s="6">
        <v>597500</v>
      </c>
      <c r="I227" s="1">
        <v>-0.6</v>
      </c>
      <c r="J227" s="6">
        <v>396900</v>
      </c>
      <c r="K227" s="6">
        <v>483000</v>
      </c>
      <c r="L227" s="6">
        <v>879900</v>
      </c>
      <c r="M227" t="s">
        <v>681</v>
      </c>
      <c r="N227" s="3">
        <v>16.190000000000001</v>
      </c>
      <c r="O227" t="s">
        <v>682</v>
      </c>
      <c r="Q227" s="5">
        <v>4399.5</v>
      </c>
      <c r="R227" t="s">
        <v>683</v>
      </c>
    </row>
    <row r="228" spans="1:18" ht="14.25" customHeight="1" x14ac:dyDescent="0.15">
      <c r="A228" t="s">
        <v>684</v>
      </c>
      <c r="B228" t="s">
        <v>685</v>
      </c>
      <c r="C228" s="2">
        <v>409</v>
      </c>
      <c r="D228" s="2">
        <v>98</v>
      </c>
      <c r="F228" s="6">
        <v>1795600</v>
      </c>
      <c r="G228" s="6">
        <v>1015800</v>
      </c>
      <c r="H228" s="6">
        <v>649600</v>
      </c>
      <c r="I228" s="1">
        <v>-0.64</v>
      </c>
      <c r="J228" s="6">
        <v>366200</v>
      </c>
      <c r="K228" s="6">
        <v>779800</v>
      </c>
      <c r="L228" s="6">
        <v>1146000</v>
      </c>
      <c r="M228" t="s">
        <v>686</v>
      </c>
      <c r="N228" s="3">
        <v>17.350000000000001</v>
      </c>
      <c r="O228" t="s">
        <v>687</v>
      </c>
      <c r="Q228" s="5">
        <v>5730</v>
      </c>
      <c r="R228" t="s">
        <v>688</v>
      </c>
    </row>
    <row r="229" spans="1:18" ht="14.25" customHeight="1" x14ac:dyDescent="0.15">
      <c r="A229" t="s">
        <v>689</v>
      </c>
      <c r="B229" t="s">
        <v>690</v>
      </c>
      <c r="C229" s="2">
        <v>401</v>
      </c>
      <c r="D229" s="2">
        <v>70</v>
      </c>
      <c r="F229" s="6">
        <v>351300</v>
      </c>
      <c r="G229" s="6">
        <v>351300</v>
      </c>
      <c r="H229" s="6">
        <v>342900</v>
      </c>
      <c r="I229" s="1">
        <v>-0.98</v>
      </c>
      <c r="J229" s="6">
        <v>8400</v>
      </c>
      <c r="K229" s="2">
        <v>0</v>
      </c>
      <c r="L229" s="6">
        <v>8400</v>
      </c>
      <c r="M229" s="3">
        <v>228.4</v>
      </c>
      <c r="N229" s="3">
        <v>0.65</v>
      </c>
      <c r="O229" t="s">
        <v>691</v>
      </c>
      <c r="Q229" s="4">
        <v>42</v>
      </c>
      <c r="R229" t="s">
        <v>692</v>
      </c>
    </row>
    <row r="230" spans="1:18" ht="14.25" customHeight="1" x14ac:dyDescent="0.15">
      <c r="A230" t="s">
        <v>693</v>
      </c>
      <c r="B230" t="s">
        <v>694</v>
      </c>
      <c r="C230" s="2">
        <v>409</v>
      </c>
      <c r="D230" s="2">
        <v>5</v>
      </c>
      <c r="F230" s="6">
        <v>1001400</v>
      </c>
      <c r="G230" s="6">
        <v>651800</v>
      </c>
      <c r="H230" s="6">
        <v>450800</v>
      </c>
      <c r="I230" s="1">
        <v>-0.69000000000000006</v>
      </c>
      <c r="J230" s="6">
        <v>201000</v>
      </c>
      <c r="K230" s="6">
        <v>349600</v>
      </c>
      <c r="L230" s="6">
        <v>550600</v>
      </c>
      <c r="M230" t="s">
        <v>695</v>
      </c>
      <c r="N230" s="3">
        <v>14.95</v>
      </c>
      <c r="O230" t="s">
        <v>696</v>
      </c>
      <c r="Q230" s="5">
        <v>2753</v>
      </c>
      <c r="R230" t="s">
        <v>697</v>
      </c>
    </row>
    <row r="231" spans="1:18" ht="14.25" customHeight="1" x14ac:dyDescent="0.15">
      <c r="A231" t="s">
        <v>698</v>
      </c>
      <c r="B231" t="s">
        <v>699</v>
      </c>
      <c r="C231" s="2">
        <v>414</v>
      </c>
      <c r="D231" s="2">
        <v>9</v>
      </c>
      <c r="E231" s="2">
        <v>1000</v>
      </c>
      <c r="F231" s="6">
        <v>331500</v>
      </c>
      <c r="G231" s="6">
        <v>331500</v>
      </c>
      <c r="H231" s="6">
        <v>326500</v>
      </c>
      <c r="I231" s="1">
        <v>-0.98</v>
      </c>
      <c r="J231" s="6">
        <v>5000</v>
      </c>
      <c r="K231" s="2">
        <v>0</v>
      </c>
      <c r="L231" s="6">
        <v>5000</v>
      </c>
      <c r="M231" s="3">
        <v>135.94999999999999</v>
      </c>
      <c r="N231" s="3">
        <v>0.41</v>
      </c>
      <c r="O231" t="s">
        <v>700</v>
      </c>
      <c r="Q231" s="4">
        <v>25</v>
      </c>
      <c r="R231" t="s">
        <v>701</v>
      </c>
    </row>
    <row r="232" spans="1:18" ht="14.25" customHeight="1" x14ac:dyDescent="0.15">
      <c r="A232" t="s">
        <v>702</v>
      </c>
      <c r="B232" t="s">
        <v>703</v>
      </c>
      <c r="C232" s="2">
        <v>420</v>
      </c>
      <c r="D232" s="2">
        <v>26</v>
      </c>
      <c r="F232" s="6">
        <v>315900</v>
      </c>
      <c r="G232" s="6">
        <v>315900</v>
      </c>
      <c r="H232" s="6">
        <v>312300</v>
      </c>
      <c r="I232" s="1">
        <v>-0.99</v>
      </c>
      <c r="J232" s="6">
        <v>3600</v>
      </c>
      <c r="K232" s="2">
        <v>0</v>
      </c>
      <c r="L232" s="6">
        <v>3600</v>
      </c>
      <c r="M232" s="3">
        <v>97.88</v>
      </c>
      <c r="N232" s="3">
        <v>0.31</v>
      </c>
      <c r="O232" t="s">
        <v>704</v>
      </c>
      <c r="Q232" s="4">
        <v>18</v>
      </c>
      <c r="R232" t="s">
        <v>705</v>
      </c>
    </row>
    <row r="233" spans="1:18" ht="14.25" customHeight="1" x14ac:dyDescent="0.15">
      <c r="A233" t="s">
        <v>706</v>
      </c>
      <c r="B233" t="s">
        <v>707</v>
      </c>
      <c r="C233" s="2">
        <v>408</v>
      </c>
      <c r="D233" s="2">
        <v>57</v>
      </c>
      <c r="E233" s="2">
        <v>2000</v>
      </c>
      <c r="F233" s="6">
        <v>313900</v>
      </c>
      <c r="G233" s="6">
        <v>313900</v>
      </c>
      <c r="H233" s="6">
        <v>310600</v>
      </c>
      <c r="I233" s="1">
        <v>-0.99</v>
      </c>
      <c r="J233" s="6">
        <v>3300</v>
      </c>
      <c r="K233" s="2">
        <v>0</v>
      </c>
      <c r="L233" s="6">
        <v>3300</v>
      </c>
      <c r="M233" s="3">
        <v>89.73</v>
      </c>
      <c r="N233" s="3">
        <v>0.28999999999999998</v>
      </c>
      <c r="O233" t="s">
        <v>708</v>
      </c>
      <c r="Q233" s="4">
        <v>16.5</v>
      </c>
      <c r="R233" t="s">
        <v>709</v>
      </c>
    </row>
    <row r="234" spans="1:18" ht="14.25" customHeight="1" x14ac:dyDescent="0.15">
      <c r="A234" t="s">
        <v>710</v>
      </c>
      <c r="B234" t="s">
        <v>711</v>
      </c>
      <c r="C234" s="2">
        <v>408</v>
      </c>
      <c r="D234" s="2">
        <v>48</v>
      </c>
      <c r="E234" s="2">
        <v>1000</v>
      </c>
      <c r="F234" s="6">
        <v>310700</v>
      </c>
      <c r="G234" s="6">
        <v>310700</v>
      </c>
      <c r="H234" s="6">
        <v>305600</v>
      </c>
      <c r="I234" s="1">
        <v>-0.98</v>
      </c>
      <c r="J234" s="6">
        <v>5100</v>
      </c>
      <c r="K234" s="2">
        <v>0</v>
      </c>
      <c r="L234" s="6">
        <v>5100</v>
      </c>
      <c r="M234" s="3">
        <v>138.66999999999999</v>
      </c>
      <c r="N234" s="3">
        <v>0.45</v>
      </c>
      <c r="O234" t="s">
        <v>712</v>
      </c>
      <c r="Q234" s="4">
        <v>25.5</v>
      </c>
      <c r="R234" t="s">
        <v>713</v>
      </c>
    </row>
    <row r="235" spans="1:18" ht="14.25" customHeight="1" x14ac:dyDescent="0.15">
      <c r="A235" t="s">
        <v>714</v>
      </c>
      <c r="B235" t="s">
        <v>715</v>
      </c>
      <c r="C235" s="2">
        <v>402</v>
      </c>
      <c r="D235" s="2">
        <v>75</v>
      </c>
      <c r="F235" s="6">
        <v>302800</v>
      </c>
      <c r="G235" s="6">
        <v>302800</v>
      </c>
      <c r="H235" s="6">
        <v>300800</v>
      </c>
      <c r="I235" s="1">
        <v>-0.99</v>
      </c>
      <c r="J235" s="6">
        <v>2000</v>
      </c>
      <c r="K235" s="2">
        <v>0</v>
      </c>
      <c r="L235" s="6">
        <v>2000</v>
      </c>
      <c r="M235" s="3">
        <v>54.38</v>
      </c>
      <c r="N235" s="3">
        <v>0.18</v>
      </c>
      <c r="O235" t="s">
        <v>716</v>
      </c>
      <c r="Q235" s="4">
        <v>10</v>
      </c>
      <c r="R235" t="s">
        <v>717</v>
      </c>
    </row>
    <row r="236" spans="1:18" ht="14.25" customHeight="1" x14ac:dyDescent="0.15">
      <c r="A236" t="s">
        <v>718</v>
      </c>
      <c r="B236" t="s">
        <v>719</v>
      </c>
      <c r="C236" s="2">
        <v>401</v>
      </c>
      <c r="D236" s="2">
        <v>13</v>
      </c>
      <c r="E236" s="2">
        <v>2000</v>
      </c>
      <c r="F236" s="6">
        <v>1042300</v>
      </c>
      <c r="G236" s="6">
        <v>664500</v>
      </c>
      <c r="H236" s="6">
        <v>436600</v>
      </c>
      <c r="I236" s="1">
        <v>-0.66</v>
      </c>
      <c r="J236" s="6">
        <v>227900</v>
      </c>
      <c r="K236" s="6">
        <v>377800</v>
      </c>
      <c r="L236" s="6">
        <v>605700</v>
      </c>
      <c r="M236" t="s">
        <v>720</v>
      </c>
      <c r="N236" s="3">
        <v>15.8</v>
      </c>
      <c r="O236" t="s">
        <v>721</v>
      </c>
      <c r="Q236" s="5">
        <v>3028.5</v>
      </c>
      <c r="R236" t="s">
        <v>722</v>
      </c>
    </row>
    <row r="237" spans="1:18" ht="14.25" customHeight="1" x14ac:dyDescent="0.15">
      <c r="A237" t="s">
        <v>723</v>
      </c>
      <c r="B237" t="s">
        <v>724</v>
      </c>
      <c r="C237" s="2">
        <v>407</v>
      </c>
      <c r="D237" s="2">
        <v>111</v>
      </c>
      <c r="F237" s="6">
        <v>990700</v>
      </c>
      <c r="G237" s="6">
        <v>612000</v>
      </c>
      <c r="H237" s="6">
        <v>419200</v>
      </c>
      <c r="I237" s="1">
        <v>-0.68</v>
      </c>
      <c r="J237" s="6">
        <v>192800</v>
      </c>
      <c r="K237" s="6">
        <v>378700</v>
      </c>
      <c r="L237" s="6">
        <v>571500</v>
      </c>
      <c r="M237" t="s">
        <v>725</v>
      </c>
      <c r="N237" s="3">
        <v>15.68</v>
      </c>
      <c r="O237" t="s">
        <v>726</v>
      </c>
      <c r="Q237" s="5">
        <v>2857.5</v>
      </c>
      <c r="R237" t="s">
        <v>727</v>
      </c>
    </row>
    <row r="238" spans="1:18" ht="14.25" customHeight="1" x14ac:dyDescent="0.15">
      <c r="A238" t="s">
        <v>728</v>
      </c>
      <c r="B238" t="s">
        <v>729</v>
      </c>
      <c r="C238" s="2">
        <v>402</v>
      </c>
      <c r="D238" s="2">
        <v>49</v>
      </c>
      <c r="F238" s="6">
        <v>630800</v>
      </c>
      <c r="G238" s="6">
        <v>452100</v>
      </c>
      <c r="H238" s="6">
        <v>351700</v>
      </c>
      <c r="I238" s="1">
        <v>-0.78</v>
      </c>
      <c r="J238" s="6">
        <v>100400</v>
      </c>
      <c r="K238" s="6">
        <v>178700</v>
      </c>
      <c r="L238" s="6">
        <v>279100</v>
      </c>
      <c r="M238" t="s">
        <v>730</v>
      </c>
      <c r="N238" s="3">
        <v>12.03</v>
      </c>
      <c r="O238" t="s">
        <v>731</v>
      </c>
      <c r="Q238" s="5">
        <v>1395.5</v>
      </c>
      <c r="R238" t="s">
        <v>732</v>
      </c>
    </row>
    <row r="239" spans="1:18" ht="14.25" customHeight="1" x14ac:dyDescent="0.15">
      <c r="A239" t="s">
        <v>733</v>
      </c>
      <c r="B239" t="s">
        <v>734</v>
      </c>
      <c r="C239" s="2">
        <v>415</v>
      </c>
      <c r="D239" s="2">
        <v>19</v>
      </c>
      <c r="F239" s="6">
        <v>1236500</v>
      </c>
      <c r="G239" s="6">
        <v>733300</v>
      </c>
      <c r="H239" s="6">
        <v>462300</v>
      </c>
      <c r="I239" s="1">
        <v>-0.63</v>
      </c>
      <c r="J239" s="6">
        <v>271000</v>
      </c>
      <c r="K239" s="6">
        <v>503200</v>
      </c>
      <c r="L239" s="6">
        <v>774200</v>
      </c>
      <c r="M239" t="s">
        <v>735</v>
      </c>
      <c r="N239" s="3">
        <v>17.02</v>
      </c>
      <c r="O239" t="s">
        <v>736</v>
      </c>
      <c r="Q239" s="5">
        <v>3871</v>
      </c>
      <c r="R239" t="s">
        <v>737</v>
      </c>
    </row>
    <row r="240" spans="1:18" ht="14.25" customHeight="1" x14ac:dyDescent="0.15">
      <c r="A240" t="s">
        <v>738</v>
      </c>
      <c r="B240" t="s">
        <v>739</v>
      </c>
      <c r="C240" s="2">
        <v>417</v>
      </c>
      <c r="D240" s="2">
        <v>6</v>
      </c>
      <c r="E240" s="2">
        <v>2000</v>
      </c>
      <c r="F240" s="6">
        <v>289000</v>
      </c>
      <c r="G240" s="6">
        <v>289000</v>
      </c>
      <c r="H240" s="6">
        <v>286400</v>
      </c>
      <c r="I240" s="1">
        <v>-0.99</v>
      </c>
      <c r="J240" s="6">
        <v>2600</v>
      </c>
      <c r="K240" s="2">
        <v>0</v>
      </c>
      <c r="L240" s="6">
        <v>2600</v>
      </c>
      <c r="M240" s="3">
        <v>70.69</v>
      </c>
      <c r="N240" s="3">
        <v>0.24</v>
      </c>
      <c r="O240" t="s">
        <v>740</v>
      </c>
      <c r="Q240" s="4">
        <v>13</v>
      </c>
      <c r="R240" t="s">
        <v>741</v>
      </c>
    </row>
    <row r="241" spans="1:18" ht="14.25" customHeight="1" x14ac:dyDescent="0.15">
      <c r="A241" t="s">
        <v>742</v>
      </c>
      <c r="B241" t="s">
        <v>743</v>
      </c>
      <c r="C241" s="2">
        <v>407</v>
      </c>
      <c r="D241" s="2">
        <v>65</v>
      </c>
      <c r="F241" s="6">
        <v>290000</v>
      </c>
      <c r="G241" s="6">
        <v>290000</v>
      </c>
      <c r="H241" s="6">
        <v>283000</v>
      </c>
      <c r="I241" s="1">
        <v>-0.98</v>
      </c>
      <c r="J241" s="6">
        <v>7000</v>
      </c>
      <c r="K241" s="2">
        <v>0</v>
      </c>
      <c r="L241" s="6">
        <v>7000</v>
      </c>
      <c r="M241" s="3">
        <v>190.33</v>
      </c>
      <c r="N241" s="3">
        <v>0.66</v>
      </c>
      <c r="O241" t="s">
        <v>744</v>
      </c>
      <c r="Q241" s="4">
        <v>35</v>
      </c>
      <c r="R241" t="s">
        <v>745</v>
      </c>
    </row>
    <row r="242" spans="1:18" ht="14.25" customHeight="1" x14ac:dyDescent="0.15">
      <c r="A242" t="s">
        <v>746</v>
      </c>
      <c r="B242" t="s">
        <v>747</v>
      </c>
      <c r="C242" s="2">
        <v>401</v>
      </c>
      <c r="D242" s="2">
        <v>47</v>
      </c>
      <c r="F242" s="6">
        <v>280000</v>
      </c>
      <c r="G242" s="6">
        <v>280000</v>
      </c>
      <c r="H242" s="6">
        <v>277300</v>
      </c>
      <c r="I242" s="1">
        <v>-0.99</v>
      </c>
      <c r="J242" s="6">
        <v>2700</v>
      </c>
      <c r="K242" s="2">
        <v>0</v>
      </c>
      <c r="L242" s="6">
        <v>2700</v>
      </c>
      <c r="M242" s="3">
        <v>73.41</v>
      </c>
      <c r="N242" s="3">
        <v>0.26</v>
      </c>
      <c r="O242" t="s">
        <v>748</v>
      </c>
      <c r="Q242" s="4">
        <v>13.5</v>
      </c>
      <c r="R242" t="s">
        <v>749</v>
      </c>
    </row>
    <row r="243" spans="1:18" ht="14.25" customHeight="1" x14ac:dyDescent="0.15">
      <c r="A243" t="s">
        <v>750</v>
      </c>
      <c r="B243" t="s">
        <v>751</v>
      </c>
      <c r="C243" s="2">
        <v>409</v>
      </c>
      <c r="D243" s="2">
        <v>84</v>
      </c>
      <c r="F243" s="6">
        <v>407700</v>
      </c>
      <c r="G243" s="6">
        <v>407700</v>
      </c>
      <c r="H243" s="6">
        <v>299600</v>
      </c>
      <c r="I243" s="1">
        <v>-0.73</v>
      </c>
      <c r="J243" s="6">
        <v>108100</v>
      </c>
      <c r="K243" s="2">
        <v>0</v>
      </c>
      <c r="L243" s="6">
        <v>108100</v>
      </c>
      <c r="M243" t="s">
        <v>752</v>
      </c>
      <c r="N243" s="3">
        <v>7.21</v>
      </c>
      <c r="O243" t="s">
        <v>753</v>
      </c>
      <c r="Q243" s="4">
        <v>540.5</v>
      </c>
      <c r="R243" t="s">
        <v>754</v>
      </c>
    </row>
    <row r="244" spans="1:18" ht="14.25" customHeight="1" x14ac:dyDescent="0.15">
      <c r="A244" t="s">
        <v>755</v>
      </c>
      <c r="B244" t="s">
        <v>756</v>
      </c>
      <c r="C244" s="2">
        <v>402</v>
      </c>
      <c r="D244" s="2">
        <v>15</v>
      </c>
      <c r="E244" s="2">
        <v>2000</v>
      </c>
      <c r="F244" s="6">
        <v>263300</v>
      </c>
      <c r="G244" s="6">
        <v>263300</v>
      </c>
      <c r="H244" s="6">
        <v>260800</v>
      </c>
      <c r="I244" s="1">
        <v>-0.99</v>
      </c>
      <c r="J244" s="6">
        <v>2500</v>
      </c>
      <c r="K244" s="2">
        <v>0</v>
      </c>
      <c r="L244" s="6">
        <v>2500</v>
      </c>
      <c r="M244" s="3">
        <v>67.98</v>
      </c>
      <c r="N244" s="3">
        <v>0.26</v>
      </c>
      <c r="O244" t="s">
        <v>757</v>
      </c>
      <c r="Q244" s="4">
        <v>12.5</v>
      </c>
      <c r="R244" t="s">
        <v>758</v>
      </c>
    </row>
    <row r="245" spans="1:18" ht="14.25" customHeight="1" x14ac:dyDescent="0.15">
      <c r="A245" t="s">
        <v>759</v>
      </c>
      <c r="B245" t="s">
        <v>760</v>
      </c>
      <c r="C245" s="2">
        <v>411</v>
      </c>
      <c r="D245" s="2">
        <v>7</v>
      </c>
      <c r="F245" s="6">
        <v>260400</v>
      </c>
      <c r="G245" s="6">
        <v>260400</v>
      </c>
      <c r="H245" s="6">
        <v>255600</v>
      </c>
      <c r="I245" s="1">
        <v>-0.98</v>
      </c>
      <c r="J245" s="6">
        <v>4800</v>
      </c>
      <c r="K245" s="2">
        <v>0</v>
      </c>
      <c r="L245" s="6">
        <v>4800</v>
      </c>
      <c r="M245" s="3">
        <v>130.51</v>
      </c>
      <c r="N245" s="3">
        <v>0.5</v>
      </c>
      <c r="O245" t="s">
        <v>761</v>
      </c>
      <c r="Q245" s="4">
        <v>24</v>
      </c>
      <c r="R245" t="s">
        <v>762</v>
      </c>
    </row>
    <row r="246" spans="1:18" ht="14.25" customHeight="1" x14ac:dyDescent="0.15">
      <c r="A246" t="s">
        <v>763</v>
      </c>
      <c r="B246" t="s">
        <v>764</v>
      </c>
      <c r="C246" s="2">
        <v>402</v>
      </c>
      <c r="D246" s="2">
        <v>79</v>
      </c>
      <c r="F246" s="6">
        <v>429100</v>
      </c>
      <c r="G246" s="6">
        <v>386700</v>
      </c>
      <c r="H246" s="6">
        <v>284600</v>
      </c>
      <c r="I246" s="1">
        <v>-0.74</v>
      </c>
      <c r="J246" s="6">
        <v>102100</v>
      </c>
      <c r="K246" s="6">
        <v>42400</v>
      </c>
      <c r="L246" s="6">
        <v>144500</v>
      </c>
      <c r="M246" t="s">
        <v>765</v>
      </c>
      <c r="N246" s="3">
        <v>9.16</v>
      </c>
      <c r="O246" t="s">
        <v>766</v>
      </c>
      <c r="Q246" s="4">
        <v>722.5</v>
      </c>
      <c r="R246" t="s">
        <v>767</v>
      </c>
    </row>
    <row r="247" spans="1:18" ht="14.25" customHeight="1" x14ac:dyDescent="0.15">
      <c r="A247" t="s">
        <v>768</v>
      </c>
      <c r="B247" t="s">
        <v>769</v>
      </c>
      <c r="C247" s="2">
        <v>406</v>
      </c>
      <c r="D247" s="2">
        <v>31</v>
      </c>
      <c r="F247" s="6">
        <v>260700</v>
      </c>
      <c r="G247" s="6">
        <v>260700</v>
      </c>
      <c r="H247" s="6">
        <v>253000</v>
      </c>
      <c r="I247" s="1">
        <v>-0.97</v>
      </c>
      <c r="J247" s="6">
        <v>7700</v>
      </c>
      <c r="K247" s="2">
        <v>0</v>
      </c>
      <c r="L247" s="6">
        <v>7700</v>
      </c>
      <c r="M247" s="3">
        <v>209.36</v>
      </c>
      <c r="N247" s="3">
        <v>0.8</v>
      </c>
      <c r="O247" t="s">
        <v>770</v>
      </c>
      <c r="Q247" s="4">
        <v>38.5</v>
      </c>
      <c r="R247" t="s">
        <v>771</v>
      </c>
    </row>
    <row r="248" spans="1:18" ht="14.25" customHeight="1" x14ac:dyDescent="0.15"/>
    <row r="249" spans="1:18" ht="14.25" customHeight="1" x14ac:dyDescent="0.15">
      <c r="A249" s="8" t="s">
        <v>772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 spans="1:18" ht="14.25" customHeight="1" x14ac:dyDescent="0.15">
      <c r="A250" t="s">
        <v>1</v>
      </c>
      <c r="O250" s="1">
        <v>0.82000000000000006</v>
      </c>
      <c r="Q250" s="1">
        <v>0.18</v>
      </c>
    </row>
    <row r="251" spans="1:18" ht="14.25" customHeight="1" x14ac:dyDescent="0.15">
      <c r="A251" t="s">
        <v>2</v>
      </c>
      <c r="M251" t="s">
        <v>3</v>
      </c>
      <c r="O251" t="s">
        <v>4</v>
      </c>
      <c r="Q251" t="s">
        <v>5</v>
      </c>
    </row>
    <row r="252" spans="1:18" ht="14.25" customHeight="1" x14ac:dyDescent="0.15">
      <c r="B252" t="s">
        <v>6</v>
      </c>
      <c r="C252" s="2">
        <v>68</v>
      </c>
      <c r="H252" t="s">
        <v>7</v>
      </c>
      <c r="M252" s="3">
        <v>27.19</v>
      </c>
      <c r="O252" t="s">
        <v>586</v>
      </c>
      <c r="P252" t="s">
        <v>8</v>
      </c>
      <c r="Q252" s="4">
        <v>5</v>
      </c>
    </row>
    <row r="253" spans="1:18" ht="14.25" customHeight="1" x14ac:dyDescent="0.15">
      <c r="B253" t="s">
        <v>9</v>
      </c>
      <c r="C253" s="2">
        <v>39</v>
      </c>
      <c r="F253" t="s">
        <v>10</v>
      </c>
      <c r="G253" t="s">
        <v>11</v>
      </c>
      <c r="H253" t="s">
        <v>12</v>
      </c>
      <c r="J253" t="s">
        <v>13</v>
      </c>
      <c r="K253" t="s">
        <v>14</v>
      </c>
      <c r="L253" t="s">
        <v>15</v>
      </c>
      <c r="M253" t="s">
        <v>16</v>
      </c>
      <c r="O253" t="s">
        <v>17</v>
      </c>
      <c r="P253" t="s">
        <v>18</v>
      </c>
    </row>
    <row r="254" spans="1:18" ht="14.25" customHeight="1" x14ac:dyDescent="0.15">
      <c r="B254" t="s">
        <v>19</v>
      </c>
      <c r="C254" s="2">
        <v>73</v>
      </c>
      <c r="F254" t="s">
        <v>20</v>
      </c>
      <c r="J254" t="s">
        <v>21</v>
      </c>
      <c r="L254" t="s">
        <v>22</v>
      </c>
      <c r="N254" t="s">
        <v>23</v>
      </c>
      <c r="O254" t="s">
        <v>24</v>
      </c>
      <c r="Q254" t="s">
        <v>25</v>
      </c>
      <c r="R254" t="s">
        <v>26</v>
      </c>
    </row>
    <row r="255" spans="1:18" ht="14.25" customHeight="1" x14ac:dyDescent="0.15">
      <c r="B255" t="s">
        <v>27</v>
      </c>
      <c r="C255" s="2">
        <v>92</v>
      </c>
      <c r="Q255" t="s">
        <v>28</v>
      </c>
      <c r="R255" t="s">
        <v>29</v>
      </c>
    </row>
    <row r="256" spans="1:18" ht="14.25" customHeight="1" x14ac:dyDescent="0.15">
      <c r="F256" t="s">
        <v>30</v>
      </c>
      <c r="G256" t="s">
        <v>31</v>
      </c>
      <c r="H256" t="s">
        <v>32</v>
      </c>
      <c r="J256" t="s">
        <v>33</v>
      </c>
      <c r="K256" t="s">
        <v>33</v>
      </c>
      <c r="L256" t="s">
        <v>30</v>
      </c>
      <c r="M256" t="s">
        <v>34</v>
      </c>
      <c r="N256" t="s">
        <v>35</v>
      </c>
      <c r="O256" t="s">
        <v>36</v>
      </c>
      <c r="P256" s="8" t="s">
        <v>37</v>
      </c>
      <c r="Q256" s="8"/>
      <c r="R256" s="8"/>
    </row>
    <row r="257" spans="1:18" ht="14.25" customHeight="1" x14ac:dyDescent="0.15">
      <c r="A257" t="s">
        <v>38</v>
      </c>
      <c r="B257" t="s">
        <v>39</v>
      </c>
      <c r="C257" s="8" t="s">
        <v>40</v>
      </c>
      <c r="D257" s="8"/>
      <c r="E257" s="8"/>
      <c r="F257" t="s">
        <v>31</v>
      </c>
      <c r="G257" t="s">
        <v>41</v>
      </c>
      <c r="H257" t="s">
        <v>42</v>
      </c>
      <c r="I257" t="s">
        <v>43</v>
      </c>
      <c r="J257" t="s">
        <v>41</v>
      </c>
      <c r="K257" t="s">
        <v>44</v>
      </c>
      <c r="L257" t="s">
        <v>33</v>
      </c>
      <c r="M257" t="s">
        <v>45</v>
      </c>
      <c r="N257" t="s">
        <v>46</v>
      </c>
      <c r="O257" t="s">
        <v>47</v>
      </c>
      <c r="P257" t="s">
        <v>8</v>
      </c>
      <c r="Q257" s="5">
        <v>763463</v>
      </c>
      <c r="R257" t="s">
        <v>48</v>
      </c>
    </row>
    <row r="258" spans="1:18" ht="14.25" customHeight="1" x14ac:dyDescent="0.15">
      <c r="Q258" s="1">
        <v>0.44</v>
      </c>
      <c r="R258" s="1">
        <v>0.56000000000000005</v>
      </c>
    </row>
    <row r="259" spans="1:18" ht="14.25" customHeight="1" x14ac:dyDescent="0.15">
      <c r="A259" t="s">
        <v>773</v>
      </c>
      <c r="B259" t="s">
        <v>774</v>
      </c>
      <c r="C259" s="2">
        <v>401</v>
      </c>
      <c r="D259" s="2">
        <v>43</v>
      </c>
      <c r="F259" s="6">
        <v>253600</v>
      </c>
      <c r="G259" s="6">
        <v>253600</v>
      </c>
      <c r="H259" s="6">
        <v>247400</v>
      </c>
      <c r="I259" s="1">
        <v>-0.98</v>
      </c>
      <c r="J259" s="6">
        <v>6200</v>
      </c>
      <c r="K259" s="2">
        <v>0</v>
      </c>
      <c r="L259" s="6">
        <v>6200</v>
      </c>
      <c r="M259" s="3">
        <v>168.58</v>
      </c>
      <c r="N259" s="3">
        <v>0.66</v>
      </c>
      <c r="O259" t="s">
        <v>775</v>
      </c>
      <c r="Q259" s="4">
        <v>31</v>
      </c>
      <c r="R259" t="s">
        <v>776</v>
      </c>
    </row>
    <row r="260" spans="1:18" ht="14.25" customHeight="1" x14ac:dyDescent="0.15">
      <c r="A260" t="s">
        <v>777</v>
      </c>
      <c r="B260" t="s">
        <v>778</v>
      </c>
      <c r="C260" s="2">
        <v>405</v>
      </c>
      <c r="D260" s="2">
        <v>45</v>
      </c>
      <c r="E260" s="2">
        <v>1000</v>
      </c>
      <c r="F260" s="6">
        <v>258900</v>
      </c>
      <c r="G260" s="6">
        <v>258900</v>
      </c>
      <c r="H260" s="6">
        <v>247700</v>
      </c>
      <c r="I260" s="1">
        <v>-0.96</v>
      </c>
      <c r="J260" s="6">
        <v>11200</v>
      </c>
      <c r="K260" s="2">
        <v>0</v>
      </c>
      <c r="L260" s="6">
        <v>11200</v>
      </c>
      <c r="M260" s="3">
        <v>304.52999999999997</v>
      </c>
      <c r="N260" s="3">
        <v>1.18</v>
      </c>
      <c r="O260" t="s">
        <v>779</v>
      </c>
      <c r="Q260" s="4">
        <v>56</v>
      </c>
      <c r="R260" t="s">
        <v>780</v>
      </c>
    </row>
    <row r="261" spans="1:18" ht="14.25" customHeight="1" x14ac:dyDescent="0.15">
      <c r="A261" t="s">
        <v>781</v>
      </c>
      <c r="B261" t="s">
        <v>782</v>
      </c>
      <c r="C261" s="2">
        <v>201</v>
      </c>
      <c r="D261" s="2">
        <v>131</v>
      </c>
      <c r="F261" s="6">
        <v>246600</v>
      </c>
      <c r="G261" s="6">
        <v>246600</v>
      </c>
      <c r="H261" s="6">
        <v>244200</v>
      </c>
      <c r="I261" s="1">
        <v>-0.99</v>
      </c>
      <c r="J261" s="6">
        <v>2400</v>
      </c>
      <c r="K261" s="2">
        <v>0</v>
      </c>
      <c r="L261" s="6">
        <v>2400</v>
      </c>
      <c r="M261" s="3">
        <v>65.260000000000005</v>
      </c>
      <c r="N261" s="3">
        <v>0.26</v>
      </c>
      <c r="O261" t="s">
        <v>783</v>
      </c>
      <c r="Q261" s="4">
        <v>12</v>
      </c>
      <c r="R261" t="s">
        <v>784</v>
      </c>
    </row>
    <row r="262" spans="1:18" ht="14.25" customHeight="1" x14ac:dyDescent="0.15">
      <c r="A262" t="s">
        <v>785</v>
      </c>
      <c r="B262" t="s">
        <v>786</v>
      </c>
      <c r="C262" s="2">
        <v>408</v>
      </c>
      <c r="D262" s="2">
        <v>35</v>
      </c>
      <c r="F262" s="6">
        <v>1254300</v>
      </c>
      <c r="G262" s="6">
        <v>749800</v>
      </c>
      <c r="H262" s="6">
        <v>429500</v>
      </c>
      <c r="I262" s="1">
        <v>-0.57000000000000006</v>
      </c>
      <c r="J262" s="6">
        <v>320300</v>
      </c>
      <c r="K262" s="6">
        <v>504500</v>
      </c>
      <c r="L262" s="6">
        <v>824800</v>
      </c>
      <c r="M262" t="s">
        <v>787</v>
      </c>
      <c r="N262" s="3">
        <v>17.88</v>
      </c>
      <c r="O262" t="s">
        <v>788</v>
      </c>
      <c r="Q262" s="5">
        <v>4124</v>
      </c>
      <c r="R262" t="s">
        <v>789</v>
      </c>
    </row>
    <row r="263" spans="1:18" ht="14.25" customHeight="1" x14ac:dyDescent="0.15">
      <c r="A263" t="s">
        <v>706</v>
      </c>
      <c r="B263" t="s">
        <v>790</v>
      </c>
      <c r="C263" s="2">
        <v>408</v>
      </c>
      <c r="D263" s="2">
        <v>57</v>
      </c>
      <c r="E263" s="2">
        <v>1000</v>
      </c>
      <c r="F263" s="6">
        <v>240800</v>
      </c>
      <c r="G263" s="6">
        <v>240800</v>
      </c>
      <c r="H263" s="6">
        <v>240100</v>
      </c>
      <c r="I263" s="7">
        <v>-0.997</v>
      </c>
      <c r="J263" s="2">
        <v>700</v>
      </c>
      <c r="K263" s="2">
        <v>0</v>
      </c>
      <c r="L263" s="2">
        <v>700</v>
      </c>
      <c r="M263" s="3">
        <v>19.03</v>
      </c>
      <c r="N263" s="3">
        <v>0.08</v>
      </c>
      <c r="O263" t="s">
        <v>791</v>
      </c>
      <c r="Q263" s="4">
        <v>3.5</v>
      </c>
      <c r="R263" t="s">
        <v>792</v>
      </c>
    </row>
    <row r="264" spans="1:18" ht="14.25" customHeight="1" x14ac:dyDescent="0.15">
      <c r="A264" t="s">
        <v>793</v>
      </c>
      <c r="B264" t="s">
        <v>794</v>
      </c>
      <c r="C264" s="2">
        <v>404</v>
      </c>
      <c r="D264" s="2">
        <v>18</v>
      </c>
      <c r="F264" s="6">
        <v>1050200</v>
      </c>
      <c r="G264" s="6">
        <v>683200</v>
      </c>
      <c r="H264" s="6">
        <v>387300</v>
      </c>
      <c r="I264" s="1">
        <v>-0.57000000000000006</v>
      </c>
      <c r="J264" s="6">
        <v>295900</v>
      </c>
      <c r="K264" s="6">
        <v>367000</v>
      </c>
      <c r="L264" s="6">
        <v>662900</v>
      </c>
      <c r="M264" t="s">
        <v>795</v>
      </c>
      <c r="N264" s="3">
        <v>17.16</v>
      </c>
      <c r="O264" t="s">
        <v>796</v>
      </c>
      <c r="Q264" s="5">
        <v>3314.5</v>
      </c>
      <c r="R264" t="s">
        <v>797</v>
      </c>
    </row>
    <row r="265" spans="1:18" ht="14.25" customHeight="1" x14ac:dyDescent="0.15">
      <c r="A265" t="s">
        <v>798</v>
      </c>
      <c r="B265" t="s">
        <v>799</v>
      </c>
      <c r="C265" s="2">
        <v>408</v>
      </c>
      <c r="D265" s="2">
        <v>75</v>
      </c>
      <c r="E265" s="2">
        <v>3000</v>
      </c>
      <c r="F265" s="6">
        <v>277900</v>
      </c>
      <c r="G265" s="6">
        <v>274600</v>
      </c>
      <c r="H265" s="6">
        <v>242500</v>
      </c>
      <c r="I265" s="1">
        <v>-0.88</v>
      </c>
      <c r="J265" s="6">
        <v>32100</v>
      </c>
      <c r="K265" s="6">
        <v>3300</v>
      </c>
      <c r="L265" s="6">
        <v>35400</v>
      </c>
      <c r="M265" s="3">
        <v>962.53</v>
      </c>
      <c r="N265" s="3">
        <v>3.46</v>
      </c>
      <c r="O265" t="s">
        <v>800</v>
      </c>
      <c r="Q265" s="4">
        <v>177</v>
      </c>
      <c r="R265" t="s">
        <v>801</v>
      </c>
    </row>
    <row r="266" spans="1:18" ht="14.25" customHeight="1" x14ac:dyDescent="0.15">
      <c r="A266" t="s">
        <v>802</v>
      </c>
      <c r="B266" t="s">
        <v>803</v>
      </c>
      <c r="C266" s="2">
        <v>415</v>
      </c>
      <c r="D266" s="2">
        <v>12</v>
      </c>
      <c r="F266" s="6">
        <v>235600</v>
      </c>
      <c r="G266" s="6">
        <v>235600</v>
      </c>
      <c r="H266" s="6">
        <v>228600</v>
      </c>
      <c r="I266" s="1">
        <v>-0.97</v>
      </c>
      <c r="J266" s="6">
        <v>7000</v>
      </c>
      <c r="K266" s="2">
        <v>0</v>
      </c>
      <c r="L266" s="6">
        <v>7000</v>
      </c>
      <c r="M266" s="3">
        <v>190.33</v>
      </c>
      <c r="N266" s="3">
        <v>0.81</v>
      </c>
      <c r="O266" t="s">
        <v>804</v>
      </c>
      <c r="Q266" s="4">
        <v>35</v>
      </c>
      <c r="R266" t="s">
        <v>805</v>
      </c>
    </row>
    <row r="267" spans="1:18" ht="14.25" customHeight="1" x14ac:dyDescent="0.15">
      <c r="A267" t="s">
        <v>806</v>
      </c>
      <c r="B267" t="s">
        <v>807</v>
      </c>
      <c r="C267" s="2">
        <v>420</v>
      </c>
      <c r="D267" s="2">
        <v>7</v>
      </c>
      <c r="E267" s="2">
        <v>2000</v>
      </c>
      <c r="F267" s="6">
        <v>230300</v>
      </c>
      <c r="G267" s="6">
        <v>230100</v>
      </c>
      <c r="H267" s="6">
        <v>227600</v>
      </c>
      <c r="I267" s="1">
        <v>-0.99</v>
      </c>
      <c r="J267" s="6">
        <v>2500</v>
      </c>
      <c r="K267" s="2">
        <v>200</v>
      </c>
      <c r="L267" s="6">
        <v>2700</v>
      </c>
      <c r="M267" s="3">
        <v>73.41</v>
      </c>
      <c r="N267" s="3">
        <v>0.32</v>
      </c>
      <c r="O267" t="s">
        <v>808</v>
      </c>
      <c r="Q267" s="4">
        <v>13.5</v>
      </c>
      <c r="R267" t="s">
        <v>809</v>
      </c>
    </row>
    <row r="268" spans="1:18" ht="14.25" customHeight="1" x14ac:dyDescent="0.15">
      <c r="A268" t="s">
        <v>810</v>
      </c>
      <c r="B268" t="s">
        <v>811</v>
      </c>
      <c r="C268" s="2">
        <v>407</v>
      </c>
      <c r="D268" s="2">
        <v>89</v>
      </c>
      <c r="F268" s="6">
        <v>233200</v>
      </c>
      <c r="G268" s="6">
        <v>233200</v>
      </c>
      <c r="H268" s="6">
        <v>226800</v>
      </c>
      <c r="I268" s="1">
        <v>-0.97</v>
      </c>
      <c r="J268" s="6">
        <v>6400</v>
      </c>
      <c r="K268" s="2">
        <v>0</v>
      </c>
      <c r="L268" s="6">
        <v>6400</v>
      </c>
      <c r="M268" s="3">
        <v>174.02</v>
      </c>
      <c r="N268" s="3">
        <v>0.75</v>
      </c>
      <c r="O268" t="s">
        <v>812</v>
      </c>
      <c r="Q268" s="4">
        <v>32</v>
      </c>
      <c r="R268" t="s">
        <v>813</v>
      </c>
    </row>
    <row r="269" spans="1:18" ht="14.25" customHeight="1" x14ac:dyDescent="0.15">
      <c r="A269" t="s">
        <v>814</v>
      </c>
      <c r="B269" t="s">
        <v>815</v>
      </c>
      <c r="C269" s="2">
        <v>416</v>
      </c>
      <c r="D269" s="2">
        <v>22</v>
      </c>
      <c r="F269" s="6">
        <v>234700</v>
      </c>
      <c r="G269" s="6">
        <v>234700</v>
      </c>
      <c r="H269" s="6">
        <v>226500</v>
      </c>
      <c r="I269" s="1">
        <v>-0.97</v>
      </c>
      <c r="J269" s="6">
        <v>8200</v>
      </c>
      <c r="K269" s="2">
        <v>0</v>
      </c>
      <c r="L269" s="6">
        <v>8200</v>
      </c>
      <c r="M269" s="3">
        <v>222.96</v>
      </c>
      <c r="N269" s="3">
        <v>0.95</v>
      </c>
      <c r="O269" t="s">
        <v>816</v>
      </c>
      <c r="Q269" s="4">
        <v>41</v>
      </c>
      <c r="R269" t="s">
        <v>817</v>
      </c>
    </row>
    <row r="270" spans="1:18" ht="14.25" customHeight="1" x14ac:dyDescent="0.15">
      <c r="A270" t="s">
        <v>818</v>
      </c>
      <c r="B270" t="s">
        <v>819</v>
      </c>
      <c r="C270" s="2">
        <v>407</v>
      </c>
      <c r="D270" s="2">
        <v>102</v>
      </c>
      <c r="E270" s="2">
        <v>2000</v>
      </c>
      <c r="F270" s="6">
        <v>222500</v>
      </c>
      <c r="G270" s="6">
        <v>222500</v>
      </c>
      <c r="H270" s="6">
        <v>219700</v>
      </c>
      <c r="I270" s="1">
        <v>-0.99</v>
      </c>
      <c r="J270" s="6">
        <v>2800</v>
      </c>
      <c r="K270" s="2">
        <v>0</v>
      </c>
      <c r="L270" s="6">
        <v>2800</v>
      </c>
      <c r="M270" s="3">
        <v>76.13</v>
      </c>
      <c r="N270" s="3">
        <v>0.34</v>
      </c>
      <c r="O270" t="s">
        <v>820</v>
      </c>
      <c r="Q270" s="4">
        <v>14</v>
      </c>
      <c r="R270" t="s">
        <v>821</v>
      </c>
    </row>
    <row r="271" spans="1:18" ht="14.25" customHeight="1" x14ac:dyDescent="0.15">
      <c r="A271" t="s">
        <v>822</v>
      </c>
      <c r="B271" t="s">
        <v>823</v>
      </c>
      <c r="C271" s="2">
        <v>403</v>
      </c>
      <c r="D271" s="2">
        <v>44</v>
      </c>
      <c r="F271" s="6">
        <v>218400</v>
      </c>
      <c r="G271" s="6">
        <v>218400</v>
      </c>
      <c r="H271" s="6">
        <v>216900</v>
      </c>
      <c r="I271" s="1">
        <v>-0.99</v>
      </c>
      <c r="J271" s="6">
        <v>1500</v>
      </c>
      <c r="K271" s="2">
        <v>0</v>
      </c>
      <c r="L271" s="6">
        <v>1500</v>
      </c>
      <c r="M271" s="3">
        <v>40.79</v>
      </c>
      <c r="N271" s="3">
        <v>0.19</v>
      </c>
      <c r="O271" t="s">
        <v>824</v>
      </c>
      <c r="Q271" s="4">
        <v>7.5</v>
      </c>
      <c r="R271" t="s">
        <v>825</v>
      </c>
    </row>
    <row r="272" spans="1:18" ht="14.25" customHeight="1" x14ac:dyDescent="0.15">
      <c r="A272" t="s">
        <v>826</v>
      </c>
      <c r="B272" t="s">
        <v>827</v>
      </c>
      <c r="C272" s="2">
        <v>404</v>
      </c>
      <c r="D272" s="2">
        <v>32</v>
      </c>
      <c r="F272" s="6">
        <v>845500</v>
      </c>
      <c r="G272" s="6">
        <v>562500</v>
      </c>
      <c r="H272" s="6">
        <v>331600</v>
      </c>
      <c r="I272" s="1">
        <v>-0.59</v>
      </c>
      <c r="J272" s="6">
        <v>230900</v>
      </c>
      <c r="K272" s="6">
        <v>283000</v>
      </c>
      <c r="L272" s="6">
        <v>513900</v>
      </c>
      <c r="M272" t="s">
        <v>828</v>
      </c>
      <c r="N272" s="3">
        <v>16.53</v>
      </c>
      <c r="O272" t="s">
        <v>829</v>
      </c>
      <c r="Q272" s="5">
        <v>2569.5</v>
      </c>
      <c r="R272" t="s">
        <v>830</v>
      </c>
    </row>
    <row r="273" spans="1:18" ht="14.25" customHeight="1" x14ac:dyDescent="0.15">
      <c r="A273" t="s">
        <v>831</v>
      </c>
      <c r="B273" t="s">
        <v>832</v>
      </c>
      <c r="C273" s="2">
        <v>417</v>
      </c>
      <c r="D273" s="2">
        <v>1</v>
      </c>
      <c r="F273" s="6">
        <v>220100</v>
      </c>
      <c r="G273" s="6">
        <v>220100</v>
      </c>
      <c r="H273" s="6">
        <v>216100</v>
      </c>
      <c r="I273" s="1">
        <v>-0.98</v>
      </c>
      <c r="J273" s="6">
        <v>4000</v>
      </c>
      <c r="K273" s="2">
        <v>0</v>
      </c>
      <c r="L273" s="6">
        <v>4000</v>
      </c>
      <c r="M273" s="3">
        <v>108.76</v>
      </c>
      <c r="N273" s="3">
        <v>0.49</v>
      </c>
      <c r="O273" t="s">
        <v>833</v>
      </c>
      <c r="Q273" s="4">
        <v>20</v>
      </c>
      <c r="R273" t="s">
        <v>834</v>
      </c>
    </row>
    <row r="274" spans="1:18" ht="14.25" customHeight="1" x14ac:dyDescent="0.15">
      <c r="A274" t="s">
        <v>835</v>
      </c>
      <c r="B274" t="s">
        <v>836</v>
      </c>
      <c r="C274" s="2">
        <v>404</v>
      </c>
      <c r="D274" s="2">
        <v>3</v>
      </c>
      <c r="F274" s="6">
        <v>724800</v>
      </c>
      <c r="G274" s="6">
        <v>506600</v>
      </c>
      <c r="H274" s="6">
        <v>299600</v>
      </c>
      <c r="I274" s="1">
        <v>-0.59</v>
      </c>
      <c r="J274" s="6">
        <v>207000</v>
      </c>
      <c r="K274" s="6">
        <v>218200</v>
      </c>
      <c r="L274" s="6">
        <v>425200</v>
      </c>
      <c r="M274" t="s">
        <v>837</v>
      </c>
      <c r="N274" s="3">
        <v>15.95</v>
      </c>
      <c r="O274" t="s">
        <v>753</v>
      </c>
      <c r="Q274" s="5">
        <v>2126</v>
      </c>
      <c r="R274" t="s">
        <v>838</v>
      </c>
    </row>
    <row r="275" spans="1:18" ht="14.25" customHeight="1" x14ac:dyDescent="0.15">
      <c r="A275" t="s">
        <v>839</v>
      </c>
      <c r="B275" t="s">
        <v>840</v>
      </c>
      <c r="C275" s="2">
        <v>405</v>
      </c>
      <c r="D275" s="2">
        <v>26</v>
      </c>
      <c r="F275" s="6">
        <v>691400</v>
      </c>
      <c r="G275" s="6">
        <v>557300</v>
      </c>
      <c r="H275" s="6">
        <v>292000</v>
      </c>
      <c r="I275" s="1">
        <v>-0.52</v>
      </c>
      <c r="J275" s="6">
        <v>265300</v>
      </c>
      <c r="K275" s="6">
        <v>134100</v>
      </c>
      <c r="L275" s="6">
        <v>399400</v>
      </c>
      <c r="M275" t="s">
        <v>841</v>
      </c>
      <c r="N275" s="3">
        <v>15.71</v>
      </c>
      <c r="O275" t="s">
        <v>842</v>
      </c>
      <c r="Q275" s="5">
        <v>1997</v>
      </c>
      <c r="R275" t="s">
        <v>843</v>
      </c>
    </row>
    <row r="276" spans="1:18" ht="14.25" customHeight="1" x14ac:dyDescent="0.15">
      <c r="A276" t="s">
        <v>844</v>
      </c>
      <c r="B276" t="s">
        <v>845</v>
      </c>
      <c r="C276" s="2">
        <v>409</v>
      </c>
      <c r="D276" s="2">
        <v>28</v>
      </c>
      <c r="F276" s="6">
        <v>202400</v>
      </c>
      <c r="G276" s="6">
        <v>202400</v>
      </c>
      <c r="H276" s="6">
        <v>201500</v>
      </c>
      <c r="I276" s="7">
        <v>-0.996</v>
      </c>
      <c r="J276" s="2">
        <v>900</v>
      </c>
      <c r="K276" s="2">
        <v>0</v>
      </c>
      <c r="L276" s="2">
        <v>900</v>
      </c>
      <c r="M276" s="3">
        <v>24.47</v>
      </c>
      <c r="N276" s="3">
        <v>0.12</v>
      </c>
      <c r="O276" t="s">
        <v>846</v>
      </c>
      <c r="Q276" s="4">
        <v>4.5</v>
      </c>
      <c r="R276" t="s">
        <v>847</v>
      </c>
    </row>
    <row r="277" spans="1:18" ht="14.25" customHeight="1" x14ac:dyDescent="0.15">
      <c r="A277" t="s">
        <v>848</v>
      </c>
      <c r="B277" t="s">
        <v>849</v>
      </c>
      <c r="C277" s="2">
        <v>407</v>
      </c>
      <c r="D277" s="2">
        <v>125</v>
      </c>
      <c r="E277" s="2">
        <v>2000</v>
      </c>
      <c r="F277" s="6">
        <v>200300</v>
      </c>
      <c r="G277" s="6">
        <v>200300</v>
      </c>
      <c r="H277" s="6">
        <v>199000</v>
      </c>
      <c r="I277" s="1">
        <v>-0.99</v>
      </c>
      <c r="J277" s="6">
        <v>1300</v>
      </c>
      <c r="K277" s="2">
        <v>0</v>
      </c>
      <c r="L277" s="6">
        <v>1300</v>
      </c>
      <c r="M277" s="3">
        <v>35.35</v>
      </c>
      <c r="N277" s="3">
        <v>0.18</v>
      </c>
      <c r="O277" t="s">
        <v>850</v>
      </c>
      <c r="Q277" s="4">
        <v>6.5</v>
      </c>
      <c r="R277" t="s">
        <v>851</v>
      </c>
    </row>
    <row r="278" spans="1:18" ht="14.25" customHeight="1" x14ac:dyDescent="0.15">
      <c r="A278" t="s">
        <v>852</v>
      </c>
      <c r="B278" t="s">
        <v>853</v>
      </c>
      <c r="C278" s="2">
        <v>404</v>
      </c>
      <c r="D278" s="2">
        <v>16</v>
      </c>
      <c r="F278" s="6">
        <v>1047700</v>
      </c>
      <c r="G278" s="6">
        <v>607900</v>
      </c>
      <c r="H278" s="6">
        <v>348700</v>
      </c>
      <c r="I278" s="1">
        <v>-0.57000000000000006</v>
      </c>
      <c r="J278" s="6">
        <v>259200</v>
      </c>
      <c r="K278" s="6">
        <v>439800</v>
      </c>
      <c r="L278" s="6">
        <v>699000</v>
      </c>
      <c r="M278" t="s">
        <v>854</v>
      </c>
      <c r="N278" s="3">
        <v>18.14</v>
      </c>
      <c r="O278" t="s">
        <v>855</v>
      </c>
      <c r="Q278" s="5">
        <v>3495</v>
      </c>
      <c r="R278" t="s">
        <v>856</v>
      </c>
    </row>
    <row r="279" spans="1:18" ht="14.25" customHeight="1" x14ac:dyDescent="0.15">
      <c r="A279" t="s">
        <v>857</v>
      </c>
      <c r="B279" t="s">
        <v>858</v>
      </c>
      <c r="C279" s="2">
        <v>415</v>
      </c>
      <c r="D279" s="2">
        <v>13</v>
      </c>
      <c r="F279" s="6">
        <v>188900</v>
      </c>
      <c r="G279" s="6">
        <v>188900</v>
      </c>
      <c r="H279" s="6">
        <v>188100</v>
      </c>
      <c r="I279" s="7">
        <v>-0.996</v>
      </c>
      <c r="J279" s="2">
        <v>800</v>
      </c>
      <c r="K279" s="2">
        <v>0</v>
      </c>
      <c r="L279" s="2">
        <v>800</v>
      </c>
      <c r="M279" s="3">
        <v>21.75</v>
      </c>
      <c r="N279" s="3">
        <v>0.12</v>
      </c>
      <c r="O279" t="s">
        <v>859</v>
      </c>
      <c r="Q279" s="4">
        <v>4</v>
      </c>
      <c r="R279" t="s">
        <v>860</v>
      </c>
    </row>
    <row r="280" spans="1:18" ht="14.25" customHeight="1" x14ac:dyDescent="0.15">
      <c r="A280" t="s">
        <v>861</v>
      </c>
      <c r="B280" t="s">
        <v>862</v>
      </c>
      <c r="C280" s="2">
        <v>404</v>
      </c>
      <c r="D280" s="2">
        <v>51</v>
      </c>
      <c r="F280" s="6">
        <v>185900</v>
      </c>
      <c r="G280" s="6">
        <v>185900</v>
      </c>
      <c r="H280" s="6">
        <v>185500</v>
      </c>
      <c r="I280" s="7">
        <v>-0.998</v>
      </c>
      <c r="J280" s="2">
        <v>400</v>
      </c>
      <c r="K280" s="2">
        <v>0</v>
      </c>
      <c r="L280" s="2">
        <v>400</v>
      </c>
      <c r="M280" s="3">
        <v>10.88</v>
      </c>
      <c r="N280" s="3">
        <v>0.06</v>
      </c>
      <c r="O280" t="s">
        <v>863</v>
      </c>
      <c r="Q280" s="4">
        <v>2</v>
      </c>
      <c r="R280" t="s">
        <v>864</v>
      </c>
    </row>
    <row r="281" spans="1:18" ht="14.25" customHeight="1" x14ac:dyDescent="0.15">
      <c r="A281" t="s">
        <v>865</v>
      </c>
      <c r="B281" t="s">
        <v>866</v>
      </c>
      <c r="C281" s="2">
        <v>403</v>
      </c>
      <c r="D281" s="2">
        <v>47</v>
      </c>
      <c r="F281" s="6">
        <v>195500</v>
      </c>
      <c r="G281" s="6">
        <v>195500</v>
      </c>
      <c r="H281" s="6">
        <v>183200</v>
      </c>
      <c r="I281" s="1">
        <v>-0.94000000000000006</v>
      </c>
      <c r="J281" s="6">
        <v>12300</v>
      </c>
      <c r="K281" s="2">
        <v>0</v>
      </c>
      <c r="L281" s="6">
        <v>12300</v>
      </c>
      <c r="M281" s="3">
        <v>334.44</v>
      </c>
      <c r="N281" s="3">
        <v>1.71</v>
      </c>
      <c r="O281" t="s">
        <v>353</v>
      </c>
      <c r="Q281" s="4">
        <v>61.5</v>
      </c>
      <c r="R281" t="s">
        <v>867</v>
      </c>
    </row>
    <row r="282" spans="1:18" ht="14.25" customHeight="1" x14ac:dyDescent="0.15">
      <c r="A282" t="s">
        <v>689</v>
      </c>
      <c r="B282" t="s">
        <v>868</v>
      </c>
      <c r="C282" s="2">
        <v>401</v>
      </c>
      <c r="D282" s="2">
        <v>6</v>
      </c>
      <c r="F282" s="6">
        <v>184700</v>
      </c>
      <c r="G282" s="6">
        <v>184700</v>
      </c>
      <c r="H282" s="6">
        <v>178700</v>
      </c>
      <c r="I282" s="1">
        <v>-0.97</v>
      </c>
      <c r="J282" s="6">
        <v>6000</v>
      </c>
      <c r="K282" s="2">
        <v>0</v>
      </c>
      <c r="L282" s="6">
        <v>6000</v>
      </c>
      <c r="M282" s="3">
        <v>163.13999999999999</v>
      </c>
      <c r="N282" s="3">
        <v>0.88</v>
      </c>
      <c r="O282" t="s">
        <v>869</v>
      </c>
      <c r="Q282" s="4">
        <v>30</v>
      </c>
      <c r="R282" t="s">
        <v>870</v>
      </c>
    </row>
    <row r="283" spans="1:18" ht="14.25" customHeight="1" x14ac:dyDescent="0.15">
      <c r="A283" t="s">
        <v>871</v>
      </c>
      <c r="B283" t="s">
        <v>872</v>
      </c>
      <c r="C283" s="2">
        <v>407</v>
      </c>
      <c r="D283" s="2">
        <v>140</v>
      </c>
      <c r="F283" s="6">
        <v>204300</v>
      </c>
      <c r="G283" s="6">
        <v>196600</v>
      </c>
      <c r="H283" s="6">
        <v>180900</v>
      </c>
      <c r="I283" s="1">
        <v>-0.92</v>
      </c>
      <c r="J283" s="6">
        <v>15700</v>
      </c>
      <c r="K283" s="6">
        <v>7700</v>
      </c>
      <c r="L283" s="6">
        <v>23400</v>
      </c>
      <c r="M283" s="3">
        <v>636.25</v>
      </c>
      <c r="N283" s="3">
        <v>3.11</v>
      </c>
      <c r="O283" t="s">
        <v>873</v>
      </c>
      <c r="Q283" s="4">
        <v>117</v>
      </c>
      <c r="R283" t="s">
        <v>874</v>
      </c>
    </row>
    <row r="284" spans="1:18" ht="14.25" customHeight="1" x14ac:dyDescent="0.15">
      <c r="A284" t="s">
        <v>875</v>
      </c>
      <c r="B284" t="s">
        <v>876</v>
      </c>
      <c r="C284" s="2">
        <v>408</v>
      </c>
      <c r="D284" s="2">
        <v>70</v>
      </c>
      <c r="E284" s="2">
        <v>1000</v>
      </c>
      <c r="F284" s="6">
        <v>174700</v>
      </c>
      <c r="G284" s="6">
        <v>174700</v>
      </c>
      <c r="H284" s="6">
        <v>173500</v>
      </c>
      <c r="I284" s="1">
        <v>-0.99</v>
      </c>
      <c r="J284" s="6">
        <v>1200</v>
      </c>
      <c r="K284" s="2">
        <v>0</v>
      </c>
      <c r="L284" s="6">
        <v>1200</v>
      </c>
      <c r="M284" s="3">
        <v>32.630000000000003</v>
      </c>
      <c r="N284" s="3">
        <v>0.19</v>
      </c>
      <c r="O284" t="s">
        <v>877</v>
      </c>
      <c r="Q284" s="4">
        <v>6</v>
      </c>
      <c r="R284" t="s">
        <v>878</v>
      </c>
    </row>
    <row r="285" spans="1:18" ht="14.25" customHeight="1" x14ac:dyDescent="0.15">
      <c r="A285" t="s">
        <v>879</v>
      </c>
      <c r="B285" t="s">
        <v>880</v>
      </c>
      <c r="C285" s="2">
        <v>413</v>
      </c>
      <c r="D285" s="2">
        <v>8</v>
      </c>
      <c r="F285" s="6">
        <v>176900</v>
      </c>
      <c r="G285" s="6">
        <v>176900</v>
      </c>
      <c r="H285" s="6">
        <v>173100</v>
      </c>
      <c r="I285" s="1">
        <v>-0.98</v>
      </c>
      <c r="J285" s="6">
        <v>3800</v>
      </c>
      <c r="K285" s="2">
        <v>0</v>
      </c>
      <c r="L285" s="6">
        <v>3800</v>
      </c>
      <c r="M285" s="3">
        <v>103.32</v>
      </c>
      <c r="N285" s="3">
        <v>0.57999999999999996</v>
      </c>
      <c r="O285" t="s">
        <v>881</v>
      </c>
      <c r="Q285" s="4">
        <v>19</v>
      </c>
      <c r="R285" t="s">
        <v>882</v>
      </c>
    </row>
    <row r="286" spans="1:18" ht="14.25" customHeight="1" x14ac:dyDescent="0.15">
      <c r="A286" t="s">
        <v>738</v>
      </c>
      <c r="B286" t="s">
        <v>883</v>
      </c>
      <c r="C286" s="2">
        <v>416</v>
      </c>
      <c r="D286" s="2">
        <v>1</v>
      </c>
      <c r="F286" s="6">
        <v>168500</v>
      </c>
      <c r="G286" s="6">
        <v>168500</v>
      </c>
      <c r="H286" s="6">
        <v>167000</v>
      </c>
      <c r="I286" s="1">
        <v>-0.99</v>
      </c>
      <c r="J286" s="6">
        <v>1500</v>
      </c>
      <c r="K286" s="2">
        <v>0</v>
      </c>
      <c r="L286" s="6">
        <v>1500</v>
      </c>
      <c r="M286" s="3">
        <v>40.79</v>
      </c>
      <c r="N286" s="3">
        <v>0.24</v>
      </c>
      <c r="O286" t="s">
        <v>884</v>
      </c>
      <c r="Q286" s="4">
        <v>7.5</v>
      </c>
      <c r="R286" t="s">
        <v>885</v>
      </c>
    </row>
    <row r="287" spans="1:18" ht="14.25" customHeight="1" x14ac:dyDescent="0.15">
      <c r="A287" t="s">
        <v>886</v>
      </c>
      <c r="B287" t="s">
        <v>887</v>
      </c>
      <c r="C287" s="2">
        <v>408</v>
      </c>
      <c r="D287" s="2">
        <v>47</v>
      </c>
      <c r="E287" s="2">
        <v>2000</v>
      </c>
      <c r="F287" s="6">
        <v>163200</v>
      </c>
      <c r="G287" s="6">
        <v>163200</v>
      </c>
      <c r="H287" s="6">
        <v>162400</v>
      </c>
      <c r="I287" s="7">
        <v>-0.995</v>
      </c>
      <c r="J287" s="2">
        <v>800</v>
      </c>
      <c r="K287" s="2">
        <v>0</v>
      </c>
      <c r="L287" s="2">
        <v>800</v>
      </c>
      <c r="M287" s="3">
        <v>21.75</v>
      </c>
      <c r="N287" s="3">
        <v>0.13</v>
      </c>
      <c r="O287" t="s">
        <v>888</v>
      </c>
      <c r="Q287" s="4">
        <v>4</v>
      </c>
      <c r="R287" t="s">
        <v>889</v>
      </c>
    </row>
    <row r="288" spans="1:18" ht="14.25" customHeight="1" x14ac:dyDescent="0.15">
      <c r="A288" t="s">
        <v>890</v>
      </c>
      <c r="B288" t="s">
        <v>891</v>
      </c>
      <c r="C288" s="2">
        <v>410</v>
      </c>
      <c r="D288" s="2">
        <v>50</v>
      </c>
      <c r="F288" s="6">
        <v>435900</v>
      </c>
      <c r="G288" s="6">
        <v>389600</v>
      </c>
      <c r="H288" s="6">
        <v>210900</v>
      </c>
      <c r="I288" s="1">
        <v>-0.54</v>
      </c>
      <c r="J288" s="6">
        <v>178700</v>
      </c>
      <c r="K288" s="6">
        <v>46300</v>
      </c>
      <c r="L288" s="6">
        <v>225000</v>
      </c>
      <c r="M288" t="s">
        <v>892</v>
      </c>
      <c r="N288" s="3">
        <v>14.03</v>
      </c>
      <c r="O288" t="s">
        <v>893</v>
      </c>
      <c r="Q288" s="5">
        <v>1125</v>
      </c>
      <c r="R288" t="s">
        <v>894</v>
      </c>
    </row>
    <row r="289" spans="1:18" ht="14.25" customHeight="1" x14ac:dyDescent="0.15">
      <c r="A289" t="s">
        <v>895</v>
      </c>
      <c r="B289" t="s">
        <v>896</v>
      </c>
      <c r="C289" s="2">
        <v>410</v>
      </c>
      <c r="D289" s="2">
        <v>9</v>
      </c>
      <c r="E289" s="2">
        <v>1000</v>
      </c>
      <c r="F289" s="6">
        <v>905000</v>
      </c>
      <c r="G289" s="6">
        <v>412100</v>
      </c>
      <c r="H289" s="6">
        <v>291000</v>
      </c>
      <c r="I289" s="1">
        <v>-0.71</v>
      </c>
      <c r="J289" s="6">
        <v>121100</v>
      </c>
      <c r="K289" s="6">
        <v>492900</v>
      </c>
      <c r="L289" s="6">
        <v>614000</v>
      </c>
      <c r="M289" t="s">
        <v>897</v>
      </c>
      <c r="N289" s="3">
        <v>18.45</v>
      </c>
      <c r="O289" t="s">
        <v>898</v>
      </c>
      <c r="Q289" s="5">
        <v>3070</v>
      </c>
      <c r="R289" t="s">
        <v>899</v>
      </c>
    </row>
    <row r="290" spans="1:18" ht="14.25" customHeight="1" x14ac:dyDescent="0.15">
      <c r="A290" t="s">
        <v>689</v>
      </c>
      <c r="B290" t="s">
        <v>900</v>
      </c>
      <c r="C290" s="2">
        <v>401</v>
      </c>
      <c r="D290" s="2">
        <v>12</v>
      </c>
      <c r="F290" s="6">
        <v>154300</v>
      </c>
      <c r="G290" s="6">
        <v>154300</v>
      </c>
      <c r="H290" s="6">
        <v>151800</v>
      </c>
      <c r="I290" s="1">
        <v>-0.98</v>
      </c>
      <c r="J290" s="6">
        <v>2500</v>
      </c>
      <c r="K290" s="2">
        <v>0</v>
      </c>
      <c r="L290" s="6">
        <v>2500</v>
      </c>
      <c r="M290" s="3">
        <v>67.98</v>
      </c>
      <c r="N290" s="3">
        <v>0.44</v>
      </c>
      <c r="O290" t="s">
        <v>901</v>
      </c>
      <c r="Q290" s="4">
        <v>12.5</v>
      </c>
      <c r="R290" t="s">
        <v>902</v>
      </c>
    </row>
    <row r="291" spans="1:18" ht="14.25" customHeight="1" x14ac:dyDescent="0.15">
      <c r="A291" t="s">
        <v>903</v>
      </c>
      <c r="B291" t="s">
        <v>904</v>
      </c>
      <c r="C291" s="2">
        <v>407</v>
      </c>
      <c r="D291" s="2">
        <v>81</v>
      </c>
      <c r="F291" s="6">
        <v>147200</v>
      </c>
      <c r="G291" s="6">
        <v>147200</v>
      </c>
      <c r="H291" s="6">
        <v>146700</v>
      </c>
      <c r="I291" s="7">
        <v>-0.997</v>
      </c>
      <c r="J291" s="2">
        <v>500</v>
      </c>
      <c r="K291" s="2">
        <v>0</v>
      </c>
      <c r="L291" s="2">
        <v>500</v>
      </c>
      <c r="M291" s="3">
        <v>13.6</v>
      </c>
      <c r="N291" s="3">
        <v>0.09</v>
      </c>
      <c r="O291" t="s">
        <v>905</v>
      </c>
      <c r="Q291" s="4">
        <v>2.5</v>
      </c>
      <c r="R291" t="s">
        <v>906</v>
      </c>
    </row>
    <row r="292" spans="1:18" ht="14.25" customHeight="1" x14ac:dyDescent="0.15">
      <c r="A292" t="s">
        <v>907</v>
      </c>
      <c r="B292" t="s">
        <v>908</v>
      </c>
      <c r="C292" s="2">
        <v>409</v>
      </c>
      <c r="D292" s="2">
        <v>40</v>
      </c>
      <c r="F292" s="6">
        <v>572900</v>
      </c>
      <c r="G292" s="6">
        <v>341500</v>
      </c>
      <c r="H292" s="6">
        <v>223800</v>
      </c>
      <c r="I292" s="1">
        <v>-0.66</v>
      </c>
      <c r="J292" s="6">
        <v>117700</v>
      </c>
      <c r="K292" s="6">
        <v>231400</v>
      </c>
      <c r="L292" s="6">
        <v>349100</v>
      </c>
      <c r="M292" t="s">
        <v>909</v>
      </c>
      <c r="N292" s="3">
        <v>16.57</v>
      </c>
      <c r="O292" t="s">
        <v>910</v>
      </c>
      <c r="Q292" s="5">
        <v>1745.5</v>
      </c>
      <c r="R292" t="s">
        <v>911</v>
      </c>
    </row>
    <row r="293" spans="1:18" ht="14.25" customHeight="1" x14ac:dyDescent="0.15">
      <c r="A293" t="s">
        <v>777</v>
      </c>
      <c r="B293" t="s">
        <v>912</v>
      </c>
      <c r="C293" s="2">
        <v>405</v>
      </c>
      <c r="D293" s="2">
        <v>45</v>
      </c>
      <c r="E293" s="2">
        <v>2000</v>
      </c>
      <c r="F293" s="6">
        <v>144900</v>
      </c>
      <c r="G293" s="6">
        <v>144900</v>
      </c>
      <c r="H293" s="6">
        <v>143900</v>
      </c>
      <c r="I293" s="1">
        <v>-0.99</v>
      </c>
      <c r="J293" s="6">
        <v>1000</v>
      </c>
      <c r="K293" s="2">
        <v>0</v>
      </c>
      <c r="L293" s="6">
        <v>1000</v>
      </c>
      <c r="M293" s="3">
        <v>27.19</v>
      </c>
      <c r="N293" s="3">
        <v>0.19</v>
      </c>
      <c r="O293" t="s">
        <v>913</v>
      </c>
      <c r="Q293" s="4">
        <v>5</v>
      </c>
      <c r="R293" t="s">
        <v>914</v>
      </c>
    </row>
    <row r="294" spans="1:18" ht="14.25" customHeight="1" x14ac:dyDescent="0.15">
      <c r="A294" t="s">
        <v>915</v>
      </c>
      <c r="B294" t="s">
        <v>916</v>
      </c>
      <c r="C294" s="2">
        <v>401</v>
      </c>
      <c r="D294" s="2">
        <v>77</v>
      </c>
      <c r="F294" s="6">
        <v>444700</v>
      </c>
      <c r="G294" s="6">
        <v>443200</v>
      </c>
      <c r="H294" s="6">
        <v>196300</v>
      </c>
      <c r="I294" s="1">
        <v>-0.44</v>
      </c>
      <c r="J294" s="6">
        <v>246900</v>
      </c>
      <c r="K294" s="6">
        <v>1500</v>
      </c>
      <c r="L294" s="6">
        <v>248400</v>
      </c>
      <c r="M294" t="s">
        <v>917</v>
      </c>
      <c r="N294" s="3">
        <v>15.19</v>
      </c>
      <c r="O294" t="s">
        <v>918</v>
      </c>
      <c r="Q294" s="5">
        <v>1242</v>
      </c>
      <c r="R294" t="s">
        <v>919</v>
      </c>
    </row>
    <row r="295" spans="1:18" ht="14.25" customHeight="1" x14ac:dyDescent="0.15">
      <c r="A295" t="s">
        <v>920</v>
      </c>
      <c r="B295" t="s">
        <v>921</v>
      </c>
      <c r="C295" s="2">
        <v>409</v>
      </c>
      <c r="D295" s="2">
        <v>77</v>
      </c>
      <c r="F295" s="6">
        <v>655900</v>
      </c>
      <c r="G295" s="6">
        <v>388500</v>
      </c>
      <c r="H295" s="6">
        <v>232900</v>
      </c>
      <c r="I295" s="1">
        <v>-0.6</v>
      </c>
      <c r="J295" s="6">
        <v>155600</v>
      </c>
      <c r="K295" s="6">
        <v>267400</v>
      </c>
      <c r="L295" s="6">
        <v>423000</v>
      </c>
      <c r="M295" t="s">
        <v>922</v>
      </c>
      <c r="N295" s="3">
        <v>17.54</v>
      </c>
      <c r="O295" t="s">
        <v>923</v>
      </c>
      <c r="Q295" s="5">
        <v>2115</v>
      </c>
      <c r="R295" t="s">
        <v>924</v>
      </c>
    </row>
    <row r="296" spans="1:18" ht="14.25" customHeight="1" x14ac:dyDescent="0.15">
      <c r="A296" t="s">
        <v>925</v>
      </c>
      <c r="B296" t="s">
        <v>926</v>
      </c>
      <c r="C296" s="2">
        <v>416</v>
      </c>
      <c r="D296" s="2">
        <v>24</v>
      </c>
      <c r="F296" s="6">
        <v>151200</v>
      </c>
      <c r="G296" s="6">
        <v>151200</v>
      </c>
      <c r="H296" s="6">
        <v>139400</v>
      </c>
      <c r="I296" s="1">
        <v>-0.92</v>
      </c>
      <c r="J296" s="6">
        <v>11800</v>
      </c>
      <c r="K296" s="2">
        <v>0</v>
      </c>
      <c r="L296" s="6">
        <v>11800</v>
      </c>
      <c r="M296" s="3">
        <v>320.83999999999997</v>
      </c>
      <c r="N296" s="3">
        <v>2.12</v>
      </c>
      <c r="O296" t="s">
        <v>927</v>
      </c>
      <c r="Q296" s="4">
        <v>59</v>
      </c>
      <c r="R296" t="s">
        <v>928</v>
      </c>
    </row>
    <row r="297" spans="1:18" ht="14.25" customHeight="1" x14ac:dyDescent="0.15">
      <c r="A297" t="s">
        <v>929</v>
      </c>
      <c r="B297" t="s">
        <v>930</v>
      </c>
      <c r="C297" s="2">
        <v>414</v>
      </c>
      <c r="D297" s="2">
        <v>63</v>
      </c>
      <c r="F297" s="6">
        <v>163200</v>
      </c>
      <c r="G297" s="6">
        <v>159300</v>
      </c>
      <c r="H297" s="6">
        <v>138400</v>
      </c>
      <c r="I297" s="1">
        <v>-0.87</v>
      </c>
      <c r="J297" s="6">
        <v>20900</v>
      </c>
      <c r="K297" s="6">
        <v>3900</v>
      </c>
      <c r="L297" s="6">
        <v>24800</v>
      </c>
      <c r="M297" s="3">
        <v>674.31</v>
      </c>
      <c r="N297" s="3">
        <v>4.13</v>
      </c>
      <c r="O297" t="s">
        <v>931</v>
      </c>
      <c r="Q297" s="4">
        <v>124</v>
      </c>
      <c r="R297" t="s">
        <v>932</v>
      </c>
    </row>
    <row r="298" spans="1:18" ht="14.25" customHeight="1" x14ac:dyDescent="0.15">
      <c r="A298" t="s">
        <v>933</v>
      </c>
      <c r="B298" t="s">
        <v>934</v>
      </c>
      <c r="C298" s="2">
        <v>402</v>
      </c>
      <c r="D298" s="2">
        <v>17</v>
      </c>
      <c r="F298" s="6">
        <v>742300</v>
      </c>
      <c r="G298" s="6">
        <v>473100</v>
      </c>
      <c r="H298" s="6">
        <v>240200</v>
      </c>
      <c r="I298" s="1">
        <v>-0.51</v>
      </c>
      <c r="J298" s="6">
        <v>232900</v>
      </c>
      <c r="K298" s="6">
        <v>269200</v>
      </c>
      <c r="L298" s="6">
        <v>502100</v>
      </c>
      <c r="M298" t="s">
        <v>935</v>
      </c>
      <c r="N298" s="3">
        <v>18.39</v>
      </c>
      <c r="O298" t="s">
        <v>936</v>
      </c>
      <c r="Q298" s="5">
        <v>2510.5</v>
      </c>
      <c r="R298" t="s">
        <v>937</v>
      </c>
    </row>
    <row r="299" spans="1:18" ht="14.25" customHeight="1" x14ac:dyDescent="0.15">
      <c r="A299" t="s">
        <v>938</v>
      </c>
      <c r="B299" t="s">
        <v>939</v>
      </c>
      <c r="C299" s="2">
        <v>415</v>
      </c>
      <c r="D299" s="2">
        <v>27</v>
      </c>
      <c r="F299" s="6">
        <v>128500</v>
      </c>
      <c r="G299" s="6">
        <v>128500</v>
      </c>
      <c r="H299" s="6">
        <v>125500</v>
      </c>
      <c r="I299" s="1">
        <v>-0.98</v>
      </c>
      <c r="J299" s="6">
        <v>3000</v>
      </c>
      <c r="K299" s="2">
        <v>0</v>
      </c>
      <c r="L299" s="6">
        <v>3000</v>
      </c>
      <c r="M299" s="3">
        <v>81.569999999999993</v>
      </c>
      <c r="N299" s="3">
        <v>0.63</v>
      </c>
      <c r="O299" t="s">
        <v>940</v>
      </c>
      <c r="Q299" s="4">
        <v>15</v>
      </c>
      <c r="R299" t="s">
        <v>941</v>
      </c>
    </row>
    <row r="300" spans="1:18" ht="14.25" customHeight="1" x14ac:dyDescent="0.15">
      <c r="A300" t="s">
        <v>942</v>
      </c>
      <c r="B300" t="s">
        <v>943</v>
      </c>
      <c r="C300" s="2">
        <v>409</v>
      </c>
      <c r="D300" s="2">
        <v>25</v>
      </c>
      <c r="F300" s="6">
        <v>122200</v>
      </c>
      <c r="G300" s="6">
        <v>122200</v>
      </c>
      <c r="H300" s="6">
        <v>120600</v>
      </c>
      <c r="I300" s="1">
        <v>-0.99</v>
      </c>
      <c r="J300" s="6">
        <v>1600</v>
      </c>
      <c r="K300" s="2">
        <v>0</v>
      </c>
      <c r="L300" s="6">
        <v>1600</v>
      </c>
      <c r="M300" s="3">
        <v>43.5</v>
      </c>
      <c r="N300" s="3">
        <v>0.36</v>
      </c>
      <c r="O300" t="s">
        <v>944</v>
      </c>
      <c r="Q300" s="4">
        <v>8</v>
      </c>
      <c r="R300" t="s">
        <v>945</v>
      </c>
    </row>
    <row r="301" spans="1:18" ht="14.25" customHeight="1" x14ac:dyDescent="0.15">
      <c r="A301" t="s">
        <v>946</v>
      </c>
      <c r="B301" t="s">
        <v>947</v>
      </c>
      <c r="C301" s="2">
        <v>402</v>
      </c>
      <c r="D301" s="2">
        <v>86</v>
      </c>
      <c r="F301" s="6">
        <v>439100</v>
      </c>
      <c r="G301" s="6">
        <v>404600</v>
      </c>
      <c r="H301" s="6">
        <v>178000</v>
      </c>
      <c r="I301" s="1">
        <v>-0.44</v>
      </c>
      <c r="J301" s="6">
        <v>226600</v>
      </c>
      <c r="K301" s="6">
        <v>34500</v>
      </c>
      <c r="L301" s="6">
        <v>261100</v>
      </c>
      <c r="M301" t="s">
        <v>948</v>
      </c>
      <c r="N301" s="3">
        <v>16.170000000000002</v>
      </c>
      <c r="O301" t="s">
        <v>949</v>
      </c>
      <c r="Q301" s="5">
        <v>1305.5</v>
      </c>
      <c r="R301" t="s">
        <v>950</v>
      </c>
    </row>
    <row r="302" spans="1:18" ht="14.25" customHeight="1" x14ac:dyDescent="0.15">
      <c r="A302" t="s">
        <v>951</v>
      </c>
      <c r="B302" t="s">
        <v>952</v>
      </c>
      <c r="C302" s="2">
        <v>420</v>
      </c>
      <c r="D302" s="2">
        <v>24</v>
      </c>
      <c r="F302" s="6">
        <v>113000</v>
      </c>
      <c r="G302" s="6">
        <v>113000</v>
      </c>
      <c r="H302" s="6">
        <v>111700</v>
      </c>
      <c r="I302" s="1">
        <v>-0.99</v>
      </c>
      <c r="J302" s="6">
        <v>1300</v>
      </c>
      <c r="K302" s="2">
        <v>0</v>
      </c>
      <c r="L302" s="6">
        <v>1300</v>
      </c>
      <c r="M302" s="3">
        <v>35.35</v>
      </c>
      <c r="N302" s="3">
        <v>0.31</v>
      </c>
      <c r="O302" t="s">
        <v>953</v>
      </c>
      <c r="Q302" s="4">
        <v>6.5</v>
      </c>
      <c r="R302" t="s">
        <v>954</v>
      </c>
    </row>
    <row r="303" spans="1:18" ht="14.25" customHeight="1" x14ac:dyDescent="0.15">
      <c r="A303" t="s">
        <v>955</v>
      </c>
      <c r="B303" t="s">
        <v>956</v>
      </c>
      <c r="C303" s="2">
        <v>408</v>
      </c>
      <c r="D303" s="2">
        <v>45</v>
      </c>
      <c r="F303" s="6">
        <v>195600</v>
      </c>
      <c r="G303" s="6">
        <v>164600</v>
      </c>
      <c r="H303" s="6">
        <v>126700</v>
      </c>
      <c r="I303" s="1">
        <v>-0.77</v>
      </c>
      <c r="J303" s="6">
        <v>37900</v>
      </c>
      <c r="K303" s="6">
        <v>31000</v>
      </c>
      <c r="L303" s="6">
        <v>68900</v>
      </c>
      <c r="M303" t="s">
        <v>957</v>
      </c>
      <c r="N303" s="3">
        <v>9.58</v>
      </c>
      <c r="O303" t="s">
        <v>958</v>
      </c>
      <c r="Q303" s="4">
        <v>344.5</v>
      </c>
      <c r="R303" t="s">
        <v>959</v>
      </c>
    </row>
    <row r="304" spans="1:18" ht="14.25" customHeight="1" x14ac:dyDescent="0.15">
      <c r="A304" t="s">
        <v>960</v>
      </c>
      <c r="B304" t="s">
        <v>961</v>
      </c>
      <c r="C304" s="2">
        <v>405</v>
      </c>
      <c r="D304" s="2">
        <v>44</v>
      </c>
      <c r="F304" s="6">
        <v>1005000</v>
      </c>
      <c r="G304" s="6">
        <v>550800</v>
      </c>
      <c r="H304" s="6">
        <v>275300</v>
      </c>
      <c r="I304" s="1">
        <v>-0.5</v>
      </c>
      <c r="J304" s="6">
        <v>275500</v>
      </c>
      <c r="K304" s="6">
        <v>454200</v>
      </c>
      <c r="L304" s="6">
        <v>729700</v>
      </c>
      <c r="M304" t="s">
        <v>962</v>
      </c>
      <c r="N304" s="3">
        <v>19.739999999999998</v>
      </c>
      <c r="O304" t="s">
        <v>963</v>
      </c>
      <c r="Q304" s="5">
        <v>3648.5</v>
      </c>
      <c r="R304" t="s">
        <v>964</v>
      </c>
    </row>
    <row r="305" spans="1:18" ht="14.25" customHeight="1" x14ac:dyDescent="0.15">
      <c r="A305" t="s">
        <v>965</v>
      </c>
      <c r="B305" t="s">
        <v>966</v>
      </c>
      <c r="C305" s="2">
        <v>405</v>
      </c>
      <c r="D305" s="2">
        <v>30</v>
      </c>
      <c r="E305" s="2">
        <v>2000</v>
      </c>
      <c r="F305" s="6">
        <v>625600</v>
      </c>
      <c r="G305" s="6">
        <v>487100</v>
      </c>
      <c r="H305" s="6">
        <v>205200</v>
      </c>
      <c r="I305" s="1">
        <v>-0.42</v>
      </c>
      <c r="J305" s="6">
        <v>281900</v>
      </c>
      <c r="K305" s="6">
        <v>138500</v>
      </c>
      <c r="L305" s="6">
        <v>420400</v>
      </c>
      <c r="M305" t="s">
        <v>967</v>
      </c>
      <c r="N305" s="3">
        <v>18.27</v>
      </c>
      <c r="O305" t="s">
        <v>968</v>
      </c>
      <c r="Q305" s="5">
        <v>2102</v>
      </c>
      <c r="R305" t="s">
        <v>969</v>
      </c>
    </row>
    <row r="306" spans="1:18" ht="14.25" customHeight="1" x14ac:dyDescent="0.15">
      <c r="A306" t="s">
        <v>951</v>
      </c>
      <c r="B306" t="s">
        <v>970</v>
      </c>
      <c r="C306" s="2">
        <v>414</v>
      </c>
      <c r="D306" s="2">
        <v>48</v>
      </c>
      <c r="F306" s="6">
        <v>108000</v>
      </c>
      <c r="G306" s="6">
        <v>108000</v>
      </c>
      <c r="H306" s="6">
        <v>105200</v>
      </c>
      <c r="I306" s="1">
        <v>-0.97</v>
      </c>
      <c r="J306" s="6">
        <v>2800</v>
      </c>
      <c r="K306" s="2">
        <v>0</v>
      </c>
      <c r="L306" s="6">
        <v>2800</v>
      </c>
      <c r="M306" s="3">
        <v>76.13</v>
      </c>
      <c r="N306" s="3">
        <v>0.7</v>
      </c>
      <c r="O306" t="s">
        <v>971</v>
      </c>
      <c r="Q306" s="4">
        <v>14</v>
      </c>
      <c r="R306" t="s">
        <v>972</v>
      </c>
    </row>
    <row r="307" spans="1:18" ht="14.25" customHeight="1" x14ac:dyDescent="0.15">
      <c r="A307" t="s">
        <v>973</v>
      </c>
      <c r="B307" t="s">
        <v>974</v>
      </c>
      <c r="C307" s="2">
        <v>409</v>
      </c>
      <c r="D307" s="2">
        <v>67</v>
      </c>
      <c r="F307" s="6">
        <v>589500</v>
      </c>
      <c r="G307" s="6">
        <v>333400</v>
      </c>
      <c r="H307" s="6">
        <v>192900</v>
      </c>
      <c r="I307" s="1">
        <v>-0.57999999999999996</v>
      </c>
      <c r="J307" s="6">
        <v>140500</v>
      </c>
      <c r="K307" s="6">
        <v>256100</v>
      </c>
      <c r="L307" s="6">
        <v>396600</v>
      </c>
      <c r="M307" t="s">
        <v>975</v>
      </c>
      <c r="N307" s="3">
        <v>18.29</v>
      </c>
      <c r="O307" t="s">
        <v>976</v>
      </c>
      <c r="Q307" s="5">
        <v>1983</v>
      </c>
      <c r="R307" t="s">
        <v>977</v>
      </c>
    </row>
    <row r="308" spans="1:18" ht="14.25" customHeight="1" x14ac:dyDescent="0.15">
      <c r="A308" t="s">
        <v>978</v>
      </c>
      <c r="B308" t="s">
        <v>979</v>
      </c>
      <c r="C308" s="2">
        <v>405</v>
      </c>
      <c r="D308" s="2">
        <v>21</v>
      </c>
      <c r="F308" s="6">
        <v>251000</v>
      </c>
      <c r="G308" s="6">
        <v>247500</v>
      </c>
      <c r="H308" s="6">
        <v>129300</v>
      </c>
      <c r="I308" s="1">
        <v>-0.52</v>
      </c>
      <c r="J308" s="6">
        <v>118200</v>
      </c>
      <c r="K308" s="6">
        <v>3500</v>
      </c>
      <c r="L308" s="6">
        <v>121700</v>
      </c>
      <c r="M308" t="s">
        <v>980</v>
      </c>
      <c r="N308" s="3">
        <v>13.18</v>
      </c>
      <c r="O308" t="s">
        <v>981</v>
      </c>
      <c r="Q308" s="4">
        <v>608.5</v>
      </c>
      <c r="R308" t="s">
        <v>982</v>
      </c>
    </row>
    <row r="309" spans="1:18" ht="14.25" customHeight="1" x14ac:dyDescent="0.15">
      <c r="A309" t="s">
        <v>879</v>
      </c>
      <c r="B309" t="s">
        <v>983</v>
      </c>
      <c r="C309" s="2">
        <v>413</v>
      </c>
      <c r="D309" s="2">
        <v>9</v>
      </c>
      <c r="F309" s="6">
        <v>219300</v>
      </c>
      <c r="G309" s="6">
        <v>167000</v>
      </c>
      <c r="H309" s="6">
        <v>121700</v>
      </c>
      <c r="I309" s="1">
        <v>-0.73</v>
      </c>
      <c r="J309" s="6">
        <v>45300</v>
      </c>
      <c r="K309" s="6">
        <v>52300</v>
      </c>
      <c r="L309" s="6">
        <v>97600</v>
      </c>
      <c r="M309" t="s">
        <v>984</v>
      </c>
      <c r="N309" s="3">
        <v>12.1</v>
      </c>
      <c r="O309" t="s">
        <v>985</v>
      </c>
      <c r="Q309" s="4">
        <v>488</v>
      </c>
      <c r="R309" t="s">
        <v>986</v>
      </c>
    </row>
    <row r="310" spans="1:18" ht="14.25" customHeight="1" x14ac:dyDescent="0.15">
      <c r="A310" t="s">
        <v>987</v>
      </c>
      <c r="B310" t="s">
        <v>988</v>
      </c>
      <c r="C310" s="2">
        <v>405</v>
      </c>
      <c r="D310" s="2">
        <v>28</v>
      </c>
      <c r="F310" s="6">
        <v>971800</v>
      </c>
      <c r="G310" s="6">
        <v>550300</v>
      </c>
      <c r="H310" s="6">
        <v>259700</v>
      </c>
      <c r="I310" s="1">
        <v>-0.47000000000000003</v>
      </c>
      <c r="J310" s="6">
        <v>290600</v>
      </c>
      <c r="K310" s="6">
        <v>421500</v>
      </c>
      <c r="L310" s="6">
        <v>712100</v>
      </c>
      <c r="M310" t="s">
        <v>989</v>
      </c>
      <c r="N310" s="3">
        <v>19.920000000000002</v>
      </c>
      <c r="O310" t="s">
        <v>990</v>
      </c>
      <c r="Q310" s="5">
        <v>3560.5</v>
      </c>
      <c r="R310" t="s">
        <v>991</v>
      </c>
    </row>
    <row r="311" spans="1:18" ht="14.25" customHeight="1" x14ac:dyDescent="0.15">
      <c r="A311" t="s">
        <v>992</v>
      </c>
      <c r="B311" t="s">
        <v>993</v>
      </c>
      <c r="C311" s="2">
        <v>408</v>
      </c>
      <c r="D311" s="2">
        <v>44</v>
      </c>
      <c r="F311" s="6">
        <v>121500</v>
      </c>
      <c r="G311" s="6">
        <v>113200</v>
      </c>
      <c r="H311" s="6">
        <v>101400</v>
      </c>
      <c r="I311" s="1">
        <v>-0.9</v>
      </c>
      <c r="J311" s="6">
        <v>11800</v>
      </c>
      <c r="K311" s="6">
        <v>8300</v>
      </c>
      <c r="L311" s="6">
        <v>20100</v>
      </c>
      <c r="M311" s="3">
        <v>546.52</v>
      </c>
      <c r="N311" s="3">
        <v>4.5</v>
      </c>
      <c r="O311" t="s">
        <v>994</v>
      </c>
      <c r="Q311" s="4">
        <v>100.5</v>
      </c>
      <c r="R311" t="s">
        <v>995</v>
      </c>
    </row>
    <row r="312" spans="1:18" ht="14.25" customHeight="1" x14ac:dyDescent="0.15">
      <c r="A312" t="s">
        <v>996</v>
      </c>
      <c r="B312" t="s">
        <v>997</v>
      </c>
      <c r="C312" s="2">
        <v>406</v>
      </c>
      <c r="D312" s="2">
        <v>11</v>
      </c>
      <c r="F312" s="6">
        <v>1017600</v>
      </c>
      <c r="G312" s="6">
        <v>416800</v>
      </c>
      <c r="H312" s="6">
        <v>265900</v>
      </c>
      <c r="I312" s="1">
        <v>-0.64</v>
      </c>
      <c r="J312" s="6">
        <v>150900</v>
      </c>
      <c r="K312" s="6">
        <v>600800</v>
      </c>
      <c r="L312" s="6">
        <v>751700</v>
      </c>
      <c r="M312" t="s">
        <v>998</v>
      </c>
      <c r="N312" s="3">
        <v>20.09</v>
      </c>
      <c r="O312" t="s">
        <v>999</v>
      </c>
      <c r="Q312" s="5">
        <v>3758.5</v>
      </c>
      <c r="R312" t="s">
        <v>1000</v>
      </c>
    </row>
    <row r="313" spans="1:18" ht="14.25" customHeight="1" x14ac:dyDescent="0.15">
      <c r="A313" t="s">
        <v>1001</v>
      </c>
      <c r="B313" t="s">
        <v>1002</v>
      </c>
      <c r="C313" s="2">
        <v>404</v>
      </c>
      <c r="D313" s="2">
        <v>1</v>
      </c>
      <c r="F313" s="6">
        <v>606700</v>
      </c>
      <c r="G313" s="6">
        <v>345100</v>
      </c>
      <c r="H313" s="6">
        <v>190000</v>
      </c>
      <c r="I313" s="1">
        <v>-0.55000000000000004</v>
      </c>
      <c r="J313" s="6">
        <v>155100</v>
      </c>
      <c r="K313" s="6">
        <v>261600</v>
      </c>
      <c r="L313" s="6">
        <v>416700</v>
      </c>
      <c r="M313" t="s">
        <v>1003</v>
      </c>
      <c r="N313" s="3">
        <v>18.670000000000002</v>
      </c>
      <c r="O313" t="s">
        <v>1004</v>
      </c>
      <c r="Q313" s="5">
        <v>2083.5</v>
      </c>
      <c r="R313" t="s">
        <v>1005</v>
      </c>
    </row>
    <row r="314" spans="1:18" ht="14.25" customHeight="1" x14ac:dyDescent="0.15"/>
    <row r="315" spans="1:18" ht="14.25" customHeight="1" x14ac:dyDescent="0.15">
      <c r="A315" s="8" t="s">
        <v>1006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r="316" spans="1:18" ht="14.25" customHeight="1" x14ac:dyDescent="0.15">
      <c r="A316" t="s">
        <v>1</v>
      </c>
      <c r="O316" s="1">
        <v>0.82000000000000006</v>
      </c>
      <c r="Q316" s="1">
        <v>0.18</v>
      </c>
    </row>
    <row r="317" spans="1:18" ht="14.25" customHeight="1" x14ac:dyDescent="0.15">
      <c r="A317" t="s">
        <v>2</v>
      </c>
      <c r="M317" t="s">
        <v>3</v>
      </c>
      <c r="O317" t="s">
        <v>4</v>
      </c>
      <c r="Q317" t="s">
        <v>5</v>
      </c>
    </row>
    <row r="318" spans="1:18" ht="14.25" customHeight="1" x14ac:dyDescent="0.15">
      <c r="B318" t="s">
        <v>6</v>
      </c>
      <c r="C318" s="2">
        <v>68</v>
      </c>
      <c r="H318" t="s">
        <v>7</v>
      </c>
      <c r="M318" s="3">
        <v>27.19</v>
      </c>
      <c r="O318" t="s">
        <v>586</v>
      </c>
      <c r="P318" t="s">
        <v>8</v>
      </c>
      <c r="Q318" s="4">
        <v>5</v>
      </c>
    </row>
    <row r="319" spans="1:18" ht="14.25" customHeight="1" x14ac:dyDescent="0.15">
      <c r="B319" t="s">
        <v>9</v>
      </c>
      <c r="C319" s="2">
        <v>39</v>
      </c>
      <c r="F319" t="s">
        <v>10</v>
      </c>
      <c r="G319" t="s">
        <v>11</v>
      </c>
      <c r="H319" t="s">
        <v>12</v>
      </c>
      <c r="J319" t="s">
        <v>13</v>
      </c>
      <c r="K319" t="s">
        <v>14</v>
      </c>
      <c r="L319" t="s">
        <v>15</v>
      </c>
      <c r="M319" t="s">
        <v>16</v>
      </c>
      <c r="O319" t="s">
        <v>17</v>
      </c>
      <c r="P319" t="s">
        <v>18</v>
      </c>
    </row>
    <row r="320" spans="1:18" ht="14.25" customHeight="1" x14ac:dyDescent="0.15">
      <c r="B320" t="s">
        <v>19</v>
      </c>
      <c r="C320" s="2">
        <v>73</v>
      </c>
      <c r="F320" t="s">
        <v>20</v>
      </c>
      <c r="J320" t="s">
        <v>21</v>
      </c>
      <c r="L320" t="s">
        <v>22</v>
      </c>
      <c r="N320" t="s">
        <v>23</v>
      </c>
      <c r="O320" t="s">
        <v>24</v>
      </c>
      <c r="Q320" t="s">
        <v>25</v>
      </c>
      <c r="R320" t="s">
        <v>26</v>
      </c>
    </row>
    <row r="321" spans="1:18" ht="14.25" customHeight="1" x14ac:dyDescent="0.15">
      <c r="B321" t="s">
        <v>27</v>
      </c>
      <c r="C321" s="2">
        <v>92</v>
      </c>
      <c r="Q321" t="s">
        <v>28</v>
      </c>
      <c r="R321" t="s">
        <v>29</v>
      </c>
    </row>
    <row r="322" spans="1:18" ht="14.25" customHeight="1" x14ac:dyDescent="0.15">
      <c r="F322" t="s">
        <v>30</v>
      </c>
      <c r="G322" t="s">
        <v>31</v>
      </c>
      <c r="H322" t="s">
        <v>32</v>
      </c>
      <c r="J322" t="s">
        <v>33</v>
      </c>
      <c r="K322" t="s">
        <v>33</v>
      </c>
      <c r="L322" t="s">
        <v>30</v>
      </c>
      <c r="M322" t="s">
        <v>34</v>
      </c>
      <c r="N322" t="s">
        <v>35</v>
      </c>
      <c r="O322" t="s">
        <v>36</v>
      </c>
      <c r="P322" s="8" t="s">
        <v>37</v>
      </c>
      <c r="Q322" s="8"/>
      <c r="R322" s="8"/>
    </row>
    <row r="323" spans="1:18" ht="14.25" customHeight="1" x14ac:dyDescent="0.15">
      <c r="A323" t="s">
        <v>38</v>
      </c>
      <c r="B323" t="s">
        <v>39</v>
      </c>
      <c r="C323" s="8" t="s">
        <v>40</v>
      </c>
      <c r="D323" s="8"/>
      <c r="E323" s="8"/>
      <c r="F323" t="s">
        <v>31</v>
      </c>
      <c r="G323" t="s">
        <v>41</v>
      </c>
      <c r="H323" t="s">
        <v>42</v>
      </c>
      <c r="I323" t="s">
        <v>43</v>
      </c>
      <c r="J323" t="s">
        <v>41</v>
      </c>
      <c r="K323" t="s">
        <v>44</v>
      </c>
      <c r="L323" t="s">
        <v>33</v>
      </c>
      <c r="M323" t="s">
        <v>45</v>
      </c>
      <c r="N323" t="s">
        <v>46</v>
      </c>
      <c r="O323" t="s">
        <v>47</v>
      </c>
      <c r="P323" t="s">
        <v>8</v>
      </c>
      <c r="Q323" s="5">
        <v>763463</v>
      </c>
      <c r="R323" t="s">
        <v>48</v>
      </c>
    </row>
    <row r="324" spans="1:18" ht="14.25" customHeight="1" x14ac:dyDescent="0.15">
      <c r="Q324" s="1">
        <v>0.44</v>
      </c>
      <c r="R324" s="1">
        <v>0.56000000000000005</v>
      </c>
    </row>
    <row r="325" spans="1:18" ht="14.25" customHeight="1" x14ac:dyDescent="0.15">
      <c r="A325" t="s">
        <v>1007</v>
      </c>
      <c r="B325" t="s">
        <v>1008</v>
      </c>
      <c r="C325" s="2">
        <v>407</v>
      </c>
      <c r="D325" s="2">
        <v>76</v>
      </c>
      <c r="E325" s="2">
        <v>3000</v>
      </c>
      <c r="F325" s="6">
        <v>830500</v>
      </c>
      <c r="G325" s="6">
        <v>482200</v>
      </c>
      <c r="H325" s="6">
        <v>231000</v>
      </c>
      <c r="I325" s="1">
        <v>-0.48</v>
      </c>
      <c r="J325" s="6">
        <v>251200</v>
      </c>
      <c r="K325" s="6">
        <v>348300</v>
      </c>
      <c r="L325" s="6">
        <v>599500</v>
      </c>
      <c r="M325" t="s">
        <v>1009</v>
      </c>
      <c r="N325" s="3">
        <v>19.63</v>
      </c>
      <c r="O325" t="s">
        <v>1010</v>
      </c>
      <c r="Q325" s="5">
        <v>2997.5</v>
      </c>
      <c r="R325" t="s">
        <v>1011</v>
      </c>
    </row>
    <row r="326" spans="1:18" ht="14.25" customHeight="1" x14ac:dyDescent="0.15">
      <c r="A326" t="s">
        <v>1012</v>
      </c>
      <c r="B326" t="s">
        <v>1013</v>
      </c>
      <c r="C326" s="2">
        <v>415</v>
      </c>
      <c r="D326" s="2">
        <v>30</v>
      </c>
      <c r="F326" s="6">
        <v>443500</v>
      </c>
      <c r="G326" s="6">
        <v>303900</v>
      </c>
      <c r="H326" s="6">
        <v>159400</v>
      </c>
      <c r="I326" s="1">
        <v>-0.52</v>
      </c>
      <c r="J326" s="6">
        <v>144500</v>
      </c>
      <c r="K326" s="6">
        <v>139600</v>
      </c>
      <c r="L326" s="6">
        <v>284100</v>
      </c>
      <c r="M326" t="s">
        <v>1014</v>
      </c>
      <c r="N326" s="3">
        <v>17.420000000000002</v>
      </c>
      <c r="O326" t="s">
        <v>1015</v>
      </c>
      <c r="Q326" s="5">
        <v>1420.5</v>
      </c>
      <c r="R326" t="s">
        <v>1016</v>
      </c>
    </row>
    <row r="327" spans="1:18" ht="14.25" customHeight="1" x14ac:dyDescent="0.15">
      <c r="A327" t="s">
        <v>1017</v>
      </c>
      <c r="B327" t="s">
        <v>1018</v>
      </c>
      <c r="C327" s="2">
        <v>415</v>
      </c>
      <c r="D327" s="2">
        <v>20</v>
      </c>
      <c r="E327" s="2">
        <v>1000</v>
      </c>
      <c r="F327" s="6">
        <v>699100</v>
      </c>
      <c r="G327" s="6">
        <v>450500</v>
      </c>
      <c r="H327" s="6">
        <v>206200</v>
      </c>
      <c r="I327" s="1">
        <v>-0.46</v>
      </c>
      <c r="J327" s="6">
        <v>244300</v>
      </c>
      <c r="K327" s="6">
        <v>248600</v>
      </c>
      <c r="L327" s="6">
        <v>492900</v>
      </c>
      <c r="M327" t="s">
        <v>1019</v>
      </c>
      <c r="N327" s="3">
        <v>19.170000000000002</v>
      </c>
      <c r="O327" t="s">
        <v>1020</v>
      </c>
      <c r="Q327" s="5">
        <v>2464.5</v>
      </c>
      <c r="R327" t="s">
        <v>1021</v>
      </c>
    </row>
    <row r="328" spans="1:18" ht="14.25" customHeight="1" x14ac:dyDescent="0.15">
      <c r="A328" t="s">
        <v>1022</v>
      </c>
      <c r="B328" t="s">
        <v>1023</v>
      </c>
      <c r="C328" s="2">
        <v>408</v>
      </c>
      <c r="D328" s="2">
        <v>14</v>
      </c>
      <c r="F328" s="6">
        <v>141700</v>
      </c>
      <c r="G328" s="6">
        <v>140300</v>
      </c>
      <c r="H328" s="6">
        <v>102300</v>
      </c>
      <c r="I328" s="1">
        <v>-0.73</v>
      </c>
      <c r="J328" s="6">
        <v>38000</v>
      </c>
      <c r="K328" s="6">
        <v>1400</v>
      </c>
      <c r="L328" s="6">
        <v>39400</v>
      </c>
      <c r="M328" t="s">
        <v>1024</v>
      </c>
      <c r="N328" s="3">
        <v>7.56</v>
      </c>
      <c r="O328" t="s">
        <v>1025</v>
      </c>
      <c r="Q328" s="4">
        <v>197</v>
      </c>
      <c r="R328" t="s">
        <v>1026</v>
      </c>
    </row>
    <row r="329" spans="1:18" ht="14.25" customHeight="1" x14ac:dyDescent="0.15">
      <c r="A329" t="s">
        <v>1027</v>
      </c>
      <c r="B329" t="s">
        <v>1028</v>
      </c>
      <c r="C329" s="2">
        <v>402</v>
      </c>
      <c r="D329" s="2">
        <v>63</v>
      </c>
      <c r="F329" s="6">
        <v>626700</v>
      </c>
      <c r="G329" s="6">
        <v>311700</v>
      </c>
      <c r="H329" s="6">
        <v>191300</v>
      </c>
      <c r="I329" s="1">
        <v>-0.61</v>
      </c>
      <c r="J329" s="6">
        <v>120400</v>
      </c>
      <c r="K329" s="6">
        <v>315000</v>
      </c>
      <c r="L329" s="6">
        <v>435400</v>
      </c>
      <c r="M329" t="s">
        <v>1029</v>
      </c>
      <c r="N329" s="3">
        <v>18.89</v>
      </c>
      <c r="O329" t="s">
        <v>1030</v>
      </c>
      <c r="Q329" s="5">
        <v>2177</v>
      </c>
      <c r="R329" t="s">
        <v>1031</v>
      </c>
    </row>
    <row r="330" spans="1:18" ht="14.25" customHeight="1" x14ac:dyDescent="0.15">
      <c r="A330" t="s">
        <v>1032</v>
      </c>
      <c r="B330" t="s">
        <v>1033</v>
      </c>
      <c r="C330" s="2">
        <v>402</v>
      </c>
      <c r="D330" s="2">
        <v>28</v>
      </c>
      <c r="F330" s="6">
        <v>226200</v>
      </c>
      <c r="G330" s="6">
        <v>226200</v>
      </c>
      <c r="H330" s="6">
        <v>110800</v>
      </c>
      <c r="I330" s="1">
        <v>-0.49</v>
      </c>
      <c r="J330" s="6">
        <v>115400</v>
      </c>
      <c r="K330" s="2">
        <v>0</v>
      </c>
      <c r="L330" s="6">
        <v>115400</v>
      </c>
      <c r="M330" t="s">
        <v>1034</v>
      </c>
      <c r="N330" s="3">
        <v>13.87</v>
      </c>
      <c r="O330" t="s">
        <v>1035</v>
      </c>
      <c r="Q330" s="4">
        <v>577</v>
      </c>
      <c r="R330" t="s">
        <v>1036</v>
      </c>
    </row>
    <row r="331" spans="1:18" ht="14.25" customHeight="1" x14ac:dyDescent="0.15">
      <c r="A331" t="s">
        <v>1037</v>
      </c>
      <c r="B331" t="s">
        <v>1038</v>
      </c>
      <c r="C331" s="2">
        <v>405</v>
      </c>
      <c r="D331" s="2">
        <v>48</v>
      </c>
      <c r="F331" s="6">
        <v>84500</v>
      </c>
      <c r="G331" s="6">
        <v>84500</v>
      </c>
      <c r="H331" s="6">
        <v>82400</v>
      </c>
      <c r="I331" s="1">
        <v>-0.98</v>
      </c>
      <c r="J331" s="6">
        <v>2100</v>
      </c>
      <c r="K331" s="2">
        <v>0</v>
      </c>
      <c r="L331" s="6">
        <v>2100</v>
      </c>
      <c r="M331" s="3">
        <v>57.1</v>
      </c>
      <c r="N331" s="3">
        <v>0.68</v>
      </c>
      <c r="O331" t="s">
        <v>1039</v>
      </c>
      <c r="Q331" s="4">
        <v>10.5</v>
      </c>
      <c r="R331" t="s">
        <v>1040</v>
      </c>
    </row>
    <row r="332" spans="1:18" ht="14.25" customHeight="1" x14ac:dyDescent="0.15">
      <c r="A332" t="s">
        <v>1041</v>
      </c>
      <c r="B332" t="s">
        <v>1042</v>
      </c>
      <c r="C332" s="2">
        <v>407</v>
      </c>
      <c r="D332" s="2">
        <v>119</v>
      </c>
      <c r="F332" s="6">
        <v>331000</v>
      </c>
      <c r="G332" s="6">
        <v>315900</v>
      </c>
      <c r="H332" s="6">
        <v>124900</v>
      </c>
      <c r="I332" s="1">
        <v>-0.4</v>
      </c>
      <c r="J332" s="6">
        <v>191000</v>
      </c>
      <c r="K332" s="6">
        <v>15100</v>
      </c>
      <c r="L332" s="6">
        <v>206100</v>
      </c>
      <c r="M332" t="s">
        <v>1043</v>
      </c>
      <c r="N332" s="3">
        <v>16.93</v>
      </c>
      <c r="O332" t="s">
        <v>1044</v>
      </c>
      <c r="Q332" s="5">
        <v>1030.5</v>
      </c>
      <c r="R332" t="s">
        <v>1045</v>
      </c>
    </row>
    <row r="333" spans="1:18" ht="14.25" customHeight="1" x14ac:dyDescent="0.15">
      <c r="A333" t="s">
        <v>1046</v>
      </c>
      <c r="B333" t="s">
        <v>1047</v>
      </c>
      <c r="C333" s="2">
        <v>406</v>
      </c>
      <c r="D333" s="2">
        <v>26</v>
      </c>
      <c r="F333" s="6">
        <v>83150</v>
      </c>
      <c r="G333" s="6">
        <v>83150</v>
      </c>
      <c r="H333" s="6">
        <v>78950</v>
      </c>
      <c r="I333" s="1">
        <v>-0.95000000000000007</v>
      </c>
      <c r="J333" s="6">
        <v>4200</v>
      </c>
      <c r="K333" s="2">
        <v>0</v>
      </c>
      <c r="L333" s="6">
        <v>4200</v>
      </c>
      <c r="M333" s="3">
        <v>114.2</v>
      </c>
      <c r="N333" s="3">
        <v>1.37</v>
      </c>
      <c r="O333" t="s">
        <v>1048</v>
      </c>
      <c r="Q333" s="4">
        <v>21</v>
      </c>
      <c r="R333" t="s">
        <v>1049</v>
      </c>
    </row>
    <row r="334" spans="1:18" ht="14.25" customHeight="1" x14ac:dyDescent="0.15">
      <c r="A334" t="s">
        <v>1050</v>
      </c>
      <c r="B334" t="s">
        <v>1051</v>
      </c>
      <c r="C334" s="2">
        <v>416</v>
      </c>
      <c r="D334" s="2">
        <v>26</v>
      </c>
      <c r="F334" s="6">
        <v>85200</v>
      </c>
      <c r="G334" s="6">
        <v>85200</v>
      </c>
      <c r="H334" s="6">
        <v>78900</v>
      </c>
      <c r="I334" s="1">
        <v>-0.93</v>
      </c>
      <c r="J334" s="6">
        <v>6300</v>
      </c>
      <c r="K334" s="2">
        <v>0</v>
      </c>
      <c r="L334" s="6">
        <v>6300</v>
      </c>
      <c r="M334" s="3">
        <v>171.3</v>
      </c>
      <c r="N334" s="3">
        <v>2.0099999999999998</v>
      </c>
      <c r="O334" t="s">
        <v>1052</v>
      </c>
      <c r="Q334" s="4">
        <v>31.5</v>
      </c>
      <c r="R334" t="s">
        <v>1053</v>
      </c>
    </row>
    <row r="335" spans="1:18" ht="14.25" customHeight="1" x14ac:dyDescent="0.15">
      <c r="A335" t="s">
        <v>1054</v>
      </c>
      <c r="B335" t="s">
        <v>1055</v>
      </c>
      <c r="C335" s="2">
        <v>418</v>
      </c>
      <c r="D335" s="2">
        <v>1</v>
      </c>
      <c r="F335" s="6">
        <v>78800</v>
      </c>
      <c r="G335" s="6">
        <v>78800</v>
      </c>
      <c r="H335" s="6">
        <v>76700</v>
      </c>
      <c r="I335" s="1">
        <v>-0.97</v>
      </c>
      <c r="J335" s="6">
        <v>2100</v>
      </c>
      <c r="K335" s="2">
        <v>0</v>
      </c>
      <c r="L335" s="6">
        <v>2100</v>
      </c>
      <c r="M335" s="3">
        <v>57.1</v>
      </c>
      <c r="N335" s="3">
        <v>0.72</v>
      </c>
      <c r="O335" t="s">
        <v>1056</v>
      </c>
      <c r="Q335" s="4">
        <v>10.5</v>
      </c>
      <c r="R335" t="s">
        <v>1057</v>
      </c>
    </row>
    <row r="336" spans="1:18" ht="14.25" customHeight="1" x14ac:dyDescent="0.15">
      <c r="A336" t="s">
        <v>1058</v>
      </c>
      <c r="B336" t="s">
        <v>1059</v>
      </c>
      <c r="C336" s="2">
        <v>409</v>
      </c>
      <c r="D336" s="2">
        <v>96</v>
      </c>
      <c r="F336" s="6">
        <v>281000</v>
      </c>
      <c r="G336" s="6">
        <v>207500</v>
      </c>
      <c r="H336" s="6">
        <v>113400</v>
      </c>
      <c r="I336" s="1">
        <v>-0.55000000000000004</v>
      </c>
      <c r="J336" s="6">
        <v>94100</v>
      </c>
      <c r="K336" s="6">
        <v>73500</v>
      </c>
      <c r="L336" s="6">
        <v>167600</v>
      </c>
      <c r="M336" t="s">
        <v>1060</v>
      </c>
      <c r="N336" s="3">
        <v>16.22</v>
      </c>
      <c r="O336" t="s">
        <v>1061</v>
      </c>
      <c r="Q336" s="4">
        <v>838</v>
      </c>
      <c r="R336" t="s">
        <v>1062</v>
      </c>
    </row>
    <row r="337" spans="1:18" ht="14.25" customHeight="1" x14ac:dyDescent="0.15">
      <c r="A337" t="s">
        <v>1063</v>
      </c>
      <c r="B337" t="s">
        <v>1064</v>
      </c>
      <c r="C337" s="2">
        <v>403</v>
      </c>
      <c r="D337" s="2">
        <v>8</v>
      </c>
      <c r="F337" s="6">
        <v>502500</v>
      </c>
      <c r="G337" s="6">
        <v>317800</v>
      </c>
      <c r="H337" s="6">
        <v>153900</v>
      </c>
      <c r="I337" s="1">
        <v>-0.48</v>
      </c>
      <c r="J337" s="6">
        <v>163900</v>
      </c>
      <c r="K337" s="6">
        <v>184700</v>
      </c>
      <c r="L337" s="6">
        <v>348600</v>
      </c>
      <c r="M337" t="s">
        <v>1065</v>
      </c>
      <c r="N337" s="3">
        <v>18.86</v>
      </c>
      <c r="O337" t="s">
        <v>1066</v>
      </c>
      <c r="Q337" s="5">
        <v>1743</v>
      </c>
      <c r="R337" t="s">
        <v>1067</v>
      </c>
    </row>
    <row r="338" spans="1:18" ht="14.25" customHeight="1" x14ac:dyDescent="0.15">
      <c r="A338" t="s">
        <v>1068</v>
      </c>
      <c r="B338" t="s">
        <v>1069</v>
      </c>
      <c r="C338" s="2">
        <v>421</v>
      </c>
      <c r="D338" s="2">
        <v>18</v>
      </c>
      <c r="F338" s="6">
        <v>509500</v>
      </c>
      <c r="G338" s="6">
        <v>253200</v>
      </c>
      <c r="H338" s="6">
        <v>155100</v>
      </c>
      <c r="I338" s="1">
        <v>-0.61</v>
      </c>
      <c r="J338" s="6">
        <v>98100</v>
      </c>
      <c r="K338" s="6">
        <v>256300</v>
      </c>
      <c r="L338" s="6">
        <v>354400</v>
      </c>
      <c r="M338" t="s">
        <v>1070</v>
      </c>
      <c r="N338" s="3">
        <v>18.91</v>
      </c>
      <c r="O338" t="s">
        <v>1071</v>
      </c>
      <c r="Q338" s="5">
        <v>1772</v>
      </c>
      <c r="R338" t="s">
        <v>1072</v>
      </c>
    </row>
    <row r="339" spans="1:18" ht="14.25" customHeight="1" x14ac:dyDescent="0.15">
      <c r="A339" t="s">
        <v>1073</v>
      </c>
      <c r="B339" t="s">
        <v>1074</v>
      </c>
      <c r="C339" s="2">
        <v>407</v>
      </c>
      <c r="D339" s="2">
        <v>113</v>
      </c>
      <c r="F339" s="6">
        <v>720300</v>
      </c>
      <c r="G339" s="6">
        <v>361800</v>
      </c>
      <c r="H339" s="6">
        <v>191500</v>
      </c>
      <c r="I339" s="1">
        <v>-0.53</v>
      </c>
      <c r="J339" s="6">
        <v>170300</v>
      </c>
      <c r="K339" s="6">
        <v>358500</v>
      </c>
      <c r="L339" s="6">
        <v>528800</v>
      </c>
      <c r="M339" t="s">
        <v>1075</v>
      </c>
      <c r="N339" s="3">
        <v>19.96</v>
      </c>
      <c r="O339" t="s">
        <v>1076</v>
      </c>
      <c r="Q339" s="5">
        <v>2644</v>
      </c>
      <c r="R339" t="s">
        <v>1077</v>
      </c>
    </row>
    <row r="340" spans="1:18" ht="14.25" customHeight="1" x14ac:dyDescent="0.15">
      <c r="A340" t="s">
        <v>1078</v>
      </c>
      <c r="B340" t="s">
        <v>1079</v>
      </c>
      <c r="C340" s="2">
        <v>407</v>
      </c>
      <c r="D340" s="2">
        <v>74</v>
      </c>
      <c r="F340" s="6">
        <v>902100</v>
      </c>
      <c r="G340" s="6">
        <v>397100</v>
      </c>
      <c r="H340" s="6">
        <v>223500</v>
      </c>
      <c r="I340" s="1">
        <v>-0.56000000000000005</v>
      </c>
      <c r="J340" s="6">
        <v>173600</v>
      </c>
      <c r="K340" s="6">
        <v>505000</v>
      </c>
      <c r="L340" s="6">
        <v>678600</v>
      </c>
      <c r="M340" t="s">
        <v>1080</v>
      </c>
      <c r="N340" s="3">
        <v>20.45</v>
      </c>
      <c r="O340" t="s">
        <v>1081</v>
      </c>
      <c r="Q340" s="5">
        <v>3393</v>
      </c>
      <c r="R340" t="s">
        <v>1082</v>
      </c>
    </row>
    <row r="341" spans="1:18" ht="14.25" customHeight="1" x14ac:dyDescent="0.15">
      <c r="A341" t="s">
        <v>1083</v>
      </c>
      <c r="B341" t="s">
        <v>1084</v>
      </c>
      <c r="C341" s="2">
        <v>402</v>
      </c>
      <c r="D341" s="2">
        <v>3</v>
      </c>
      <c r="F341" s="6">
        <v>703900</v>
      </c>
      <c r="G341" s="6">
        <v>325400</v>
      </c>
      <c r="H341" s="6">
        <v>186500</v>
      </c>
      <c r="I341" s="1">
        <v>-0.57000000000000006</v>
      </c>
      <c r="J341" s="6">
        <v>138900</v>
      </c>
      <c r="K341" s="6">
        <v>378500</v>
      </c>
      <c r="L341" s="6">
        <v>517400</v>
      </c>
      <c r="M341" t="s">
        <v>1085</v>
      </c>
      <c r="N341" s="3">
        <v>19.989999999999998</v>
      </c>
      <c r="O341" t="s">
        <v>1086</v>
      </c>
      <c r="Q341" s="5">
        <v>2587</v>
      </c>
      <c r="R341" t="s">
        <v>1087</v>
      </c>
    </row>
    <row r="342" spans="1:18" ht="14.25" customHeight="1" x14ac:dyDescent="0.15">
      <c r="A342" t="s">
        <v>1088</v>
      </c>
      <c r="B342" t="s">
        <v>1089</v>
      </c>
      <c r="C342" s="2">
        <v>410</v>
      </c>
      <c r="D342" s="2">
        <v>80</v>
      </c>
      <c r="F342" s="6">
        <v>701100</v>
      </c>
      <c r="G342" s="6">
        <v>305400</v>
      </c>
      <c r="H342" s="6">
        <v>184400</v>
      </c>
      <c r="I342" s="1">
        <v>-0.6</v>
      </c>
      <c r="J342" s="6">
        <v>121000</v>
      </c>
      <c r="K342" s="6">
        <v>395700</v>
      </c>
      <c r="L342" s="6">
        <v>516700</v>
      </c>
      <c r="M342" t="s">
        <v>1090</v>
      </c>
      <c r="N342" s="3">
        <v>20.04</v>
      </c>
      <c r="O342" t="s">
        <v>1091</v>
      </c>
      <c r="Q342" s="5">
        <v>2583.5</v>
      </c>
      <c r="R342" t="s">
        <v>1092</v>
      </c>
    </row>
    <row r="343" spans="1:18" ht="14.25" customHeight="1" x14ac:dyDescent="0.15">
      <c r="A343" t="s">
        <v>1093</v>
      </c>
      <c r="B343" t="s">
        <v>1094</v>
      </c>
      <c r="C343" s="2">
        <v>414</v>
      </c>
      <c r="D343" s="2">
        <v>14</v>
      </c>
      <c r="F343" s="6">
        <v>742200</v>
      </c>
      <c r="G343" s="6">
        <v>338100</v>
      </c>
      <c r="H343" s="6">
        <v>191800</v>
      </c>
      <c r="I343" s="1">
        <v>-0.57000000000000006</v>
      </c>
      <c r="J343" s="6">
        <v>146300</v>
      </c>
      <c r="K343" s="6">
        <v>404100</v>
      </c>
      <c r="L343" s="6">
        <v>550400</v>
      </c>
      <c r="M343" t="s">
        <v>1095</v>
      </c>
      <c r="N343" s="3">
        <v>20.16</v>
      </c>
      <c r="O343" t="s">
        <v>1096</v>
      </c>
      <c r="Q343" s="5">
        <v>2752</v>
      </c>
      <c r="R343" t="s">
        <v>1097</v>
      </c>
    </row>
    <row r="344" spans="1:18" ht="14.25" customHeight="1" x14ac:dyDescent="0.15">
      <c r="A344" t="s">
        <v>1098</v>
      </c>
      <c r="B344" t="s">
        <v>1099</v>
      </c>
      <c r="C344" s="2">
        <v>420</v>
      </c>
      <c r="D344" s="2">
        <v>8</v>
      </c>
      <c r="F344" s="6">
        <v>241500</v>
      </c>
      <c r="G344" s="6">
        <v>241500</v>
      </c>
      <c r="H344" s="6">
        <v>99500</v>
      </c>
      <c r="I344" s="1">
        <v>-0.41000000000000003</v>
      </c>
      <c r="J344" s="6">
        <v>142000</v>
      </c>
      <c r="K344" s="2">
        <v>0</v>
      </c>
      <c r="L344" s="6">
        <v>142000</v>
      </c>
      <c r="M344" t="s">
        <v>1100</v>
      </c>
      <c r="N344" s="3">
        <v>15.99</v>
      </c>
      <c r="O344" t="s">
        <v>1101</v>
      </c>
      <c r="Q344" s="4">
        <v>710</v>
      </c>
      <c r="R344" t="s">
        <v>1102</v>
      </c>
    </row>
    <row r="345" spans="1:18" ht="14.25" customHeight="1" x14ac:dyDescent="0.15">
      <c r="A345" t="s">
        <v>1103</v>
      </c>
      <c r="B345" t="s">
        <v>1104</v>
      </c>
      <c r="C345" s="2">
        <v>401</v>
      </c>
      <c r="D345" s="2">
        <v>4</v>
      </c>
      <c r="F345" s="6">
        <v>119700</v>
      </c>
      <c r="G345" s="6">
        <v>111900</v>
      </c>
      <c r="H345" s="6">
        <v>76700</v>
      </c>
      <c r="I345" s="1">
        <v>-0.69000000000000006</v>
      </c>
      <c r="J345" s="6">
        <v>35200</v>
      </c>
      <c r="K345" s="6">
        <v>7800</v>
      </c>
      <c r="L345" s="6">
        <v>43000</v>
      </c>
      <c r="M345" t="s">
        <v>1105</v>
      </c>
      <c r="N345" s="3">
        <v>9.77</v>
      </c>
      <c r="O345" t="s">
        <v>1056</v>
      </c>
      <c r="Q345" s="4">
        <v>215</v>
      </c>
      <c r="R345" t="s">
        <v>1106</v>
      </c>
    </row>
    <row r="346" spans="1:18" ht="14.25" customHeight="1" x14ac:dyDescent="0.15">
      <c r="A346" t="s">
        <v>1107</v>
      </c>
      <c r="B346" t="s">
        <v>1108</v>
      </c>
      <c r="C346" s="2">
        <v>410</v>
      </c>
      <c r="D346" s="2">
        <v>42</v>
      </c>
      <c r="F346" s="6">
        <v>880800</v>
      </c>
      <c r="G346" s="6">
        <v>382200</v>
      </c>
      <c r="H346" s="6">
        <v>216300</v>
      </c>
      <c r="I346" s="1">
        <v>-0.57000000000000006</v>
      </c>
      <c r="J346" s="6">
        <v>165900</v>
      </c>
      <c r="K346" s="6">
        <v>498600</v>
      </c>
      <c r="L346" s="6">
        <v>664500</v>
      </c>
      <c r="M346" t="s">
        <v>402</v>
      </c>
      <c r="N346" s="3">
        <v>20.51</v>
      </c>
      <c r="O346" t="s">
        <v>628</v>
      </c>
      <c r="Q346" s="5">
        <v>3322.5</v>
      </c>
      <c r="R346" t="s">
        <v>1109</v>
      </c>
    </row>
    <row r="347" spans="1:18" ht="14.25" customHeight="1" x14ac:dyDescent="0.15">
      <c r="A347" t="s">
        <v>1110</v>
      </c>
      <c r="B347" t="s">
        <v>1111</v>
      </c>
      <c r="C347" s="2">
        <v>405</v>
      </c>
      <c r="D347" s="2">
        <v>7</v>
      </c>
      <c r="F347" s="6">
        <v>70300</v>
      </c>
      <c r="G347" s="6">
        <v>70300</v>
      </c>
      <c r="H347" s="6">
        <v>66000</v>
      </c>
      <c r="I347" s="1">
        <v>-0.94000000000000006</v>
      </c>
      <c r="J347" s="6">
        <v>4300</v>
      </c>
      <c r="K347" s="2">
        <v>0</v>
      </c>
      <c r="L347" s="6">
        <v>4300</v>
      </c>
      <c r="M347" s="3">
        <v>116.92</v>
      </c>
      <c r="N347" s="3">
        <v>1.66</v>
      </c>
      <c r="O347" t="s">
        <v>1112</v>
      </c>
      <c r="Q347" s="4">
        <v>21.5</v>
      </c>
      <c r="R347" t="s">
        <v>1113</v>
      </c>
    </row>
    <row r="348" spans="1:18" ht="14.25" customHeight="1" x14ac:dyDescent="0.15">
      <c r="A348" t="s">
        <v>1114</v>
      </c>
      <c r="B348" t="s">
        <v>1115</v>
      </c>
      <c r="C348" s="2">
        <v>413</v>
      </c>
      <c r="D348" s="2">
        <v>7</v>
      </c>
      <c r="F348" s="6">
        <v>65400</v>
      </c>
      <c r="G348" s="6">
        <v>65400</v>
      </c>
      <c r="H348" s="6">
        <v>64200</v>
      </c>
      <c r="I348" s="1">
        <v>-0.98</v>
      </c>
      <c r="J348" s="6">
        <v>1200</v>
      </c>
      <c r="K348" s="2">
        <v>0</v>
      </c>
      <c r="L348" s="6">
        <v>1200</v>
      </c>
      <c r="M348" s="3">
        <v>32.630000000000003</v>
      </c>
      <c r="N348" s="3">
        <v>0.5</v>
      </c>
      <c r="O348" t="s">
        <v>1116</v>
      </c>
      <c r="Q348" s="4">
        <v>6</v>
      </c>
      <c r="R348" t="s">
        <v>1117</v>
      </c>
    </row>
    <row r="349" spans="1:18" ht="14.25" customHeight="1" x14ac:dyDescent="0.15">
      <c r="A349" t="s">
        <v>1118</v>
      </c>
      <c r="B349" t="s">
        <v>1119</v>
      </c>
      <c r="C349" s="2">
        <v>409</v>
      </c>
      <c r="D349" s="2">
        <v>21</v>
      </c>
      <c r="F349" s="6">
        <v>421600</v>
      </c>
      <c r="G349" s="6">
        <v>253200</v>
      </c>
      <c r="H349" s="6">
        <v>127100</v>
      </c>
      <c r="I349" s="1">
        <v>-0.5</v>
      </c>
      <c r="J349" s="6">
        <v>126100</v>
      </c>
      <c r="K349" s="6">
        <v>168400</v>
      </c>
      <c r="L349" s="6">
        <v>294500</v>
      </c>
      <c r="M349" t="s">
        <v>1120</v>
      </c>
      <c r="N349" s="3">
        <v>18.989999999999998</v>
      </c>
      <c r="O349" t="s">
        <v>426</v>
      </c>
      <c r="Q349" s="5">
        <v>1472.5</v>
      </c>
      <c r="R349" t="s">
        <v>1121</v>
      </c>
    </row>
    <row r="350" spans="1:18" ht="14.25" customHeight="1" x14ac:dyDescent="0.15">
      <c r="A350" t="s">
        <v>1122</v>
      </c>
      <c r="B350" t="s">
        <v>1123</v>
      </c>
      <c r="C350" s="2">
        <v>417</v>
      </c>
      <c r="D350" s="2">
        <v>7</v>
      </c>
      <c r="F350" s="6">
        <v>270800</v>
      </c>
      <c r="G350" s="6">
        <v>174600</v>
      </c>
      <c r="H350" s="6">
        <v>98700</v>
      </c>
      <c r="I350" s="1">
        <v>-0.57000000000000006</v>
      </c>
      <c r="J350" s="6">
        <v>75900</v>
      </c>
      <c r="K350" s="6">
        <v>96200</v>
      </c>
      <c r="L350" s="6">
        <v>172100</v>
      </c>
      <c r="M350" t="s">
        <v>1124</v>
      </c>
      <c r="N350" s="3">
        <v>17.28</v>
      </c>
      <c r="O350" t="s">
        <v>1125</v>
      </c>
      <c r="Q350" s="4">
        <v>860.5</v>
      </c>
      <c r="R350" t="s">
        <v>1126</v>
      </c>
    </row>
    <row r="351" spans="1:18" ht="14.25" customHeight="1" x14ac:dyDescent="0.15">
      <c r="A351" t="s">
        <v>1127</v>
      </c>
      <c r="B351" t="s">
        <v>1128</v>
      </c>
      <c r="C351" s="2">
        <v>403</v>
      </c>
      <c r="D351" s="2">
        <v>1</v>
      </c>
      <c r="F351" s="6">
        <v>1081100</v>
      </c>
      <c r="G351" s="6">
        <v>486400</v>
      </c>
      <c r="H351" s="6">
        <v>244600</v>
      </c>
      <c r="I351" s="1">
        <v>-0.5</v>
      </c>
      <c r="J351" s="6">
        <v>241800</v>
      </c>
      <c r="K351" s="6">
        <v>594700</v>
      </c>
      <c r="L351" s="6">
        <v>836500</v>
      </c>
      <c r="M351" t="s">
        <v>1129</v>
      </c>
      <c r="N351" s="3">
        <v>21.04</v>
      </c>
      <c r="O351" t="s">
        <v>156</v>
      </c>
      <c r="Q351" s="5">
        <v>4182.5</v>
      </c>
      <c r="R351" t="s">
        <v>1130</v>
      </c>
    </row>
    <row r="352" spans="1:18" ht="14.25" customHeight="1" x14ac:dyDescent="0.15">
      <c r="A352" t="s">
        <v>1131</v>
      </c>
      <c r="B352" t="s">
        <v>1132</v>
      </c>
      <c r="C352" s="2">
        <v>401</v>
      </c>
      <c r="D352" s="2">
        <v>68</v>
      </c>
      <c r="F352" s="6">
        <v>349700</v>
      </c>
      <c r="G352" s="6">
        <v>277900</v>
      </c>
      <c r="H352" s="6">
        <v>109300</v>
      </c>
      <c r="I352" s="1">
        <v>-0.39</v>
      </c>
      <c r="J352" s="6">
        <v>168600</v>
      </c>
      <c r="K352" s="6">
        <v>71800</v>
      </c>
      <c r="L352" s="6">
        <v>240400</v>
      </c>
      <c r="M352" t="s">
        <v>1133</v>
      </c>
      <c r="N352" s="3">
        <v>18.690000000000001</v>
      </c>
      <c r="O352" t="s">
        <v>1134</v>
      </c>
      <c r="Q352" s="5">
        <v>1202</v>
      </c>
      <c r="R352" t="s">
        <v>1135</v>
      </c>
    </row>
    <row r="353" spans="1:18" ht="14.25" customHeight="1" x14ac:dyDescent="0.15">
      <c r="A353" t="s">
        <v>1136</v>
      </c>
      <c r="B353" t="s">
        <v>1137</v>
      </c>
      <c r="C353" s="2">
        <v>402</v>
      </c>
      <c r="D353" s="2">
        <v>67</v>
      </c>
      <c r="F353" s="6">
        <v>964900</v>
      </c>
      <c r="G353" s="6">
        <v>426400</v>
      </c>
      <c r="H353" s="6">
        <v>221900</v>
      </c>
      <c r="I353" s="1">
        <v>-0.52</v>
      </c>
      <c r="J353" s="6">
        <v>204500</v>
      </c>
      <c r="K353" s="6">
        <v>538500</v>
      </c>
      <c r="L353" s="6">
        <v>743000</v>
      </c>
      <c r="M353" t="s">
        <v>1138</v>
      </c>
      <c r="N353" s="3">
        <v>20.94</v>
      </c>
      <c r="O353" t="s">
        <v>1139</v>
      </c>
      <c r="Q353" s="5">
        <v>3715</v>
      </c>
      <c r="R353" t="s">
        <v>1140</v>
      </c>
    </row>
    <row r="354" spans="1:18" ht="14.25" customHeight="1" x14ac:dyDescent="0.15">
      <c r="A354" t="s">
        <v>879</v>
      </c>
      <c r="B354" t="s">
        <v>1141</v>
      </c>
      <c r="C354" s="2">
        <v>413</v>
      </c>
      <c r="D354" s="2">
        <v>13</v>
      </c>
      <c r="F354" s="6">
        <v>55000</v>
      </c>
      <c r="G354" s="6">
        <v>55000</v>
      </c>
      <c r="H354" s="6">
        <v>54500</v>
      </c>
      <c r="I354" s="1">
        <v>-0.99</v>
      </c>
      <c r="J354" s="2">
        <v>500</v>
      </c>
      <c r="K354" s="2">
        <v>0</v>
      </c>
      <c r="L354" s="2">
        <v>500</v>
      </c>
      <c r="M354" s="3">
        <v>13.6</v>
      </c>
      <c r="N354" s="3">
        <v>0.25</v>
      </c>
      <c r="O354" t="s">
        <v>1142</v>
      </c>
      <c r="Q354" s="4">
        <v>2.5</v>
      </c>
      <c r="R354" t="s">
        <v>1143</v>
      </c>
    </row>
    <row r="355" spans="1:18" ht="14.25" customHeight="1" x14ac:dyDescent="0.15">
      <c r="A355" t="s">
        <v>1050</v>
      </c>
      <c r="B355" t="s">
        <v>1144</v>
      </c>
      <c r="C355" s="2">
        <v>416</v>
      </c>
      <c r="D355" s="2">
        <v>25</v>
      </c>
      <c r="F355" s="6">
        <v>56000</v>
      </c>
      <c r="G355" s="6">
        <v>56000</v>
      </c>
      <c r="H355" s="6">
        <v>52400</v>
      </c>
      <c r="I355" s="1">
        <v>-0.94000000000000006</v>
      </c>
      <c r="J355" s="6">
        <v>3600</v>
      </c>
      <c r="K355" s="2">
        <v>0</v>
      </c>
      <c r="L355" s="6">
        <v>3600</v>
      </c>
      <c r="M355" s="3">
        <v>97.88</v>
      </c>
      <c r="N355" s="3">
        <v>1.75</v>
      </c>
      <c r="O355" t="s">
        <v>1145</v>
      </c>
      <c r="Q355" s="4">
        <v>18</v>
      </c>
      <c r="R355" t="s">
        <v>1146</v>
      </c>
    </row>
    <row r="356" spans="1:18" ht="14.25" customHeight="1" x14ac:dyDescent="0.15">
      <c r="A356" t="s">
        <v>689</v>
      </c>
      <c r="B356" t="s">
        <v>1147</v>
      </c>
      <c r="C356" s="2">
        <v>401</v>
      </c>
      <c r="D356" s="2">
        <v>5</v>
      </c>
      <c r="F356" s="6">
        <v>52800</v>
      </c>
      <c r="G356" s="6">
        <v>52800</v>
      </c>
      <c r="H356" s="6">
        <v>51800</v>
      </c>
      <c r="I356" s="1">
        <v>-0.98</v>
      </c>
      <c r="J356" s="6">
        <v>1000</v>
      </c>
      <c r="K356" s="2">
        <v>0</v>
      </c>
      <c r="L356" s="6">
        <v>1000</v>
      </c>
      <c r="M356" s="3">
        <v>27.19</v>
      </c>
      <c r="N356" s="3">
        <v>0.51</v>
      </c>
      <c r="O356" t="s">
        <v>1148</v>
      </c>
      <c r="Q356" s="4">
        <v>5</v>
      </c>
      <c r="R356" t="s">
        <v>1149</v>
      </c>
    </row>
    <row r="357" spans="1:18" ht="14.25" customHeight="1" x14ac:dyDescent="0.15">
      <c r="A357" t="s">
        <v>1150</v>
      </c>
      <c r="B357" t="s">
        <v>1151</v>
      </c>
      <c r="C357" s="2">
        <v>401</v>
      </c>
      <c r="D357" s="2">
        <v>2</v>
      </c>
      <c r="F357" s="6">
        <v>517700</v>
      </c>
      <c r="G357" s="6">
        <v>268200</v>
      </c>
      <c r="H357" s="6">
        <v>137000</v>
      </c>
      <c r="I357" s="1">
        <v>-0.51</v>
      </c>
      <c r="J357" s="6">
        <v>131200</v>
      </c>
      <c r="K357" s="6">
        <v>249500</v>
      </c>
      <c r="L357" s="6">
        <v>380700</v>
      </c>
      <c r="M357" t="s">
        <v>1152</v>
      </c>
      <c r="N357" s="3">
        <v>19.989999999999998</v>
      </c>
      <c r="O357" t="s">
        <v>1153</v>
      </c>
      <c r="Q357" s="5">
        <v>1903.5</v>
      </c>
      <c r="R357" t="s">
        <v>1154</v>
      </c>
    </row>
    <row r="358" spans="1:18" ht="14.25" customHeight="1" x14ac:dyDescent="0.15">
      <c r="A358" t="s">
        <v>1155</v>
      </c>
      <c r="B358" t="s">
        <v>1156</v>
      </c>
      <c r="C358" s="2">
        <v>401</v>
      </c>
      <c r="D358" s="2">
        <v>15</v>
      </c>
      <c r="F358" s="6">
        <v>574600</v>
      </c>
      <c r="G358" s="6">
        <v>318000</v>
      </c>
      <c r="H358" s="6">
        <v>144800</v>
      </c>
      <c r="I358" s="1">
        <v>-0.46</v>
      </c>
      <c r="J358" s="6">
        <v>173200</v>
      </c>
      <c r="K358" s="6">
        <v>256600</v>
      </c>
      <c r="L358" s="6">
        <v>429800</v>
      </c>
      <c r="M358" t="s">
        <v>1157</v>
      </c>
      <c r="N358" s="3">
        <v>20.34</v>
      </c>
      <c r="O358" t="s">
        <v>1158</v>
      </c>
      <c r="Q358" s="5">
        <v>2149</v>
      </c>
      <c r="R358" t="s">
        <v>1159</v>
      </c>
    </row>
    <row r="359" spans="1:18" ht="14.25" customHeight="1" x14ac:dyDescent="0.15">
      <c r="A359" t="s">
        <v>1160</v>
      </c>
      <c r="B359" t="s">
        <v>1161</v>
      </c>
      <c r="C359" s="2">
        <v>201</v>
      </c>
      <c r="D359" s="2">
        <v>79</v>
      </c>
      <c r="E359" s="2">
        <v>1000</v>
      </c>
      <c r="F359" s="6">
        <v>383400</v>
      </c>
      <c r="G359" s="6">
        <v>214900</v>
      </c>
      <c r="H359" s="6">
        <v>109500</v>
      </c>
      <c r="I359" s="1">
        <v>-0.51</v>
      </c>
      <c r="J359" s="6">
        <v>105400</v>
      </c>
      <c r="K359" s="6">
        <v>168500</v>
      </c>
      <c r="L359" s="6">
        <v>273900</v>
      </c>
      <c r="M359" t="s">
        <v>1162</v>
      </c>
      <c r="N359" s="3">
        <v>19.420000000000002</v>
      </c>
      <c r="O359" t="s">
        <v>1163</v>
      </c>
      <c r="Q359" s="5">
        <v>1369.5</v>
      </c>
      <c r="R359" t="s">
        <v>1164</v>
      </c>
    </row>
    <row r="360" spans="1:18" ht="14.25" customHeight="1" x14ac:dyDescent="0.15">
      <c r="A360" t="s">
        <v>1165</v>
      </c>
      <c r="B360" t="s">
        <v>1166</v>
      </c>
      <c r="C360" s="2">
        <v>407</v>
      </c>
      <c r="D360" s="2">
        <v>61</v>
      </c>
      <c r="F360" s="6">
        <v>390800</v>
      </c>
      <c r="G360" s="6">
        <v>270700</v>
      </c>
      <c r="H360" s="6">
        <v>107600</v>
      </c>
      <c r="I360" s="1">
        <v>-0.4</v>
      </c>
      <c r="J360" s="6">
        <v>163100</v>
      </c>
      <c r="K360" s="6">
        <v>120100</v>
      </c>
      <c r="L360" s="6">
        <v>283200</v>
      </c>
      <c r="M360" t="s">
        <v>1167</v>
      </c>
      <c r="N360" s="3">
        <v>19.7</v>
      </c>
      <c r="O360" t="s">
        <v>1168</v>
      </c>
      <c r="Q360" s="5">
        <v>1416</v>
      </c>
      <c r="R360" s="3">
        <v>971.39</v>
      </c>
    </row>
    <row r="361" spans="1:18" ht="14.25" customHeight="1" x14ac:dyDescent="0.15">
      <c r="A361" t="s">
        <v>1169</v>
      </c>
      <c r="B361" t="s">
        <v>1170</v>
      </c>
      <c r="C361" s="2">
        <v>405</v>
      </c>
      <c r="D361" s="2">
        <v>14</v>
      </c>
      <c r="F361" s="6">
        <v>44300</v>
      </c>
      <c r="G361" s="6">
        <v>44300</v>
      </c>
      <c r="H361" s="6">
        <v>42900</v>
      </c>
      <c r="I361" s="1">
        <v>-0.97</v>
      </c>
      <c r="J361" s="6">
        <v>1400</v>
      </c>
      <c r="K361" s="2">
        <v>0</v>
      </c>
      <c r="L361" s="6">
        <v>1400</v>
      </c>
      <c r="M361" s="3">
        <v>38.07</v>
      </c>
      <c r="N361" s="3">
        <v>0.86</v>
      </c>
      <c r="O361" t="s">
        <v>1171</v>
      </c>
      <c r="Q361" s="4">
        <v>7</v>
      </c>
      <c r="R361" s="3">
        <v>944.85</v>
      </c>
    </row>
    <row r="362" spans="1:18" ht="14.25" customHeight="1" x14ac:dyDescent="0.15">
      <c r="A362" t="s">
        <v>1172</v>
      </c>
      <c r="B362" t="s">
        <v>574</v>
      </c>
      <c r="C362" s="2">
        <v>406</v>
      </c>
      <c r="D362" s="2">
        <v>4</v>
      </c>
      <c r="E362" s="2">
        <v>1</v>
      </c>
      <c r="F362" s="6">
        <v>45700</v>
      </c>
      <c r="G362" s="6">
        <v>45700</v>
      </c>
      <c r="H362" s="6">
        <v>42700</v>
      </c>
      <c r="I362" s="1">
        <v>-0.93</v>
      </c>
      <c r="J362" s="6">
        <v>3000</v>
      </c>
      <c r="K362" s="2">
        <v>0</v>
      </c>
      <c r="L362" s="6">
        <v>3000</v>
      </c>
      <c r="M362" s="3">
        <v>81.569999999999993</v>
      </c>
      <c r="N362" s="3">
        <v>1.78</v>
      </c>
      <c r="O362" t="s">
        <v>1173</v>
      </c>
      <c r="Q362" s="4">
        <v>15</v>
      </c>
      <c r="R362" s="3">
        <v>932.41</v>
      </c>
    </row>
    <row r="363" spans="1:18" ht="14.25" customHeight="1" x14ac:dyDescent="0.15">
      <c r="A363" t="s">
        <v>1174</v>
      </c>
      <c r="B363" t="s">
        <v>1175</v>
      </c>
      <c r="C363" s="2">
        <v>402</v>
      </c>
      <c r="D363" s="2">
        <v>78</v>
      </c>
      <c r="F363" s="6">
        <v>618800</v>
      </c>
      <c r="G363" s="6">
        <v>292100</v>
      </c>
      <c r="H363" s="6">
        <v>148000</v>
      </c>
      <c r="I363" s="1">
        <v>-0.51</v>
      </c>
      <c r="J363" s="6">
        <v>144100</v>
      </c>
      <c r="K363" s="6">
        <v>326700</v>
      </c>
      <c r="L363" s="6">
        <v>470800</v>
      </c>
      <c r="M363" t="s">
        <v>1176</v>
      </c>
      <c r="N363" s="3">
        <v>20.69</v>
      </c>
      <c r="O363" t="s">
        <v>1177</v>
      </c>
      <c r="Q363" s="5">
        <v>2354</v>
      </c>
      <c r="R363" s="3">
        <v>929.77</v>
      </c>
    </row>
    <row r="364" spans="1:18" ht="14.25" customHeight="1" x14ac:dyDescent="0.15">
      <c r="A364" t="s">
        <v>1178</v>
      </c>
      <c r="B364" t="s">
        <v>1179</v>
      </c>
      <c r="C364" s="2">
        <v>409</v>
      </c>
      <c r="D364" s="2">
        <v>53</v>
      </c>
      <c r="E364" s="2">
        <v>2000</v>
      </c>
      <c r="F364" s="6">
        <v>452800</v>
      </c>
      <c r="G364" s="6">
        <v>254300</v>
      </c>
      <c r="H364" s="6">
        <v>117000</v>
      </c>
      <c r="I364" s="1">
        <v>-0.46</v>
      </c>
      <c r="J364" s="6">
        <v>137300</v>
      </c>
      <c r="K364" s="6">
        <v>198500</v>
      </c>
      <c r="L364" s="6">
        <v>335800</v>
      </c>
      <c r="M364" t="s">
        <v>1180</v>
      </c>
      <c r="N364" s="3">
        <v>20.16</v>
      </c>
      <c r="O364" t="s">
        <v>1181</v>
      </c>
      <c r="Q364" s="5">
        <v>1679</v>
      </c>
      <c r="R364" s="3">
        <v>916.95</v>
      </c>
    </row>
    <row r="365" spans="1:18" ht="14.25" customHeight="1" x14ac:dyDescent="0.15">
      <c r="A365" t="s">
        <v>1182</v>
      </c>
      <c r="B365" t="s">
        <v>1183</v>
      </c>
      <c r="C365" s="2">
        <v>415</v>
      </c>
      <c r="D365" s="2">
        <v>8</v>
      </c>
      <c r="F365" s="6">
        <v>44400</v>
      </c>
      <c r="G365" s="6">
        <v>44400</v>
      </c>
      <c r="H365" s="6">
        <v>41700</v>
      </c>
      <c r="I365" s="1">
        <v>-0.94000000000000006</v>
      </c>
      <c r="J365" s="6">
        <v>2700</v>
      </c>
      <c r="K365" s="2">
        <v>0</v>
      </c>
      <c r="L365" s="6">
        <v>2700</v>
      </c>
      <c r="M365" s="3">
        <v>73.41</v>
      </c>
      <c r="N365" s="3">
        <v>1.65</v>
      </c>
      <c r="O365" t="s">
        <v>1184</v>
      </c>
      <c r="Q365" s="4">
        <v>13.5</v>
      </c>
      <c r="R365" s="3">
        <v>911.72</v>
      </c>
    </row>
    <row r="366" spans="1:18" ht="14.25" customHeight="1" x14ac:dyDescent="0.15">
      <c r="A366" t="s">
        <v>1185</v>
      </c>
      <c r="B366" t="s">
        <v>1186</v>
      </c>
      <c r="C366" s="2">
        <v>417</v>
      </c>
      <c r="D366" s="2">
        <v>5</v>
      </c>
      <c r="F366" s="6">
        <v>1301500</v>
      </c>
      <c r="G366" s="6">
        <v>546800</v>
      </c>
      <c r="H366" s="6">
        <v>272300</v>
      </c>
      <c r="I366" s="1">
        <v>-0.5</v>
      </c>
      <c r="J366" s="6">
        <v>274500</v>
      </c>
      <c r="K366" s="6">
        <v>754700</v>
      </c>
      <c r="L366" s="6">
        <v>1029200</v>
      </c>
      <c r="M366" t="s">
        <v>1187</v>
      </c>
      <c r="N366" s="3">
        <v>21.5</v>
      </c>
      <c r="O366" t="s">
        <v>1188</v>
      </c>
      <c r="Q366" s="5">
        <v>5146</v>
      </c>
      <c r="R366" s="3">
        <v>895.69</v>
      </c>
    </row>
    <row r="367" spans="1:18" ht="14.25" customHeight="1" x14ac:dyDescent="0.15">
      <c r="A367" t="s">
        <v>1189</v>
      </c>
      <c r="B367" t="s">
        <v>1190</v>
      </c>
      <c r="C367" s="2">
        <v>404</v>
      </c>
      <c r="D367" s="2">
        <v>4</v>
      </c>
      <c r="F367" s="6">
        <v>1307500</v>
      </c>
      <c r="G367" s="6">
        <v>582700</v>
      </c>
      <c r="H367" s="6">
        <v>273300</v>
      </c>
      <c r="I367" s="1">
        <v>-0.47000000000000003</v>
      </c>
      <c r="J367" s="6">
        <v>309400</v>
      </c>
      <c r="K367" s="6">
        <v>724800</v>
      </c>
      <c r="L367" s="6">
        <v>1034200</v>
      </c>
      <c r="M367" t="s">
        <v>1191</v>
      </c>
      <c r="N367" s="3">
        <v>21.51</v>
      </c>
      <c r="O367" t="s">
        <v>1192</v>
      </c>
      <c r="Q367" s="5">
        <v>5171</v>
      </c>
      <c r="R367" s="3">
        <v>892.88</v>
      </c>
    </row>
    <row r="368" spans="1:18" ht="14.25" customHeight="1" x14ac:dyDescent="0.15">
      <c r="A368" t="s">
        <v>1193</v>
      </c>
      <c r="B368" t="s">
        <v>1194</v>
      </c>
      <c r="C368" s="2">
        <v>401</v>
      </c>
      <c r="D368" s="2">
        <v>49</v>
      </c>
      <c r="F368" s="6">
        <v>353000</v>
      </c>
      <c r="G368" s="6">
        <v>191800</v>
      </c>
      <c r="H368" s="6">
        <v>97200</v>
      </c>
      <c r="I368" s="1">
        <v>-0.51</v>
      </c>
      <c r="J368" s="6">
        <v>94600</v>
      </c>
      <c r="K368" s="6">
        <v>161200</v>
      </c>
      <c r="L368" s="6">
        <v>255800</v>
      </c>
      <c r="M368" t="s">
        <v>1195</v>
      </c>
      <c r="N368" s="3">
        <v>19.7</v>
      </c>
      <c r="O368" t="s">
        <v>1196</v>
      </c>
      <c r="Q368" s="5">
        <v>1279</v>
      </c>
      <c r="R368" s="3">
        <v>877.64</v>
      </c>
    </row>
    <row r="369" spans="1:18" ht="14.25" customHeight="1" x14ac:dyDescent="0.15">
      <c r="A369" t="s">
        <v>1197</v>
      </c>
      <c r="B369" t="s">
        <v>1198</v>
      </c>
      <c r="C369" s="2">
        <v>406</v>
      </c>
      <c r="D369" s="2">
        <v>21</v>
      </c>
      <c r="F369" s="6">
        <v>536200</v>
      </c>
      <c r="G369" s="6">
        <v>254600</v>
      </c>
      <c r="H369" s="6">
        <v>130700</v>
      </c>
      <c r="I369" s="1">
        <v>-0.51</v>
      </c>
      <c r="J369" s="6">
        <v>123900</v>
      </c>
      <c r="K369" s="6">
        <v>281600</v>
      </c>
      <c r="L369" s="6">
        <v>405500</v>
      </c>
      <c r="M369" t="s">
        <v>1199</v>
      </c>
      <c r="N369" s="3">
        <v>20.56</v>
      </c>
      <c r="O369" t="s">
        <v>1200</v>
      </c>
      <c r="Q369" s="5">
        <v>2027.5</v>
      </c>
      <c r="R369" s="3">
        <v>872.42</v>
      </c>
    </row>
    <row r="370" spans="1:18" ht="14.25" customHeight="1" x14ac:dyDescent="0.15">
      <c r="A370" t="s">
        <v>1201</v>
      </c>
      <c r="B370" t="s">
        <v>1202</v>
      </c>
      <c r="C370" s="2">
        <v>411</v>
      </c>
      <c r="D370" s="2">
        <v>4</v>
      </c>
      <c r="F370" s="6">
        <v>353800</v>
      </c>
      <c r="G370" s="6">
        <v>226300</v>
      </c>
      <c r="H370" s="6">
        <v>96100</v>
      </c>
      <c r="I370" s="1">
        <v>-0.42</v>
      </c>
      <c r="J370" s="6">
        <v>130200</v>
      </c>
      <c r="K370" s="6">
        <v>127500</v>
      </c>
      <c r="L370" s="6">
        <v>257700</v>
      </c>
      <c r="M370" t="s">
        <v>1203</v>
      </c>
      <c r="N370" s="3">
        <v>19.8</v>
      </c>
      <c r="O370" t="s">
        <v>1204</v>
      </c>
      <c r="Q370" s="5">
        <v>1288.5</v>
      </c>
      <c r="R370" s="3">
        <v>843.73</v>
      </c>
    </row>
    <row r="371" spans="1:18" ht="14.25" customHeight="1" x14ac:dyDescent="0.15">
      <c r="A371" t="s">
        <v>1205</v>
      </c>
      <c r="B371" t="s">
        <v>1206</v>
      </c>
      <c r="C371" s="2">
        <v>407</v>
      </c>
      <c r="D371" s="2">
        <v>15</v>
      </c>
      <c r="F371" s="6">
        <v>375400</v>
      </c>
      <c r="G371" s="6">
        <v>294600</v>
      </c>
      <c r="H371" s="6">
        <v>97900</v>
      </c>
      <c r="I371" s="1">
        <v>-0.33</v>
      </c>
      <c r="J371" s="6">
        <v>196700</v>
      </c>
      <c r="K371" s="6">
        <v>80800</v>
      </c>
      <c r="L371" s="6">
        <v>277500</v>
      </c>
      <c r="M371" t="s">
        <v>1207</v>
      </c>
      <c r="N371" s="3">
        <v>20.100000000000001</v>
      </c>
      <c r="O371" t="s">
        <v>1208</v>
      </c>
      <c r="Q371" s="5">
        <v>1387.5</v>
      </c>
      <c r="R371" s="3">
        <v>784.67</v>
      </c>
    </row>
    <row r="372" spans="1:18" ht="14.25" customHeight="1" x14ac:dyDescent="0.15">
      <c r="A372" t="s">
        <v>1209</v>
      </c>
      <c r="B372" t="s">
        <v>1210</v>
      </c>
      <c r="C372" s="2">
        <v>407</v>
      </c>
      <c r="D372" s="2">
        <v>23</v>
      </c>
      <c r="F372" s="6">
        <v>47600</v>
      </c>
      <c r="G372" s="6">
        <v>47600</v>
      </c>
      <c r="H372" s="6">
        <v>37300</v>
      </c>
      <c r="I372" s="1">
        <v>-0.78</v>
      </c>
      <c r="J372" s="6">
        <v>10300</v>
      </c>
      <c r="K372" s="2">
        <v>0</v>
      </c>
      <c r="L372" s="6">
        <v>10300</v>
      </c>
      <c r="M372" s="3">
        <v>280.06</v>
      </c>
      <c r="N372" s="3">
        <v>5.88</v>
      </c>
      <c r="O372" t="s">
        <v>1211</v>
      </c>
      <c r="Q372" s="4">
        <v>51.5</v>
      </c>
      <c r="R372" s="3">
        <v>776.1</v>
      </c>
    </row>
    <row r="373" spans="1:18" ht="14.25" customHeight="1" x14ac:dyDescent="0.15">
      <c r="A373" t="s">
        <v>1212</v>
      </c>
      <c r="B373" t="s">
        <v>1213</v>
      </c>
      <c r="C373" s="2">
        <v>410</v>
      </c>
      <c r="D373" s="2">
        <v>72</v>
      </c>
      <c r="F373" s="6">
        <v>434300</v>
      </c>
      <c r="G373" s="6">
        <v>190700</v>
      </c>
      <c r="H373" s="6">
        <v>106600</v>
      </c>
      <c r="I373" s="1">
        <v>-0.56000000000000005</v>
      </c>
      <c r="J373" s="6">
        <v>84100</v>
      </c>
      <c r="K373" s="6">
        <v>243600</v>
      </c>
      <c r="L373" s="6">
        <v>327700</v>
      </c>
      <c r="M373" t="s">
        <v>1214</v>
      </c>
      <c r="N373" s="3">
        <v>20.52</v>
      </c>
      <c r="O373" t="s">
        <v>1215</v>
      </c>
      <c r="Q373" s="5">
        <v>1638.5</v>
      </c>
      <c r="R373" s="3">
        <v>726.7</v>
      </c>
    </row>
    <row r="374" spans="1:18" ht="14.25" customHeight="1" x14ac:dyDescent="0.15">
      <c r="A374" t="s">
        <v>1216</v>
      </c>
      <c r="B374" t="s">
        <v>1217</v>
      </c>
      <c r="C374" s="2">
        <v>409</v>
      </c>
      <c r="D374" s="2">
        <v>78</v>
      </c>
      <c r="F374" s="6">
        <v>484600</v>
      </c>
      <c r="G374" s="6">
        <v>255300</v>
      </c>
      <c r="H374" s="6">
        <v>115500</v>
      </c>
      <c r="I374" s="1">
        <v>-0.45</v>
      </c>
      <c r="J374" s="6">
        <v>139800</v>
      </c>
      <c r="K374" s="6">
        <v>229300</v>
      </c>
      <c r="L374" s="6">
        <v>369100</v>
      </c>
      <c r="M374" t="s">
        <v>1218</v>
      </c>
      <c r="N374" s="3">
        <v>20.71</v>
      </c>
      <c r="O374" t="s">
        <v>1219</v>
      </c>
      <c r="Q374" s="5">
        <v>1845.5</v>
      </c>
      <c r="R374" s="3">
        <v>717.17</v>
      </c>
    </row>
    <row r="375" spans="1:18" ht="14.25" customHeight="1" x14ac:dyDescent="0.15">
      <c r="A375" t="s">
        <v>1220</v>
      </c>
      <c r="B375" t="s">
        <v>1221</v>
      </c>
      <c r="C375" s="2">
        <v>414</v>
      </c>
      <c r="D375" s="2">
        <v>50</v>
      </c>
      <c r="F375" s="6">
        <v>30600</v>
      </c>
      <c r="G375" s="6">
        <v>30600</v>
      </c>
      <c r="H375" s="6">
        <v>30200</v>
      </c>
      <c r="I375" s="1">
        <v>-0.99</v>
      </c>
      <c r="J375" s="2">
        <v>400</v>
      </c>
      <c r="K375" s="2">
        <v>0</v>
      </c>
      <c r="L375" s="2">
        <v>400</v>
      </c>
      <c r="M375" s="3">
        <v>10.88</v>
      </c>
      <c r="N375" s="3">
        <v>0.36</v>
      </c>
      <c r="O375" t="s">
        <v>1222</v>
      </c>
      <c r="Q375" s="4">
        <v>2</v>
      </c>
      <c r="R375" s="3">
        <v>668.07</v>
      </c>
    </row>
    <row r="376" spans="1:18" ht="14.25" customHeight="1" x14ac:dyDescent="0.15">
      <c r="A376" t="s">
        <v>1223</v>
      </c>
      <c r="B376" t="s">
        <v>1224</v>
      </c>
      <c r="C376" s="2">
        <v>414</v>
      </c>
      <c r="D376" s="2">
        <v>8</v>
      </c>
      <c r="F376" s="6">
        <v>30200</v>
      </c>
      <c r="G376" s="6">
        <v>30200</v>
      </c>
      <c r="H376" s="6">
        <v>30000</v>
      </c>
      <c r="I376" s="1">
        <v>-0.99</v>
      </c>
      <c r="J376" s="2">
        <v>200</v>
      </c>
      <c r="K376" s="2">
        <v>0</v>
      </c>
      <c r="L376" s="2">
        <v>200</v>
      </c>
      <c r="M376" s="3">
        <v>5.44</v>
      </c>
      <c r="N376" s="3">
        <v>0.18</v>
      </c>
      <c r="O376" t="s">
        <v>1225</v>
      </c>
      <c r="Q376" s="4">
        <v>1</v>
      </c>
      <c r="R376" s="3">
        <v>664.63</v>
      </c>
    </row>
    <row r="377" spans="1:18" ht="14.25" customHeight="1" x14ac:dyDescent="0.15">
      <c r="A377" t="s">
        <v>1226</v>
      </c>
      <c r="B377" t="s">
        <v>1227</v>
      </c>
      <c r="C377" s="2">
        <v>406</v>
      </c>
      <c r="D377" s="2">
        <v>35</v>
      </c>
      <c r="F377" s="6">
        <v>468900</v>
      </c>
      <c r="G377" s="6">
        <v>201900</v>
      </c>
      <c r="H377" s="6">
        <v>109200</v>
      </c>
      <c r="I377" s="1">
        <v>-0.54</v>
      </c>
      <c r="J377" s="6">
        <v>92700</v>
      </c>
      <c r="K377" s="6">
        <v>267000</v>
      </c>
      <c r="L377" s="6">
        <v>359700</v>
      </c>
      <c r="M377" t="s">
        <v>1228</v>
      </c>
      <c r="N377" s="3">
        <v>20.86</v>
      </c>
      <c r="O377" t="s">
        <v>1229</v>
      </c>
      <c r="Q377" s="5">
        <v>1798.5</v>
      </c>
      <c r="R377" s="3">
        <v>624.39</v>
      </c>
    </row>
    <row r="378" spans="1:18" ht="14.25" customHeight="1" x14ac:dyDescent="0.15">
      <c r="A378" t="s">
        <v>1230</v>
      </c>
      <c r="B378" t="s">
        <v>1231</v>
      </c>
      <c r="C378" s="2">
        <v>407</v>
      </c>
      <c r="D378" s="2">
        <v>76</v>
      </c>
      <c r="E378" s="2">
        <v>1000</v>
      </c>
      <c r="F378" s="6">
        <v>236800</v>
      </c>
      <c r="G378" s="6">
        <v>185500</v>
      </c>
      <c r="H378" s="6">
        <v>65800</v>
      </c>
      <c r="I378" s="1">
        <v>-0.35000000000000003</v>
      </c>
      <c r="J378" s="6">
        <v>119700</v>
      </c>
      <c r="K378" s="6">
        <v>51300</v>
      </c>
      <c r="L378" s="6">
        <v>171000</v>
      </c>
      <c r="M378" t="s">
        <v>1232</v>
      </c>
      <c r="N378" s="3">
        <v>19.63</v>
      </c>
      <c r="O378" t="s">
        <v>1233</v>
      </c>
      <c r="Q378" s="4">
        <v>855</v>
      </c>
      <c r="R378" s="3">
        <v>604.95000000000005</v>
      </c>
    </row>
    <row r="379" spans="1:18" ht="14.25" customHeight="1" x14ac:dyDescent="0.15">
      <c r="A379" t="s">
        <v>1234</v>
      </c>
      <c r="B379" t="s">
        <v>1235</v>
      </c>
      <c r="C379" s="2">
        <v>414</v>
      </c>
      <c r="D379" s="2">
        <v>16</v>
      </c>
      <c r="F379" s="6">
        <v>110300</v>
      </c>
      <c r="G379" s="6">
        <v>71600</v>
      </c>
      <c r="H379" s="6">
        <v>42500</v>
      </c>
      <c r="I379" s="1">
        <v>-0.59</v>
      </c>
      <c r="J379" s="6">
        <v>29100</v>
      </c>
      <c r="K379" s="6">
        <v>38700</v>
      </c>
      <c r="L379" s="6">
        <v>67800</v>
      </c>
      <c r="M379" t="s">
        <v>1236</v>
      </c>
      <c r="N379" s="3">
        <v>16.71</v>
      </c>
      <c r="O379" t="s">
        <v>1237</v>
      </c>
      <c r="Q379" s="4">
        <v>339</v>
      </c>
      <c r="R379" s="3">
        <v>603.97</v>
      </c>
    </row>
    <row r="380" spans="1:18" ht="14.25" customHeight="1" x14ac:dyDescent="0.15"/>
    <row r="381" spans="1:18" ht="14.25" customHeight="1" x14ac:dyDescent="0.15">
      <c r="A381" s="8" t="s">
        <v>1238</v>
      </c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</row>
    <row r="382" spans="1:18" ht="14.25" customHeight="1" x14ac:dyDescent="0.15">
      <c r="A382" t="s">
        <v>1</v>
      </c>
      <c r="O382" s="1">
        <v>0.82000000000000006</v>
      </c>
      <c r="Q382" s="1">
        <v>0.18</v>
      </c>
    </row>
    <row r="383" spans="1:18" ht="14.25" customHeight="1" x14ac:dyDescent="0.15">
      <c r="A383" t="s">
        <v>2</v>
      </c>
      <c r="M383" t="s">
        <v>3</v>
      </c>
      <c r="O383" t="s">
        <v>4</v>
      </c>
      <c r="Q383" t="s">
        <v>5</v>
      </c>
    </row>
    <row r="384" spans="1:18" ht="14.25" customHeight="1" x14ac:dyDescent="0.15">
      <c r="B384" t="s">
        <v>6</v>
      </c>
      <c r="C384" s="2">
        <v>68</v>
      </c>
      <c r="H384" t="s">
        <v>7</v>
      </c>
      <c r="M384" s="3">
        <v>27.19</v>
      </c>
      <c r="O384" t="s">
        <v>586</v>
      </c>
      <c r="P384" t="s">
        <v>8</v>
      </c>
      <c r="Q384" s="4">
        <v>5</v>
      </c>
    </row>
    <row r="385" spans="1:18" ht="14.25" customHeight="1" x14ac:dyDescent="0.15">
      <c r="B385" t="s">
        <v>9</v>
      </c>
      <c r="C385" s="2">
        <v>39</v>
      </c>
      <c r="F385" t="s">
        <v>10</v>
      </c>
      <c r="G385" t="s">
        <v>11</v>
      </c>
      <c r="H385" t="s">
        <v>12</v>
      </c>
      <c r="J385" t="s">
        <v>13</v>
      </c>
      <c r="K385" t="s">
        <v>14</v>
      </c>
      <c r="L385" t="s">
        <v>15</v>
      </c>
      <c r="M385" t="s">
        <v>16</v>
      </c>
      <c r="O385" t="s">
        <v>17</v>
      </c>
      <c r="P385" t="s">
        <v>18</v>
      </c>
    </row>
    <row r="386" spans="1:18" ht="14.25" customHeight="1" x14ac:dyDescent="0.15">
      <c r="B386" t="s">
        <v>19</v>
      </c>
      <c r="C386" s="2">
        <v>73</v>
      </c>
      <c r="F386" t="s">
        <v>20</v>
      </c>
      <c r="J386" t="s">
        <v>21</v>
      </c>
      <c r="L386" t="s">
        <v>22</v>
      </c>
      <c r="N386" t="s">
        <v>23</v>
      </c>
      <c r="O386" t="s">
        <v>24</v>
      </c>
      <c r="Q386" t="s">
        <v>25</v>
      </c>
      <c r="R386" t="s">
        <v>26</v>
      </c>
    </row>
    <row r="387" spans="1:18" ht="14.25" customHeight="1" x14ac:dyDescent="0.15">
      <c r="B387" t="s">
        <v>27</v>
      </c>
      <c r="C387" s="2">
        <v>92</v>
      </c>
      <c r="Q387" t="s">
        <v>28</v>
      </c>
      <c r="R387" t="s">
        <v>29</v>
      </c>
    </row>
    <row r="388" spans="1:18" ht="14.25" customHeight="1" x14ac:dyDescent="0.15">
      <c r="F388" t="s">
        <v>30</v>
      </c>
      <c r="G388" t="s">
        <v>31</v>
      </c>
      <c r="H388" t="s">
        <v>32</v>
      </c>
      <c r="J388" t="s">
        <v>33</v>
      </c>
      <c r="K388" t="s">
        <v>33</v>
      </c>
      <c r="L388" t="s">
        <v>30</v>
      </c>
      <c r="M388" t="s">
        <v>34</v>
      </c>
      <c r="N388" t="s">
        <v>35</v>
      </c>
      <c r="O388" t="s">
        <v>36</v>
      </c>
      <c r="P388" s="8" t="s">
        <v>37</v>
      </c>
      <c r="Q388" s="8"/>
      <c r="R388" s="8"/>
    </row>
    <row r="389" spans="1:18" ht="14.25" customHeight="1" x14ac:dyDescent="0.15">
      <c r="A389" t="s">
        <v>38</v>
      </c>
      <c r="B389" t="s">
        <v>39</v>
      </c>
      <c r="C389" s="8" t="s">
        <v>40</v>
      </c>
      <c r="D389" s="8"/>
      <c r="E389" s="8"/>
      <c r="F389" t="s">
        <v>31</v>
      </c>
      <c r="G389" t="s">
        <v>41</v>
      </c>
      <c r="H389" t="s">
        <v>42</v>
      </c>
      <c r="I389" t="s">
        <v>43</v>
      </c>
      <c r="J389" t="s">
        <v>41</v>
      </c>
      <c r="K389" t="s">
        <v>44</v>
      </c>
      <c r="L389" t="s">
        <v>33</v>
      </c>
      <c r="M389" t="s">
        <v>45</v>
      </c>
      <c r="N389" t="s">
        <v>46</v>
      </c>
      <c r="O389" t="s">
        <v>47</v>
      </c>
      <c r="P389" t="s">
        <v>8</v>
      </c>
      <c r="Q389" s="5">
        <v>763463</v>
      </c>
      <c r="R389" t="s">
        <v>48</v>
      </c>
    </row>
    <row r="390" spans="1:18" ht="14.25" customHeight="1" x14ac:dyDescent="0.15">
      <c r="Q390" s="1">
        <v>0.44</v>
      </c>
      <c r="R390" s="1">
        <v>0.56000000000000005</v>
      </c>
    </row>
    <row r="391" spans="1:18" ht="14.25" customHeight="1" x14ac:dyDescent="0.15">
      <c r="A391" t="s">
        <v>1239</v>
      </c>
      <c r="B391" t="s">
        <v>1240</v>
      </c>
      <c r="C391" s="2">
        <v>401</v>
      </c>
      <c r="D391" s="2">
        <v>48</v>
      </c>
      <c r="F391" s="6">
        <v>450900</v>
      </c>
      <c r="G391" s="6">
        <v>287200</v>
      </c>
      <c r="H391" s="6">
        <v>104600</v>
      </c>
      <c r="I391" s="1">
        <v>-0.36</v>
      </c>
      <c r="J391" s="6">
        <v>182600</v>
      </c>
      <c r="K391" s="6">
        <v>163700</v>
      </c>
      <c r="L391" s="6">
        <v>346300</v>
      </c>
      <c r="M391" t="s">
        <v>1241</v>
      </c>
      <c r="N391" s="3">
        <v>20.88</v>
      </c>
      <c r="O391" t="s">
        <v>1242</v>
      </c>
      <c r="Q391" s="5">
        <v>1731.5</v>
      </c>
      <c r="R391" s="3">
        <v>589.33000000000004</v>
      </c>
    </row>
    <row r="392" spans="1:18" ht="14.25" customHeight="1" x14ac:dyDescent="0.15">
      <c r="A392" t="s">
        <v>1243</v>
      </c>
      <c r="B392" t="s">
        <v>1244</v>
      </c>
      <c r="C392" s="2">
        <v>401</v>
      </c>
      <c r="D392" s="2">
        <v>13</v>
      </c>
      <c r="E392" s="2">
        <v>1000</v>
      </c>
      <c r="F392" s="6">
        <v>579500</v>
      </c>
      <c r="G392" s="6">
        <v>229300</v>
      </c>
      <c r="H392" s="6">
        <v>127800</v>
      </c>
      <c r="I392" s="1">
        <v>-0.56000000000000005</v>
      </c>
      <c r="J392" s="6">
        <v>101500</v>
      </c>
      <c r="K392" s="6">
        <v>350200</v>
      </c>
      <c r="L392" s="6">
        <v>451700</v>
      </c>
      <c r="M392" t="s">
        <v>1245</v>
      </c>
      <c r="N392" s="3">
        <v>21.19</v>
      </c>
      <c r="O392" t="s">
        <v>1246</v>
      </c>
      <c r="Q392" s="5">
        <v>2258.5</v>
      </c>
      <c r="R392" s="3">
        <v>577.08000000000004</v>
      </c>
    </row>
    <row r="393" spans="1:18" ht="14.25" customHeight="1" x14ac:dyDescent="0.15">
      <c r="A393" t="s">
        <v>1050</v>
      </c>
      <c r="B393" t="s">
        <v>1247</v>
      </c>
      <c r="C393" s="2">
        <v>415</v>
      </c>
      <c r="D393" s="2">
        <v>24</v>
      </c>
      <c r="F393" s="6">
        <v>27900</v>
      </c>
      <c r="G393" s="6">
        <v>27900</v>
      </c>
      <c r="H393" s="6">
        <v>26100</v>
      </c>
      <c r="I393" s="1">
        <v>-0.94000000000000006</v>
      </c>
      <c r="J393" s="6">
        <v>1800</v>
      </c>
      <c r="K393" s="2">
        <v>0</v>
      </c>
      <c r="L393" s="6">
        <v>1800</v>
      </c>
      <c r="M393" s="3">
        <v>48.94</v>
      </c>
      <c r="N393" s="3">
        <v>1.75</v>
      </c>
      <c r="O393" t="s">
        <v>1248</v>
      </c>
      <c r="Q393" s="4">
        <v>9</v>
      </c>
      <c r="R393" s="3">
        <v>570.1</v>
      </c>
    </row>
    <row r="394" spans="1:18" ht="14.25" customHeight="1" x14ac:dyDescent="0.15">
      <c r="A394" t="s">
        <v>1249</v>
      </c>
      <c r="B394" t="s">
        <v>1250</v>
      </c>
      <c r="C394" s="2">
        <v>413</v>
      </c>
      <c r="D394" s="2">
        <v>6</v>
      </c>
      <c r="F394" s="6">
        <v>533700</v>
      </c>
      <c r="G394" s="6">
        <v>259300</v>
      </c>
      <c r="H394" s="6">
        <v>116300</v>
      </c>
      <c r="I394" s="1">
        <v>-0.45</v>
      </c>
      <c r="J394" s="6">
        <v>143000</v>
      </c>
      <c r="K394" s="6">
        <v>274400</v>
      </c>
      <c r="L394" s="6">
        <v>417400</v>
      </c>
      <c r="M394" t="s">
        <v>1251</v>
      </c>
      <c r="N394" s="3">
        <v>21.26</v>
      </c>
      <c r="O394" t="s">
        <v>1252</v>
      </c>
      <c r="Q394" s="5">
        <v>2087</v>
      </c>
      <c r="R394" s="3">
        <v>493.42</v>
      </c>
    </row>
    <row r="395" spans="1:18" ht="14.25" customHeight="1" x14ac:dyDescent="0.15">
      <c r="A395" t="s">
        <v>1253</v>
      </c>
      <c r="B395" t="s">
        <v>1254</v>
      </c>
      <c r="C395" s="2">
        <v>414</v>
      </c>
      <c r="D395" s="2">
        <v>38</v>
      </c>
      <c r="F395" s="6">
        <v>377300</v>
      </c>
      <c r="G395" s="6">
        <v>186900</v>
      </c>
      <c r="H395" s="6">
        <v>86900</v>
      </c>
      <c r="I395" s="1">
        <v>-0.46</v>
      </c>
      <c r="J395" s="6">
        <v>100000</v>
      </c>
      <c r="K395" s="6">
        <v>190400</v>
      </c>
      <c r="L395" s="6">
        <v>290400</v>
      </c>
      <c r="M395" t="s">
        <v>1255</v>
      </c>
      <c r="N395" s="3">
        <v>20.93</v>
      </c>
      <c r="O395" t="s">
        <v>1256</v>
      </c>
      <c r="Q395" s="5">
        <v>1452</v>
      </c>
      <c r="R395" s="3">
        <v>476.11</v>
      </c>
    </row>
    <row r="396" spans="1:18" ht="14.25" customHeight="1" x14ac:dyDescent="0.15">
      <c r="A396" t="s">
        <v>1257</v>
      </c>
      <c r="B396" t="s">
        <v>1258</v>
      </c>
      <c r="C396" s="2">
        <v>201</v>
      </c>
      <c r="D396" s="2">
        <v>63</v>
      </c>
      <c r="F396" s="6">
        <v>573900</v>
      </c>
      <c r="G396" s="6">
        <v>334800</v>
      </c>
      <c r="H396" s="6">
        <v>123000</v>
      </c>
      <c r="I396" s="1">
        <v>-0.37</v>
      </c>
      <c r="J396" s="6">
        <v>211800</v>
      </c>
      <c r="K396" s="6">
        <v>239100</v>
      </c>
      <c r="L396" s="6">
        <v>450900</v>
      </c>
      <c r="M396" t="s">
        <v>1259</v>
      </c>
      <c r="N396" s="3">
        <v>21.36</v>
      </c>
      <c r="O396" t="s">
        <v>1260</v>
      </c>
      <c r="Q396" s="5">
        <v>2254.5</v>
      </c>
      <c r="R396" s="3">
        <v>474.58</v>
      </c>
    </row>
    <row r="397" spans="1:18" ht="14.25" customHeight="1" x14ac:dyDescent="0.15">
      <c r="A397" t="s">
        <v>1261</v>
      </c>
      <c r="B397" t="s">
        <v>1262</v>
      </c>
      <c r="C397" s="2">
        <v>407</v>
      </c>
      <c r="D397" s="2">
        <v>131</v>
      </c>
      <c r="F397" s="6">
        <v>1557300</v>
      </c>
      <c r="G397" s="6">
        <v>834100</v>
      </c>
      <c r="H397" s="6">
        <v>302800</v>
      </c>
      <c r="I397" s="1">
        <v>-0.36</v>
      </c>
      <c r="J397" s="6">
        <v>531300</v>
      </c>
      <c r="K397" s="6">
        <v>723200</v>
      </c>
      <c r="L397" s="6">
        <v>1254500</v>
      </c>
      <c r="M397" t="s">
        <v>1263</v>
      </c>
      <c r="N397" s="3">
        <v>21.9</v>
      </c>
      <c r="O397" t="s">
        <v>1264</v>
      </c>
      <c r="Q397" s="5">
        <v>6272.5</v>
      </c>
      <c r="R397" s="3">
        <v>445.91</v>
      </c>
    </row>
    <row r="398" spans="1:18" ht="14.25" customHeight="1" x14ac:dyDescent="0.15">
      <c r="A398" t="s">
        <v>1265</v>
      </c>
      <c r="B398" t="s">
        <v>1266</v>
      </c>
      <c r="C398" s="2">
        <v>406</v>
      </c>
      <c r="D398" s="2">
        <v>20</v>
      </c>
      <c r="F398" s="6">
        <v>218600</v>
      </c>
      <c r="G398" s="6">
        <v>155500</v>
      </c>
      <c r="H398" s="6">
        <v>56300</v>
      </c>
      <c r="I398" s="1">
        <v>-0.36</v>
      </c>
      <c r="J398" s="6">
        <v>99200</v>
      </c>
      <c r="K398" s="6">
        <v>63100</v>
      </c>
      <c r="L398" s="6">
        <v>162300</v>
      </c>
      <c r="M398" t="s">
        <v>1267</v>
      </c>
      <c r="N398" s="3">
        <v>20.190000000000001</v>
      </c>
      <c r="O398" t="s">
        <v>1268</v>
      </c>
      <c r="Q398" s="4">
        <v>811.5</v>
      </c>
      <c r="R398" s="3">
        <v>437.66</v>
      </c>
    </row>
    <row r="399" spans="1:18" ht="14.25" customHeight="1" x14ac:dyDescent="0.15">
      <c r="A399" t="s">
        <v>1269</v>
      </c>
      <c r="B399" t="s">
        <v>1270</v>
      </c>
      <c r="C399" s="2">
        <v>402</v>
      </c>
      <c r="D399" s="2">
        <v>9</v>
      </c>
      <c r="F399" s="6">
        <v>339800</v>
      </c>
      <c r="G399" s="6">
        <v>189000</v>
      </c>
      <c r="H399" s="6">
        <v>77000</v>
      </c>
      <c r="I399" s="1">
        <v>-0.41000000000000003</v>
      </c>
      <c r="J399" s="6">
        <v>112000</v>
      </c>
      <c r="K399" s="6">
        <v>150800</v>
      </c>
      <c r="L399" s="6">
        <v>262800</v>
      </c>
      <c r="M399" t="s">
        <v>1271</v>
      </c>
      <c r="N399" s="3">
        <v>21.03</v>
      </c>
      <c r="O399" t="s">
        <v>1272</v>
      </c>
      <c r="Q399" s="5">
        <v>1314</v>
      </c>
      <c r="R399" s="3">
        <v>394.45</v>
      </c>
    </row>
    <row r="400" spans="1:18" ht="14.25" customHeight="1" x14ac:dyDescent="0.15">
      <c r="A400" t="s">
        <v>1273</v>
      </c>
      <c r="B400" t="s">
        <v>1274</v>
      </c>
      <c r="C400" s="2">
        <v>407</v>
      </c>
      <c r="D400" s="2">
        <v>101</v>
      </c>
      <c r="F400" s="6">
        <v>379100</v>
      </c>
      <c r="G400" s="6">
        <v>185600</v>
      </c>
      <c r="H400" s="6">
        <v>83600</v>
      </c>
      <c r="I400" s="1">
        <v>-0.45</v>
      </c>
      <c r="J400" s="6">
        <v>102000</v>
      </c>
      <c r="K400" s="6">
        <v>193500</v>
      </c>
      <c r="L400" s="6">
        <v>295500</v>
      </c>
      <c r="M400" t="s">
        <v>1275</v>
      </c>
      <c r="N400" s="3">
        <v>21.19</v>
      </c>
      <c r="O400" t="s">
        <v>1276</v>
      </c>
      <c r="Q400" s="5">
        <v>1477.5</v>
      </c>
      <c r="R400" s="3">
        <v>377.39</v>
      </c>
    </row>
    <row r="401" spans="1:18" ht="14.25" customHeight="1" x14ac:dyDescent="0.15">
      <c r="A401" t="s">
        <v>1277</v>
      </c>
      <c r="B401" t="s">
        <v>1278</v>
      </c>
      <c r="C401" s="2">
        <v>409</v>
      </c>
      <c r="D401" s="2">
        <v>51</v>
      </c>
      <c r="F401" s="6">
        <v>747900</v>
      </c>
      <c r="G401" s="6">
        <v>314200</v>
      </c>
      <c r="H401" s="6">
        <v>151300</v>
      </c>
      <c r="I401" s="1">
        <v>-0.48</v>
      </c>
      <c r="J401" s="6">
        <v>162900</v>
      </c>
      <c r="K401" s="6">
        <v>433700</v>
      </c>
      <c r="L401" s="6">
        <v>596600</v>
      </c>
      <c r="M401" t="s">
        <v>1279</v>
      </c>
      <c r="N401" s="3">
        <v>21.69</v>
      </c>
      <c r="O401" t="s">
        <v>1280</v>
      </c>
      <c r="Q401" s="5">
        <v>2983</v>
      </c>
      <c r="R401" s="3">
        <v>373.99</v>
      </c>
    </row>
    <row r="402" spans="1:18" ht="14.25" customHeight="1" x14ac:dyDescent="0.15">
      <c r="A402" t="s">
        <v>1281</v>
      </c>
      <c r="B402" t="s">
        <v>1282</v>
      </c>
      <c r="C402" s="2">
        <v>402</v>
      </c>
      <c r="D402" s="2">
        <v>71</v>
      </c>
      <c r="F402" s="6">
        <v>868700</v>
      </c>
      <c r="G402" s="6">
        <v>417800</v>
      </c>
      <c r="H402" s="6">
        <v>173300</v>
      </c>
      <c r="I402" s="1">
        <v>-0.41000000000000003</v>
      </c>
      <c r="J402" s="6">
        <v>244500</v>
      </c>
      <c r="K402" s="6">
        <v>450900</v>
      </c>
      <c r="L402" s="6">
        <v>695400</v>
      </c>
      <c r="M402" t="s">
        <v>1283</v>
      </c>
      <c r="N402" s="3">
        <v>21.77</v>
      </c>
      <c r="O402" t="s">
        <v>1284</v>
      </c>
      <c r="Q402" s="5">
        <v>3477</v>
      </c>
      <c r="R402" s="3">
        <v>368.12</v>
      </c>
    </row>
    <row r="403" spans="1:18" ht="14.25" customHeight="1" x14ac:dyDescent="0.15">
      <c r="A403" t="s">
        <v>1285</v>
      </c>
      <c r="B403" t="s">
        <v>1286</v>
      </c>
      <c r="C403" s="2">
        <v>416</v>
      </c>
      <c r="D403" s="2">
        <v>20</v>
      </c>
      <c r="F403" s="6">
        <v>1527800</v>
      </c>
      <c r="G403" s="6">
        <v>684800</v>
      </c>
      <c r="H403" s="6">
        <v>292700</v>
      </c>
      <c r="I403" s="1">
        <v>-0.43</v>
      </c>
      <c r="J403" s="6">
        <v>392100</v>
      </c>
      <c r="K403" s="6">
        <v>843000</v>
      </c>
      <c r="L403" s="6">
        <v>1235100</v>
      </c>
      <c r="M403" t="s">
        <v>1287</v>
      </c>
      <c r="N403" s="3">
        <v>21.98</v>
      </c>
      <c r="O403" t="s">
        <v>1288</v>
      </c>
      <c r="Q403" s="5">
        <v>6175.5</v>
      </c>
      <c r="R403" s="3">
        <v>318.82</v>
      </c>
    </row>
    <row r="404" spans="1:18" ht="14.25" customHeight="1" x14ac:dyDescent="0.15">
      <c r="A404" t="s">
        <v>1289</v>
      </c>
      <c r="B404" t="s">
        <v>1290</v>
      </c>
      <c r="C404" s="2">
        <v>406</v>
      </c>
      <c r="D404" s="2">
        <v>10</v>
      </c>
      <c r="F404" s="6">
        <v>469600</v>
      </c>
      <c r="G404" s="6">
        <v>233200</v>
      </c>
      <c r="H404" s="6">
        <v>95300</v>
      </c>
      <c r="I404" s="1">
        <v>-0.41000000000000003</v>
      </c>
      <c r="J404" s="6">
        <v>137900</v>
      </c>
      <c r="K404" s="6">
        <v>236400</v>
      </c>
      <c r="L404" s="6">
        <v>374300</v>
      </c>
      <c r="M404" t="s">
        <v>1291</v>
      </c>
      <c r="N404" s="3">
        <v>21.67</v>
      </c>
      <c r="O404" t="s">
        <v>1292</v>
      </c>
      <c r="Q404" s="5">
        <v>1871.5</v>
      </c>
      <c r="R404" s="3">
        <v>242.98</v>
      </c>
    </row>
    <row r="405" spans="1:18" ht="14.25" customHeight="1" x14ac:dyDescent="0.15">
      <c r="A405" t="s">
        <v>1293</v>
      </c>
      <c r="B405" t="s">
        <v>1294</v>
      </c>
      <c r="C405" s="2">
        <v>402</v>
      </c>
      <c r="D405" s="2">
        <v>40</v>
      </c>
      <c r="F405" s="6">
        <v>659700</v>
      </c>
      <c r="G405" s="6">
        <v>284300</v>
      </c>
      <c r="H405" s="6">
        <v>129500</v>
      </c>
      <c r="I405" s="1">
        <v>-0.46</v>
      </c>
      <c r="J405" s="6">
        <v>154800</v>
      </c>
      <c r="K405" s="6">
        <v>375400</v>
      </c>
      <c r="L405" s="6">
        <v>530200</v>
      </c>
      <c r="M405" t="s">
        <v>1295</v>
      </c>
      <c r="N405" s="3">
        <v>21.85</v>
      </c>
      <c r="O405" t="s">
        <v>1296</v>
      </c>
      <c r="Q405" s="5">
        <v>2651</v>
      </c>
      <c r="R405" s="3">
        <v>222.3</v>
      </c>
    </row>
    <row r="406" spans="1:18" ht="14.25" customHeight="1" x14ac:dyDescent="0.15">
      <c r="A406" t="s">
        <v>1297</v>
      </c>
      <c r="B406" t="s">
        <v>1298</v>
      </c>
      <c r="C406" s="2">
        <v>417</v>
      </c>
      <c r="D406" s="2">
        <v>6</v>
      </c>
      <c r="E406" s="2">
        <v>1000</v>
      </c>
      <c r="F406" s="6">
        <v>337900</v>
      </c>
      <c r="G406" s="6">
        <v>184100</v>
      </c>
      <c r="H406" s="6">
        <v>69300</v>
      </c>
      <c r="I406" s="1">
        <v>-0.38</v>
      </c>
      <c r="J406" s="6">
        <v>114800</v>
      </c>
      <c r="K406" s="6">
        <v>153800</v>
      </c>
      <c r="L406" s="6">
        <v>268600</v>
      </c>
      <c r="M406" t="s">
        <v>1299</v>
      </c>
      <c r="N406" s="3">
        <v>21.61</v>
      </c>
      <c r="O406" t="s">
        <v>1300</v>
      </c>
      <c r="Q406" s="5">
        <v>1343</v>
      </c>
      <c r="R406" s="3">
        <v>194.6</v>
      </c>
    </row>
    <row r="407" spans="1:18" ht="14.25" customHeight="1" x14ac:dyDescent="0.15">
      <c r="A407" t="s">
        <v>1301</v>
      </c>
      <c r="B407" t="s">
        <v>1302</v>
      </c>
      <c r="C407" s="2">
        <v>402</v>
      </c>
      <c r="D407" s="2">
        <v>37</v>
      </c>
      <c r="E407" s="2">
        <v>100</v>
      </c>
      <c r="F407" s="6">
        <v>259300</v>
      </c>
      <c r="G407" s="6">
        <v>150500</v>
      </c>
      <c r="H407" s="6">
        <v>54400</v>
      </c>
      <c r="I407" s="1">
        <v>-0.36</v>
      </c>
      <c r="J407" s="6">
        <v>96100</v>
      </c>
      <c r="K407" s="6">
        <v>108800</v>
      </c>
      <c r="L407" s="6">
        <v>204900</v>
      </c>
      <c r="M407" t="s">
        <v>1303</v>
      </c>
      <c r="N407" s="3">
        <v>21.49</v>
      </c>
      <c r="O407" t="s">
        <v>1304</v>
      </c>
      <c r="Q407" s="5">
        <v>1024.5</v>
      </c>
      <c r="R407" s="3">
        <v>182.51</v>
      </c>
    </row>
    <row r="408" spans="1:18" ht="14.25" customHeight="1" x14ac:dyDescent="0.15">
      <c r="A408" t="s">
        <v>1305</v>
      </c>
      <c r="B408" t="s">
        <v>1306</v>
      </c>
      <c r="C408" s="2">
        <v>408</v>
      </c>
      <c r="D408" s="2">
        <v>55</v>
      </c>
      <c r="F408" s="6">
        <v>1122200</v>
      </c>
      <c r="G408" s="6">
        <v>604500</v>
      </c>
      <c r="H408" s="6">
        <v>212900</v>
      </c>
      <c r="I408" s="1">
        <v>-0.35000000000000003</v>
      </c>
      <c r="J408" s="6">
        <v>391600</v>
      </c>
      <c r="K408" s="6">
        <v>517700</v>
      </c>
      <c r="L408" s="6">
        <v>909300</v>
      </c>
      <c r="M408" t="s">
        <v>1307</v>
      </c>
      <c r="N408" s="3">
        <v>22.03</v>
      </c>
      <c r="O408" t="s">
        <v>1308</v>
      </c>
      <c r="Q408" s="5">
        <v>4546.5</v>
      </c>
      <c r="R408" s="3">
        <v>177.25</v>
      </c>
    </row>
    <row r="409" spans="1:18" ht="14.25" customHeight="1" x14ac:dyDescent="0.15">
      <c r="A409" t="s">
        <v>1309</v>
      </c>
      <c r="B409" t="s">
        <v>1310</v>
      </c>
      <c r="C409" s="2">
        <v>401</v>
      </c>
      <c r="D409" s="2">
        <v>40</v>
      </c>
      <c r="F409" s="6">
        <v>8800</v>
      </c>
      <c r="G409" s="6">
        <v>8800</v>
      </c>
      <c r="H409" s="6">
        <v>7900</v>
      </c>
      <c r="I409" s="1">
        <v>-0.9</v>
      </c>
      <c r="J409" s="2">
        <v>900</v>
      </c>
      <c r="K409" s="2">
        <v>0</v>
      </c>
      <c r="L409" s="2">
        <v>900</v>
      </c>
      <c r="M409" s="3">
        <v>24.47</v>
      </c>
      <c r="N409" s="3">
        <v>2.78</v>
      </c>
      <c r="O409" t="s">
        <v>1311</v>
      </c>
      <c r="Q409" s="4">
        <v>4.5</v>
      </c>
      <c r="R409" s="3">
        <v>170.78</v>
      </c>
    </row>
    <row r="410" spans="1:18" ht="14.25" customHeight="1" x14ac:dyDescent="0.15">
      <c r="A410" t="s">
        <v>1312</v>
      </c>
      <c r="B410" t="s">
        <v>1313</v>
      </c>
      <c r="C410" s="2">
        <v>417</v>
      </c>
      <c r="D410" s="2">
        <v>2</v>
      </c>
      <c r="F410" s="6">
        <v>7800</v>
      </c>
      <c r="G410" s="6">
        <v>7800</v>
      </c>
      <c r="H410" s="6">
        <v>7700</v>
      </c>
      <c r="I410" s="1">
        <v>-0.99</v>
      </c>
      <c r="J410" s="2">
        <v>100</v>
      </c>
      <c r="K410" s="2">
        <v>0</v>
      </c>
      <c r="L410" s="2">
        <v>100</v>
      </c>
      <c r="M410" s="3">
        <v>2.72</v>
      </c>
      <c r="N410" s="3">
        <v>0.35</v>
      </c>
      <c r="O410" t="s">
        <v>1314</v>
      </c>
      <c r="Q410" s="4">
        <v>0.5</v>
      </c>
      <c r="R410" s="3">
        <v>170.34</v>
      </c>
    </row>
    <row r="411" spans="1:18" ht="14.25" customHeight="1" x14ac:dyDescent="0.15">
      <c r="A411" t="s">
        <v>1315</v>
      </c>
      <c r="B411" t="s">
        <v>1316</v>
      </c>
      <c r="C411" s="2">
        <v>411</v>
      </c>
      <c r="D411" s="2">
        <v>12</v>
      </c>
      <c r="F411" s="6">
        <v>230900</v>
      </c>
      <c r="G411" s="6">
        <v>143800</v>
      </c>
      <c r="H411" s="6">
        <v>48300</v>
      </c>
      <c r="I411" s="1">
        <v>-0.34</v>
      </c>
      <c r="J411" s="6">
        <v>95500</v>
      </c>
      <c r="K411" s="6">
        <v>87100</v>
      </c>
      <c r="L411" s="6">
        <v>182600</v>
      </c>
      <c r="M411" t="s">
        <v>1317</v>
      </c>
      <c r="N411" s="3">
        <v>21.5</v>
      </c>
      <c r="O411" t="s">
        <v>1318</v>
      </c>
      <c r="Q411" s="4">
        <v>913</v>
      </c>
      <c r="R411" s="3">
        <v>158.66</v>
      </c>
    </row>
    <row r="412" spans="1:18" ht="14.25" customHeight="1" x14ac:dyDescent="0.15">
      <c r="A412" t="s">
        <v>1319</v>
      </c>
      <c r="B412" t="s">
        <v>1320</v>
      </c>
      <c r="C412" s="2">
        <v>408</v>
      </c>
      <c r="D412" s="2">
        <v>1</v>
      </c>
      <c r="E412" s="2">
        <v>100</v>
      </c>
      <c r="F412" s="6">
        <v>497300</v>
      </c>
      <c r="G412" s="6">
        <v>201800</v>
      </c>
      <c r="H412" s="6">
        <v>96500</v>
      </c>
      <c r="I412" s="1">
        <v>-0.48</v>
      </c>
      <c r="J412" s="6">
        <v>105300</v>
      </c>
      <c r="K412" s="6">
        <v>295500</v>
      </c>
      <c r="L412" s="6">
        <v>400800</v>
      </c>
      <c r="M412" t="s">
        <v>1321</v>
      </c>
      <c r="N412" s="3">
        <v>21.91</v>
      </c>
      <c r="O412" t="s">
        <v>1322</v>
      </c>
      <c r="Q412" s="5">
        <v>2004</v>
      </c>
      <c r="R412" s="3">
        <v>137.11000000000001</v>
      </c>
    </row>
    <row r="413" spans="1:18" ht="14.25" customHeight="1" x14ac:dyDescent="0.15">
      <c r="A413" t="s">
        <v>1323</v>
      </c>
      <c r="B413" t="s">
        <v>1324</v>
      </c>
      <c r="C413" s="2">
        <v>405</v>
      </c>
      <c r="D413" s="2">
        <v>11</v>
      </c>
      <c r="F413" s="6">
        <v>549900</v>
      </c>
      <c r="G413" s="6">
        <v>305400</v>
      </c>
      <c r="H413" s="6">
        <v>105500</v>
      </c>
      <c r="I413" s="1">
        <v>-0.35000000000000003</v>
      </c>
      <c r="J413" s="6">
        <v>199900</v>
      </c>
      <c r="K413" s="6">
        <v>244500</v>
      </c>
      <c r="L413" s="6">
        <v>444400</v>
      </c>
      <c r="M413" t="s">
        <v>1325</v>
      </c>
      <c r="N413" s="3">
        <v>21.97</v>
      </c>
      <c r="O413" t="s">
        <v>1326</v>
      </c>
      <c r="Q413" s="5">
        <v>2222</v>
      </c>
      <c r="R413" s="3">
        <v>118.8</v>
      </c>
    </row>
    <row r="414" spans="1:18" ht="14.25" customHeight="1" x14ac:dyDescent="0.15">
      <c r="A414" t="s">
        <v>1327</v>
      </c>
      <c r="B414" t="s">
        <v>1328</v>
      </c>
      <c r="C414" s="2">
        <v>420</v>
      </c>
      <c r="D414" s="2">
        <v>28</v>
      </c>
      <c r="F414" s="6">
        <v>517900</v>
      </c>
      <c r="G414" s="6">
        <v>285200</v>
      </c>
      <c r="H414" s="6">
        <v>99200</v>
      </c>
      <c r="I414" s="1">
        <v>-0.35000000000000003</v>
      </c>
      <c r="J414" s="6">
        <v>186000</v>
      </c>
      <c r="K414" s="6">
        <v>232700</v>
      </c>
      <c r="L414" s="6">
        <v>418700</v>
      </c>
      <c r="M414" t="s">
        <v>1329</v>
      </c>
      <c r="N414" s="3">
        <v>21.98</v>
      </c>
      <c r="O414" t="s">
        <v>1330</v>
      </c>
      <c r="Q414" s="5">
        <v>2093.5</v>
      </c>
      <c r="R414" s="3">
        <v>107.51</v>
      </c>
    </row>
    <row r="415" spans="1:18" ht="14.25" customHeight="1" x14ac:dyDescent="0.15">
      <c r="A415" t="s">
        <v>1331</v>
      </c>
      <c r="B415" t="s">
        <v>1332</v>
      </c>
      <c r="C415" s="2">
        <v>408</v>
      </c>
      <c r="D415" s="2">
        <v>54</v>
      </c>
      <c r="F415" s="6">
        <v>1072900</v>
      </c>
      <c r="G415" s="6">
        <v>468800</v>
      </c>
      <c r="H415" s="6">
        <v>200900</v>
      </c>
      <c r="I415" s="1">
        <v>-0.43</v>
      </c>
      <c r="J415" s="6">
        <v>267900</v>
      </c>
      <c r="K415" s="6">
        <v>604100</v>
      </c>
      <c r="L415" s="6">
        <v>872000</v>
      </c>
      <c r="M415" t="s">
        <v>1333</v>
      </c>
      <c r="N415" s="3">
        <v>22.1</v>
      </c>
      <c r="O415" t="s">
        <v>1334</v>
      </c>
      <c r="Q415" s="5">
        <v>4360</v>
      </c>
      <c r="R415" s="3">
        <v>97.5</v>
      </c>
    </row>
    <row r="416" spans="1:18" ht="14.25" customHeight="1" x14ac:dyDescent="0.15">
      <c r="A416" t="s">
        <v>1335</v>
      </c>
      <c r="B416" t="s">
        <v>1336</v>
      </c>
      <c r="C416" s="2">
        <v>409</v>
      </c>
      <c r="D416" s="2">
        <v>99</v>
      </c>
      <c r="F416" s="6">
        <v>1935300</v>
      </c>
      <c r="G416" s="6">
        <v>776400</v>
      </c>
      <c r="H416" s="6">
        <v>359200</v>
      </c>
      <c r="I416" s="1">
        <v>-0.46</v>
      </c>
      <c r="J416" s="6">
        <v>417200</v>
      </c>
      <c r="K416" s="6">
        <v>1158900</v>
      </c>
      <c r="L416" s="6">
        <v>1576100</v>
      </c>
      <c r="M416" t="s">
        <v>1337</v>
      </c>
      <c r="N416" s="3">
        <v>22.14</v>
      </c>
      <c r="O416" t="s">
        <v>1338</v>
      </c>
      <c r="Q416" s="5">
        <v>7880.5</v>
      </c>
      <c r="R416" s="3">
        <v>89.3</v>
      </c>
    </row>
    <row r="417" spans="1:18" ht="14.25" customHeight="1" x14ac:dyDescent="0.15">
      <c r="A417" t="s">
        <v>1339</v>
      </c>
      <c r="B417" t="s">
        <v>1340</v>
      </c>
      <c r="C417" s="2">
        <v>408</v>
      </c>
      <c r="D417" s="2">
        <v>40</v>
      </c>
      <c r="F417" s="6">
        <v>634000</v>
      </c>
      <c r="G417" s="6">
        <v>339300</v>
      </c>
      <c r="H417" s="6">
        <v>117700</v>
      </c>
      <c r="I417" s="1">
        <v>-0.35000000000000003</v>
      </c>
      <c r="J417" s="6">
        <v>221600</v>
      </c>
      <c r="K417" s="6">
        <v>294700</v>
      </c>
      <c r="L417" s="6">
        <v>516300</v>
      </c>
      <c r="M417" t="s">
        <v>1341</v>
      </c>
      <c r="N417" s="3">
        <v>22.14</v>
      </c>
      <c r="O417" t="s">
        <v>1342</v>
      </c>
      <c r="Q417" s="5">
        <v>2581.5</v>
      </c>
      <c r="R417" s="3">
        <v>29.98</v>
      </c>
    </row>
    <row r="418" spans="1:18" ht="14.25" customHeight="1" x14ac:dyDescent="0.15">
      <c r="A418" t="s">
        <v>1032</v>
      </c>
      <c r="B418" t="s">
        <v>1343</v>
      </c>
      <c r="C418" s="2">
        <v>407</v>
      </c>
      <c r="D418" s="2">
        <v>8</v>
      </c>
      <c r="F418" s="6">
        <v>254600</v>
      </c>
      <c r="G418" s="6">
        <v>233000</v>
      </c>
      <c r="H418" s="6">
        <v>47200</v>
      </c>
      <c r="I418" s="1">
        <v>-0.2</v>
      </c>
      <c r="J418" s="6">
        <v>185800</v>
      </c>
      <c r="K418" s="6">
        <v>21600</v>
      </c>
      <c r="L418" s="6">
        <v>207400</v>
      </c>
      <c r="M418" t="s">
        <v>1344</v>
      </c>
      <c r="N418" s="3">
        <v>22.15</v>
      </c>
      <c r="O418" t="s">
        <v>1345</v>
      </c>
      <c r="Q418" s="5">
        <v>1037</v>
      </c>
      <c r="R418" s="3">
        <v>10.26</v>
      </c>
    </row>
    <row r="419" spans="1:18" ht="14.25" customHeight="1" x14ac:dyDescent="0.15">
      <c r="A419" t="s">
        <v>1346</v>
      </c>
      <c r="B419" t="s">
        <v>1347</v>
      </c>
      <c r="C419" s="2">
        <v>405</v>
      </c>
      <c r="D419" s="2">
        <v>23</v>
      </c>
      <c r="F419" s="6">
        <v>535900</v>
      </c>
      <c r="G419" s="6">
        <v>278200</v>
      </c>
      <c r="H419" s="6">
        <v>98800</v>
      </c>
      <c r="I419" s="1">
        <v>-0.36</v>
      </c>
      <c r="J419" s="6">
        <v>179400</v>
      </c>
      <c r="K419" s="6">
        <v>257700</v>
      </c>
      <c r="L419" s="6">
        <v>437100</v>
      </c>
      <c r="M419" t="s">
        <v>1348</v>
      </c>
      <c r="N419" s="3">
        <v>22.18</v>
      </c>
      <c r="O419" t="s">
        <v>1349</v>
      </c>
      <c r="Q419" s="5">
        <v>2185.5</v>
      </c>
      <c r="R419" s="3">
        <v>6.64</v>
      </c>
    </row>
    <row r="420" spans="1:18" ht="14.25" customHeight="1" x14ac:dyDescent="0.15">
      <c r="A420" t="s">
        <v>1350</v>
      </c>
      <c r="B420" t="s">
        <v>1351</v>
      </c>
      <c r="C420" s="2">
        <v>403</v>
      </c>
      <c r="D420" s="2">
        <v>54</v>
      </c>
      <c r="F420" s="6">
        <v>809400</v>
      </c>
      <c r="G420" s="6">
        <v>317100</v>
      </c>
      <c r="H420" s="6">
        <v>148900</v>
      </c>
      <c r="I420" s="1">
        <v>-0.47000000000000003</v>
      </c>
      <c r="J420" s="6">
        <v>168200</v>
      </c>
      <c r="K420" s="6">
        <v>492300</v>
      </c>
      <c r="L420" s="6">
        <v>660500</v>
      </c>
      <c r="M420" t="s">
        <v>1352</v>
      </c>
      <c r="N420" s="3">
        <v>22.19</v>
      </c>
      <c r="O420" t="s">
        <v>1353</v>
      </c>
      <c r="Q420" s="5">
        <v>3302.5</v>
      </c>
      <c r="R420" s="3">
        <v>1.24</v>
      </c>
    </row>
    <row r="421" spans="1:18" ht="14.25" customHeight="1" x14ac:dyDescent="0.15">
      <c r="A421" t="s">
        <v>1354</v>
      </c>
      <c r="B421" t="s">
        <v>1355</v>
      </c>
      <c r="C421" s="2">
        <v>407</v>
      </c>
      <c r="D421" s="2">
        <v>78</v>
      </c>
      <c r="F421" s="6">
        <v>289700</v>
      </c>
      <c r="G421" s="6">
        <v>181200</v>
      </c>
      <c r="H421" s="6">
        <v>52600</v>
      </c>
      <c r="I421" s="1">
        <v>-0.28999999999999998</v>
      </c>
      <c r="J421" s="6">
        <v>128600</v>
      </c>
      <c r="K421" s="6">
        <v>108500</v>
      </c>
      <c r="L421" s="6">
        <v>237100</v>
      </c>
      <c r="M421" t="s">
        <v>1356</v>
      </c>
      <c r="N421" s="3">
        <v>22.25</v>
      </c>
      <c r="O421" t="s">
        <v>1357</v>
      </c>
      <c r="Q421" s="5">
        <v>1185.5</v>
      </c>
      <c r="R421" t="s">
        <v>1358</v>
      </c>
    </row>
    <row r="422" spans="1:18" ht="14.25" customHeight="1" x14ac:dyDescent="0.15">
      <c r="A422" t="s">
        <v>1359</v>
      </c>
      <c r="B422" t="s">
        <v>1360</v>
      </c>
      <c r="C422" s="2">
        <v>402</v>
      </c>
      <c r="D422" s="2">
        <v>36</v>
      </c>
      <c r="F422" s="6">
        <v>338100</v>
      </c>
      <c r="G422" s="6">
        <v>161800</v>
      </c>
      <c r="H422" s="6">
        <v>61100</v>
      </c>
      <c r="I422" s="1">
        <v>-0.38</v>
      </c>
      <c r="J422" s="6">
        <v>100700</v>
      </c>
      <c r="K422" s="6">
        <v>176300</v>
      </c>
      <c r="L422" s="6">
        <v>277000</v>
      </c>
      <c r="M422" t="s">
        <v>1361</v>
      </c>
      <c r="N422" s="3">
        <v>22.28</v>
      </c>
      <c r="O422" t="s">
        <v>1362</v>
      </c>
      <c r="Q422" s="5">
        <v>1385</v>
      </c>
      <c r="R422" t="s">
        <v>1363</v>
      </c>
    </row>
    <row r="423" spans="1:18" ht="14.25" customHeight="1" x14ac:dyDescent="0.15">
      <c r="A423" t="s">
        <v>1364</v>
      </c>
      <c r="B423" t="s">
        <v>1365</v>
      </c>
      <c r="C423" s="2">
        <v>410</v>
      </c>
      <c r="D423" s="2">
        <v>33</v>
      </c>
      <c r="E423" s="2">
        <v>1000</v>
      </c>
      <c r="F423" s="6">
        <v>1818600</v>
      </c>
      <c r="G423" s="6">
        <v>632300</v>
      </c>
      <c r="H423" s="6">
        <v>332500</v>
      </c>
      <c r="I423" s="1">
        <v>-0.53</v>
      </c>
      <c r="J423" s="6">
        <v>299800</v>
      </c>
      <c r="K423" s="6">
        <v>1186300</v>
      </c>
      <c r="L423" s="6">
        <v>1486100</v>
      </c>
      <c r="M423" t="s">
        <v>1366</v>
      </c>
      <c r="N423" s="3">
        <v>22.22</v>
      </c>
      <c r="O423" t="s">
        <v>1367</v>
      </c>
      <c r="Q423" s="5">
        <v>7430.5</v>
      </c>
      <c r="R423" t="s">
        <v>1368</v>
      </c>
    </row>
    <row r="424" spans="1:18" ht="14.25" customHeight="1" x14ac:dyDescent="0.15">
      <c r="A424" t="s">
        <v>1369</v>
      </c>
      <c r="B424" t="s">
        <v>1370</v>
      </c>
      <c r="C424" s="2">
        <v>407</v>
      </c>
      <c r="D424" s="2">
        <v>120</v>
      </c>
      <c r="F424" s="6">
        <v>379300</v>
      </c>
      <c r="G424" s="6">
        <v>174900</v>
      </c>
      <c r="H424" s="6">
        <v>67700</v>
      </c>
      <c r="I424" s="1">
        <v>-0.39</v>
      </c>
      <c r="J424" s="6">
        <v>107200</v>
      </c>
      <c r="K424" s="6">
        <v>204400</v>
      </c>
      <c r="L424" s="6">
        <v>311600</v>
      </c>
      <c r="M424" t="s">
        <v>1371</v>
      </c>
      <c r="N424" s="3">
        <v>22.34</v>
      </c>
      <c r="O424" t="s">
        <v>336</v>
      </c>
      <c r="Q424" s="5">
        <v>1558</v>
      </c>
      <c r="R424" t="s">
        <v>1372</v>
      </c>
    </row>
    <row r="425" spans="1:18" ht="14.25" customHeight="1" x14ac:dyDescent="0.15">
      <c r="A425" t="s">
        <v>992</v>
      </c>
      <c r="B425" t="s">
        <v>1373</v>
      </c>
      <c r="C425" s="2">
        <v>408</v>
      </c>
      <c r="D425" s="2">
        <v>46</v>
      </c>
      <c r="F425" s="6">
        <v>378500</v>
      </c>
      <c r="G425" s="6">
        <v>209500</v>
      </c>
      <c r="H425" s="6">
        <v>67200</v>
      </c>
      <c r="I425" s="1">
        <v>-0.32</v>
      </c>
      <c r="J425" s="6">
        <v>142300</v>
      </c>
      <c r="K425" s="6">
        <v>169000</v>
      </c>
      <c r="L425" s="6">
        <v>311300</v>
      </c>
      <c r="M425" t="s">
        <v>1374</v>
      </c>
      <c r="N425" s="3">
        <v>22.36</v>
      </c>
      <c r="O425" t="s">
        <v>1375</v>
      </c>
      <c r="Q425" s="5">
        <v>1556.5</v>
      </c>
      <c r="R425" t="s">
        <v>1376</v>
      </c>
    </row>
    <row r="426" spans="1:18" ht="14.25" customHeight="1" x14ac:dyDescent="0.15">
      <c r="A426" t="s">
        <v>875</v>
      </c>
      <c r="B426" t="s">
        <v>1377</v>
      </c>
      <c r="C426" s="2">
        <v>408</v>
      </c>
      <c r="D426" s="2">
        <v>71</v>
      </c>
      <c r="E426" s="2">
        <v>1000</v>
      </c>
      <c r="F426" s="6">
        <v>990700</v>
      </c>
      <c r="G426" s="6">
        <v>472700</v>
      </c>
      <c r="H426" s="6">
        <v>179300</v>
      </c>
      <c r="I426" s="1">
        <v>-0.38</v>
      </c>
      <c r="J426" s="6">
        <v>293400</v>
      </c>
      <c r="K426" s="6">
        <v>518000</v>
      </c>
      <c r="L426" s="6">
        <v>811400</v>
      </c>
      <c r="M426" t="s">
        <v>1378</v>
      </c>
      <c r="N426" s="3">
        <v>22.27</v>
      </c>
      <c r="O426" t="s">
        <v>1379</v>
      </c>
      <c r="Q426" s="5">
        <v>4057</v>
      </c>
      <c r="R426" t="s">
        <v>1380</v>
      </c>
    </row>
    <row r="427" spans="1:18" ht="14.25" customHeight="1" x14ac:dyDescent="0.15">
      <c r="A427" t="s">
        <v>1381</v>
      </c>
      <c r="B427" t="s">
        <v>1382</v>
      </c>
      <c r="C427" s="2">
        <v>407</v>
      </c>
      <c r="D427" s="2">
        <v>130</v>
      </c>
      <c r="F427" s="6">
        <v>523400</v>
      </c>
      <c r="G427" s="6">
        <v>244700</v>
      </c>
      <c r="H427" s="6">
        <v>91900</v>
      </c>
      <c r="I427" s="1">
        <v>-0.38</v>
      </c>
      <c r="J427" s="6">
        <v>152800</v>
      </c>
      <c r="K427" s="6">
        <v>278700</v>
      </c>
      <c r="L427" s="6">
        <v>431500</v>
      </c>
      <c r="M427" t="s">
        <v>1383</v>
      </c>
      <c r="N427" s="3">
        <v>22.42</v>
      </c>
      <c r="O427" t="s">
        <v>1384</v>
      </c>
      <c r="Q427" s="5">
        <v>2157.5</v>
      </c>
      <c r="R427" t="s">
        <v>1385</v>
      </c>
    </row>
    <row r="428" spans="1:18" ht="14.25" customHeight="1" x14ac:dyDescent="0.15">
      <c r="A428" t="s">
        <v>1386</v>
      </c>
      <c r="B428" t="s">
        <v>1387</v>
      </c>
      <c r="C428" s="2">
        <v>408</v>
      </c>
      <c r="D428" s="2">
        <v>2</v>
      </c>
      <c r="F428" s="6">
        <v>751800</v>
      </c>
      <c r="G428" s="6">
        <v>281000</v>
      </c>
      <c r="H428" s="6">
        <v>132700</v>
      </c>
      <c r="I428" s="1">
        <v>-0.47000000000000003</v>
      </c>
      <c r="J428" s="6">
        <v>148300</v>
      </c>
      <c r="K428" s="6">
        <v>470800</v>
      </c>
      <c r="L428" s="6">
        <v>619100</v>
      </c>
      <c r="M428" t="s">
        <v>1388</v>
      </c>
      <c r="N428" s="3">
        <v>22.39</v>
      </c>
      <c r="O428" t="s">
        <v>1389</v>
      </c>
      <c r="Q428" s="5">
        <v>3095.5</v>
      </c>
      <c r="R428" t="s">
        <v>1390</v>
      </c>
    </row>
    <row r="429" spans="1:18" ht="14.25" customHeight="1" x14ac:dyDescent="0.15">
      <c r="A429" t="s">
        <v>1391</v>
      </c>
      <c r="B429" t="s">
        <v>1392</v>
      </c>
      <c r="C429" s="2">
        <v>404</v>
      </c>
      <c r="D429" s="2">
        <v>5</v>
      </c>
      <c r="F429" s="6">
        <v>375000</v>
      </c>
      <c r="G429" s="6">
        <v>192300</v>
      </c>
      <c r="H429" s="6">
        <v>63300</v>
      </c>
      <c r="I429" s="1">
        <v>-0.33</v>
      </c>
      <c r="J429" s="6">
        <v>129000</v>
      </c>
      <c r="K429" s="6">
        <v>182700</v>
      </c>
      <c r="L429" s="6">
        <v>311700</v>
      </c>
      <c r="M429" t="s">
        <v>1393</v>
      </c>
      <c r="N429" s="3">
        <v>22.6</v>
      </c>
      <c r="O429" t="s">
        <v>1394</v>
      </c>
      <c r="Q429" s="5">
        <v>1558.5</v>
      </c>
      <c r="R429" t="s">
        <v>1395</v>
      </c>
    </row>
    <row r="430" spans="1:18" ht="14.25" customHeight="1" x14ac:dyDescent="0.15">
      <c r="A430" t="s">
        <v>1396</v>
      </c>
      <c r="B430" t="s">
        <v>1397</v>
      </c>
      <c r="C430" s="2">
        <v>421</v>
      </c>
      <c r="D430" s="2">
        <v>7</v>
      </c>
      <c r="F430" s="6">
        <v>203800</v>
      </c>
      <c r="G430" s="6">
        <v>157600</v>
      </c>
      <c r="H430" s="6">
        <v>31600</v>
      </c>
      <c r="I430" s="1">
        <v>-0.2</v>
      </c>
      <c r="J430" s="6">
        <v>126000</v>
      </c>
      <c r="K430" s="6">
        <v>46200</v>
      </c>
      <c r="L430" s="6">
        <v>172200</v>
      </c>
      <c r="M430" t="s">
        <v>1398</v>
      </c>
      <c r="N430" s="3">
        <v>22.97</v>
      </c>
      <c r="O430" t="s">
        <v>1399</v>
      </c>
      <c r="Q430" s="4">
        <v>861</v>
      </c>
      <c r="R430" t="s">
        <v>1400</v>
      </c>
    </row>
    <row r="431" spans="1:18" ht="14.25" customHeight="1" x14ac:dyDescent="0.15">
      <c r="A431" t="s">
        <v>1401</v>
      </c>
      <c r="B431" t="s">
        <v>1402</v>
      </c>
      <c r="C431" s="2">
        <v>405</v>
      </c>
      <c r="D431" s="2">
        <v>17</v>
      </c>
      <c r="F431" s="6">
        <v>286300</v>
      </c>
      <c r="G431" s="6">
        <v>178400</v>
      </c>
      <c r="H431" s="6">
        <v>45500</v>
      </c>
      <c r="I431" s="1">
        <v>-0.26</v>
      </c>
      <c r="J431" s="6">
        <v>132900</v>
      </c>
      <c r="K431" s="6">
        <v>107900</v>
      </c>
      <c r="L431" s="6">
        <v>240800</v>
      </c>
      <c r="M431" t="s">
        <v>1403</v>
      </c>
      <c r="N431" s="3">
        <v>22.87</v>
      </c>
      <c r="O431" t="s">
        <v>1404</v>
      </c>
      <c r="Q431" s="5">
        <v>1204</v>
      </c>
      <c r="R431" t="s">
        <v>1405</v>
      </c>
    </row>
    <row r="432" spans="1:18" ht="14.25" customHeight="1" x14ac:dyDescent="0.15">
      <c r="A432" t="s">
        <v>1406</v>
      </c>
      <c r="B432" t="s">
        <v>1407</v>
      </c>
      <c r="C432" s="2">
        <v>404</v>
      </c>
      <c r="D432" s="2">
        <v>30</v>
      </c>
      <c r="F432" s="6">
        <v>1187700</v>
      </c>
      <c r="G432" s="6">
        <v>571800</v>
      </c>
      <c r="H432" s="6">
        <v>210100</v>
      </c>
      <c r="I432" s="1">
        <v>-0.37</v>
      </c>
      <c r="J432" s="6">
        <v>361700</v>
      </c>
      <c r="K432" s="6">
        <v>615900</v>
      </c>
      <c r="L432" s="6">
        <v>977600</v>
      </c>
      <c r="M432" t="s">
        <v>1408</v>
      </c>
      <c r="N432" s="3">
        <v>22.38</v>
      </c>
      <c r="O432" t="s">
        <v>1409</v>
      </c>
      <c r="Q432" s="5">
        <v>4888</v>
      </c>
      <c r="R432" t="s">
        <v>1410</v>
      </c>
    </row>
    <row r="433" spans="1:18" ht="14.25" customHeight="1" x14ac:dyDescent="0.15">
      <c r="A433" t="s">
        <v>1411</v>
      </c>
      <c r="B433" t="s">
        <v>1412</v>
      </c>
      <c r="C433" s="2">
        <v>404</v>
      </c>
      <c r="D433" s="2">
        <v>42</v>
      </c>
      <c r="F433" s="6">
        <v>541200</v>
      </c>
      <c r="G433" s="6">
        <v>262000</v>
      </c>
      <c r="H433" s="6">
        <v>90900</v>
      </c>
      <c r="I433" s="1">
        <v>-0.35000000000000003</v>
      </c>
      <c r="J433" s="6">
        <v>171100</v>
      </c>
      <c r="K433" s="6">
        <v>279200</v>
      </c>
      <c r="L433" s="6">
        <v>450300</v>
      </c>
      <c r="M433" t="s">
        <v>1413</v>
      </c>
      <c r="N433" s="3">
        <v>22.62</v>
      </c>
      <c r="O433" t="s">
        <v>1414</v>
      </c>
      <c r="Q433" s="5">
        <v>2251.5</v>
      </c>
      <c r="R433" t="s">
        <v>1415</v>
      </c>
    </row>
    <row r="434" spans="1:18" ht="14.25" customHeight="1" x14ac:dyDescent="0.15">
      <c r="A434" t="s">
        <v>1416</v>
      </c>
      <c r="B434" t="s">
        <v>1417</v>
      </c>
      <c r="C434" s="2">
        <v>408</v>
      </c>
      <c r="D434" s="2">
        <v>38</v>
      </c>
      <c r="F434" s="6">
        <v>485000</v>
      </c>
      <c r="G434" s="6">
        <v>327700</v>
      </c>
      <c r="H434" s="6">
        <v>80500</v>
      </c>
      <c r="I434" s="1">
        <v>-0.25</v>
      </c>
      <c r="J434" s="6">
        <v>247200</v>
      </c>
      <c r="K434" s="6">
        <v>157300</v>
      </c>
      <c r="L434" s="6">
        <v>404500</v>
      </c>
      <c r="M434" t="s">
        <v>1418</v>
      </c>
      <c r="N434" s="3">
        <v>22.68</v>
      </c>
      <c r="O434" t="s">
        <v>1419</v>
      </c>
      <c r="Q434" s="5">
        <v>2022.5</v>
      </c>
      <c r="R434" t="s">
        <v>1420</v>
      </c>
    </row>
    <row r="435" spans="1:18" ht="14.25" customHeight="1" x14ac:dyDescent="0.15">
      <c r="A435" t="s">
        <v>1421</v>
      </c>
      <c r="B435" t="s">
        <v>1422</v>
      </c>
      <c r="C435" s="2">
        <v>407</v>
      </c>
      <c r="D435" s="2">
        <v>22</v>
      </c>
      <c r="F435" s="6">
        <v>210600</v>
      </c>
      <c r="G435" s="6">
        <v>169300</v>
      </c>
      <c r="H435" s="6">
        <v>28000</v>
      </c>
      <c r="I435" s="1">
        <v>-0.17</v>
      </c>
      <c r="J435" s="6">
        <v>141300</v>
      </c>
      <c r="K435" s="6">
        <v>41300</v>
      </c>
      <c r="L435" s="6">
        <v>182600</v>
      </c>
      <c r="M435" t="s">
        <v>1317</v>
      </c>
      <c r="N435" s="3">
        <v>23.57</v>
      </c>
      <c r="O435" t="s">
        <v>1423</v>
      </c>
      <c r="Q435" s="4">
        <v>913</v>
      </c>
      <c r="R435" t="s">
        <v>1424</v>
      </c>
    </row>
    <row r="436" spans="1:18" ht="14.25" customHeight="1" x14ac:dyDescent="0.15">
      <c r="A436" t="s">
        <v>1425</v>
      </c>
      <c r="B436" t="s">
        <v>1426</v>
      </c>
      <c r="C436" s="2">
        <v>407</v>
      </c>
      <c r="D436" s="2">
        <v>37</v>
      </c>
      <c r="F436" s="6">
        <v>378200</v>
      </c>
      <c r="G436" s="6">
        <v>208400</v>
      </c>
      <c r="H436" s="6">
        <v>55300</v>
      </c>
      <c r="I436" s="1">
        <v>-0.27</v>
      </c>
      <c r="J436" s="6">
        <v>153100</v>
      </c>
      <c r="K436" s="6">
        <v>169800</v>
      </c>
      <c r="L436" s="6">
        <v>322900</v>
      </c>
      <c r="M436" t="s">
        <v>1427</v>
      </c>
      <c r="N436" s="3">
        <v>23.21</v>
      </c>
      <c r="O436" t="s">
        <v>589</v>
      </c>
      <c r="Q436" s="5">
        <v>1614.5</v>
      </c>
      <c r="R436" t="s">
        <v>1428</v>
      </c>
    </row>
    <row r="437" spans="1:18" ht="14.25" customHeight="1" x14ac:dyDescent="0.15">
      <c r="A437" t="s">
        <v>1429</v>
      </c>
      <c r="B437" t="s">
        <v>1430</v>
      </c>
      <c r="C437" s="2">
        <v>408</v>
      </c>
      <c r="D437" s="2">
        <v>30</v>
      </c>
      <c r="F437" s="6">
        <v>530900</v>
      </c>
      <c r="G437" s="6">
        <v>224700</v>
      </c>
      <c r="H437" s="6">
        <v>83100</v>
      </c>
      <c r="I437" s="1">
        <v>-0.37</v>
      </c>
      <c r="J437" s="6">
        <v>141600</v>
      </c>
      <c r="K437" s="6">
        <v>306200</v>
      </c>
      <c r="L437" s="6">
        <v>447800</v>
      </c>
      <c r="M437" t="s">
        <v>1431</v>
      </c>
      <c r="N437" s="3">
        <v>22.93</v>
      </c>
      <c r="O437" t="s">
        <v>1432</v>
      </c>
      <c r="Q437" s="5">
        <v>2239</v>
      </c>
      <c r="R437" t="s">
        <v>1433</v>
      </c>
    </row>
    <row r="438" spans="1:18" ht="14.25" customHeight="1" x14ac:dyDescent="0.15">
      <c r="A438" t="s">
        <v>1434</v>
      </c>
      <c r="B438" t="s">
        <v>1435</v>
      </c>
      <c r="C438" s="2">
        <v>408</v>
      </c>
      <c r="D438" s="2">
        <v>41</v>
      </c>
      <c r="F438" s="6">
        <v>346100</v>
      </c>
      <c r="G438" s="6">
        <v>179100</v>
      </c>
      <c r="H438" s="6">
        <v>48500</v>
      </c>
      <c r="I438" s="1">
        <v>-0.27</v>
      </c>
      <c r="J438" s="6">
        <v>130600</v>
      </c>
      <c r="K438" s="6">
        <v>167000</v>
      </c>
      <c r="L438" s="6">
        <v>297600</v>
      </c>
      <c r="M438" t="s">
        <v>1436</v>
      </c>
      <c r="N438" s="3">
        <v>23.38</v>
      </c>
      <c r="O438" t="s">
        <v>1437</v>
      </c>
      <c r="Q438" s="5">
        <v>1488</v>
      </c>
      <c r="R438" t="s">
        <v>1438</v>
      </c>
    </row>
    <row r="439" spans="1:18" ht="14.25" customHeight="1" x14ac:dyDescent="0.15">
      <c r="A439" t="s">
        <v>1439</v>
      </c>
      <c r="B439" t="s">
        <v>1440</v>
      </c>
      <c r="C439" s="2">
        <v>405</v>
      </c>
      <c r="D439" s="2">
        <v>46</v>
      </c>
      <c r="F439" s="6">
        <v>485700</v>
      </c>
      <c r="G439" s="6">
        <v>330600</v>
      </c>
      <c r="H439" s="6">
        <v>73500</v>
      </c>
      <c r="I439" s="1">
        <v>-0.22</v>
      </c>
      <c r="J439" s="6">
        <v>257100</v>
      </c>
      <c r="K439" s="6">
        <v>155100</v>
      </c>
      <c r="L439" s="6">
        <v>412200</v>
      </c>
      <c r="M439" t="s">
        <v>1441</v>
      </c>
      <c r="N439" s="3">
        <v>23.08</v>
      </c>
      <c r="O439" t="s">
        <v>1442</v>
      </c>
      <c r="Q439" s="5">
        <v>2061</v>
      </c>
      <c r="R439" t="s">
        <v>1443</v>
      </c>
    </row>
    <row r="440" spans="1:18" ht="14.25" customHeight="1" x14ac:dyDescent="0.15">
      <c r="A440" t="s">
        <v>1444</v>
      </c>
      <c r="B440" t="s">
        <v>1445</v>
      </c>
      <c r="C440" s="2">
        <v>416</v>
      </c>
      <c r="D440" s="2">
        <v>23</v>
      </c>
      <c r="F440" s="6">
        <v>291000</v>
      </c>
      <c r="G440" s="6">
        <v>179500</v>
      </c>
      <c r="H440" s="6">
        <v>37600</v>
      </c>
      <c r="I440" s="1">
        <v>-0.21</v>
      </c>
      <c r="J440" s="6">
        <v>141900</v>
      </c>
      <c r="K440" s="6">
        <v>111500</v>
      </c>
      <c r="L440" s="6">
        <v>253400</v>
      </c>
      <c r="M440" t="s">
        <v>1446</v>
      </c>
      <c r="N440" s="3">
        <v>23.68</v>
      </c>
      <c r="O440" t="s">
        <v>1447</v>
      </c>
      <c r="Q440" s="5">
        <v>1267</v>
      </c>
      <c r="R440" t="s">
        <v>1448</v>
      </c>
    </row>
    <row r="441" spans="1:18" ht="14.25" customHeight="1" x14ac:dyDescent="0.15">
      <c r="A441" t="s">
        <v>1449</v>
      </c>
      <c r="B441" t="s">
        <v>1450</v>
      </c>
      <c r="C441" s="2">
        <v>409</v>
      </c>
      <c r="D441" s="2">
        <v>76</v>
      </c>
      <c r="F441" s="6">
        <v>259700</v>
      </c>
      <c r="G441" s="6">
        <v>145200</v>
      </c>
      <c r="H441" s="6">
        <v>31800</v>
      </c>
      <c r="I441" s="1">
        <v>-0.22</v>
      </c>
      <c r="J441" s="6">
        <v>113400</v>
      </c>
      <c r="K441" s="6">
        <v>114500</v>
      </c>
      <c r="L441" s="6">
        <v>227900</v>
      </c>
      <c r="M441" t="s">
        <v>1451</v>
      </c>
      <c r="N441" s="3">
        <v>23.86</v>
      </c>
      <c r="O441" t="s">
        <v>1452</v>
      </c>
      <c r="Q441" s="5">
        <v>1139.5</v>
      </c>
      <c r="R441" t="s">
        <v>1453</v>
      </c>
    </row>
    <row r="442" spans="1:18" ht="14.25" customHeight="1" x14ac:dyDescent="0.15">
      <c r="A442" t="s">
        <v>1454</v>
      </c>
      <c r="B442" t="s">
        <v>1455</v>
      </c>
      <c r="C442" s="2">
        <v>404</v>
      </c>
      <c r="D442" s="2">
        <v>19</v>
      </c>
      <c r="F442" s="6">
        <v>1403800</v>
      </c>
      <c r="G442" s="6">
        <v>515400</v>
      </c>
      <c r="H442" s="6">
        <v>241800</v>
      </c>
      <c r="I442" s="1">
        <v>-0.47000000000000003</v>
      </c>
      <c r="J442" s="6">
        <v>273600</v>
      </c>
      <c r="K442" s="6">
        <v>888400</v>
      </c>
      <c r="L442" s="6">
        <v>1162000</v>
      </c>
      <c r="M442" t="s">
        <v>1456</v>
      </c>
      <c r="N442" s="3">
        <v>22.51</v>
      </c>
      <c r="O442" t="s">
        <v>1457</v>
      </c>
      <c r="Q442" s="5">
        <v>5810</v>
      </c>
      <c r="R442" t="s">
        <v>1458</v>
      </c>
    </row>
    <row r="443" spans="1:18" ht="14.25" customHeight="1" x14ac:dyDescent="0.15">
      <c r="A443" t="s">
        <v>1459</v>
      </c>
      <c r="B443" t="s">
        <v>1460</v>
      </c>
      <c r="C443" s="2">
        <v>414</v>
      </c>
      <c r="D443" s="2">
        <v>62</v>
      </c>
      <c r="F443" s="6">
        <v>381500</v>
      </c>
      <c r="G443" s="6">
        <v>146100</v>
      </c>
      <c r="H443" s="6">
        <v>49000</v>
      </c>
      <c r="I443" s="1">
        <v>-0.34</v>
      </c>
      <c r="J443" s="6">
        <v>97100</v>
      </c>
      <c r="K443" s="6">
        <v>235400</v>
      </c>
      <c r="L443" s="6">
        <v>332500</v>
      </c>
      <c r="M443" t="s">
        <v>1461</v>
      </c>
      <c r="N443" s="3">
        <v>23.7</v>
      </c>
      <c r="O443" t="s">
        <v>1462</v>
      </c>
      <c r="Q443" s="5">
        <v>1662.5</v>
      </c>
      <c r="R443" t="s">
        <v>1463</v>
      </c>
    </row>
    <row r="444" spans="1:18" ht="14.25" customHeight="1" x14ac:dyDescent="0.15">
      <c r="A444" t="s">
        <v>1464</v>
      </c>
      <c r="B444" t="s">
        <v>1465</v>
      </c>
      <c r="C444" s="2">
        <v>404</v>
      </c>
      <c r="D444" s="2">
        <v>7</v>
      </c>
      <c r="F444" s="6">
        <v>492100</v>
      </c>
      <c r="G444" s="6">
        <v>189400</v>
      </c>
      <c r="H444" s="6">
        <v>67300</v>
      </c>
      <c r="I444" s="1">
        <v>-0.36</v>
      </c>
      <c r="J444" s="6">
        <v>122100</v>
      </c>
      <c r="K444" s="6">
        <v>302700</v>
      </c>
      <c r="L444" s="6">
        <v>424800</v>
      </c>
      <c r="M444" t="s">
        <v>1466</v>
      </c>
      <c r="N444" s="3">
        <v>23.47</v>
      </c>
      <c r="O444" t="s">
        <v>1467</v>
      </c>
      <c r="Q444" s="5">
        <v>2124</v>
      </c>
      <c r="R444" t="s">
        <v>1468</v>
      </c>
    </row>
    <row r="445" spans="1:18" ht="14.25" customHeight="1" x14ac:dyDescent="0.15">
      <c r="A445" t="s">
        <v>1469</v>
      </c>
      <c r="B445" t="s">
        <v>1470</v>
      </c>
      <c r="C445" s="2">
        <v>410</v>
      </c>
      <c r="D445" s="2">
        <v>10</v>
      </c>
      <c r="E445" s="2">
        <v>1000</v>
      </c>
      <c r="F445" s="6">
        <v>754300</v>
      </c>
      <c r="G445" s="6">
        <v>256300</v>
      </c>
      <c r="H445" s="6">
        <v>114400</v>
      </c>
      <c r="I445" s="1">
        <v>-0.45</v>
      </c>
      <c r="J445" s="6">
        <v>141900</v>
      </c>
      <c r="K445" s="6">
        <v>498000</v>
      </c>
      <c r="L445" s="6">
        <v>639900</v>
      </c>
      <c r="M445" t="s">
        <v>1471</v>
      </c>
      <c r="N445" s="3">
        <v>23.07</v>
      </c>
      <c r="O445" t="s">
        <v>1472</v>
      </c>
      <c r="Q445" s="5">
        <v>3199.5</v>
      </c>
      <c r="R445" t="s">
        <v>1473</v>
      </c>
    </row>
    <row r="446" spans="1:18" ht="14.25" customHeight="1" x14ac:dyDescent="0.15"/>
    <row r="447" spans="1:18" ht="14.25" customHeight="1" x14ac:dyDescent="0.15">
      <c r="A447" s="8" t="s">
        <v>1474</v>
      </c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</row>
    <row r="448" spans="1:18" ht="14.25" customHeight="1" x14ac:dyDescent="0.15">
      <c r="A448" t="s">
        <v>1</v>
      </c>
      <c r="O448" s="1">
        <v>0.82000000000000006</v>
      </c>
      <c r="Q448" s="1">
        <v>0.18</v>
      </c>
    </row>
    <row r="449" spans="1:18" ht="14.25" customHeight="1" x14ac:dyDescent="0.15">
      <c r="A449" t="s">
        <v>2</v>
      </c>
      <c r="M449" t="s">
        <v>3</v>
      </c>
      <c r="O449" t="s">
        <v>4</v>
      </c>
      <c r="Q449" t="s">
        <v>5</v>
      </c>
    </row>
    <row r="450" spans="1:18" ht="14.25" customHeight="1" x14ac:dyDescent="0.15">
      <c r="B450" t="s">
        <v>6</v>
      </c>
      <c r="C450" s="2">
        <v>68</v>
      </c>
      <c r="H450" t="s">
        <v>7</v>
      </c>
      <c r="M450" s="3">
        <v>27.19</v>
      </c>
      <c r="O450" t="s">
        <v>586</v>
      </c>
      <c r="P450" t="s">
        <v>8</v>
      </c>
      <c r="Q450" s="4">
        <v>5</v>
      </c>
    </row>
    <row r="451" spans="1:18" ht="14.25" customHeight="1" x14ac:dyDescent="0.15">
      <c r="B451" t="s">
        <v>9</v>
      </c>
      <c r="C451" s="2">
        <v>39</v>
      </c>
      <c r="F451" t="s">
        <v>10</v>
      </c>
      <c r="G451" t="s">
        <v>11</v>
      </c>
      <c r="H451" t="s">
        <v>12</v>
      </c>
      <c r="J451" t="s">
        <v>13</v>
      </c>
      <c r="K451" t="s">
        <v>14</v>
      </c>
      <c r="L451" t="s">
        <v>15</v>
      </c>
      <c r="M451" t="s">
        <v>16</v>
      </c>
      <c r="O451" t="s">
        <v>17</v>
      </c>
      <c r="P451" t="s">
        <v>18</v>
      </c>
    </row>
    <row r="452" spans="1:18" ht="14.25" customHeight="1" x14ac:dyDescent="0.15">
      <c r="B452" t="s">
        <v>19</v>
      </c>
      <c r="C452" s="2">
        <v>73</v>
      </c>
      <c r="F452" t="s">
        <v>20</v>
      </c>
      <c r="J452" t="s">
        <v>21</v>
      </c>
      <c r="L452" t="s">
        <v>22</v>
      </c>
      <c r="N452" t="s">
        <v>23</v>
      </c>
      <c r="O452" t="s">
        <v>24</v>
      </c>
      <c r="Q452" t="s">
        <v>25</v>
      </c>
      <c r="R452" t="s">
        <v>26</v>
      </c>
    </row>
    <row r="453" spans="1:18" ht="14.25" customHeight="1" x14ac:dyDescent="0.15">
      <c r="B453" t="s">
        <v>27</v>
      </c>
      <c r="C453" s="2">
        <v>92</v>
      </c>
      <c r="Q453" t="s">
        <v>28</v>
      </c>
      <c r="R453" t="s">
        <v>29</v>
      </c>
    </row>
    <row r="454" spans="1:18" ht="14.25" customHeight="1" x14ac:dyDescent="0.15">
      <c r="F454" t="s">
        <v>30</v>
      </c>
      <c r="G454" t="s">
        <v>31</v>
      </c>
      <c r="H454" t="s">
        <v>32</v>
      </c>
      <c r="J454" t="s">
        <v>33</v>
      </c>
      <c r="K454" t="s">
        <v>33</v>
      </c>
      <c r="L454" t="s">
        <v>30</v>
      </c>
      <c r="M454" t="s">
        <v>34</v>
      </c>
      <c r="N454" t="s">
        <v>35</v>
      </c>
      <c r="O454" t="s">
        <v>36</v>
      </c>
      <c r="P454" s="8" t="s">
        <v>37</v>
      </c>
      <c r="Q454" s="8"/>
      <c r="R454" s="8"/>
    </row>
    <row r="455" spans="1:18" ht="14.25" customHeight="1" x14ac:dyDescent="0.15">
      <c r="A455" t="s">
        <v>38</v>
      </c>
      <c r="B455" t="s">
        <v>39</v>
      </c>
      <c r="C455" s="8" t="s">
        <v>40</v>
      </c>
      <c r="D455" s="8"/>
      <c r="E455" s="8"/>
      <c r="F455" t="s">
        <v>31</v>
      </c>
      <c r="G455" t="s">
        <v>41</v>
      </c>
      <c r="H455" t="s">
        <v>42</v>
      </c>
      <c r="I455" t="s">
        <v>43</v>
      </c>
      <c r="J455" t="s">
        <v>41</v>
      </c>
      <c r="K455" t="s">
        <v>44</v>
      </c>
      <c r="L455" t="s">
        <v>33</v>
      </c>
      <c r="M455" t="s">
        <v>45</v>
      </c>
      <c r="N455" t="s">
        <v>46</v>
      </c>
      <c r="O455" t="s">
        <v>47</v>
      </c>
      <c r="P455" t="s">
        <v>8</v>
      </c>
      <c r="Q455" s="5">
        <v>763463</v>
      </c>
      <c r="R455" t="s">
        <v>48</v>
      </c>
    </row>
    <row r="456" spans="1:18" ht="14.25" customHeight="1" x14ac:dyDescent="0.15">
      <c r="Q456" s="1">
        <v>0.44</v>
      </c>
      <c r="R456" s="1">
        <v>0.56000000000000005</v>
      </c>
    </row>
    <row r="457" spans="1:18" ht="14.25" customHeight="1" x14ac:dyDescent="0.15">
      <c r="A457" t="s">
        <v>1396</v>
      </c>
      <c r="B457" t="s">
        <v>1475</v>
      </c>
      <c r="C457" s="2">
        <v>421</v>
      </c>
      <c r="D457" s="2">
        <v>5</v>
      </c>
      <c r="F457" s="6">
        <v>366900</v>
      </c>
      <c r="G457" s="6">
        <v>201100</v>
      </c>
      <c r="H457" s="6">
        <v>40100</v>
      </c>
      <c r="I457" s="1">
        <v>-0.2</v>
      </c>
      <c r="J457" s="6">
        <v>161000</v>
      </c>
      <c r="K457" s="6">
        <v>165800</v>
      </c>
      <c r="L457" s="6">
        <v>326800</v>
      </c>
      <c r="M457" t="s">
        <v>1476</v>
      </c>
      <c r="N457" s="3">
        <v>24.22</v>
      </c>
      <c r="O457" t="s">
        <v>1477</v>
      </c>
      <c r="Q457" s="5">
        <v>1634</v>
      </c>
      <c r="R457" t="s">
        <v>1478</v>
      </c>
    </row>
    <row r="458" spans="1:18" ht="14.25" customHeight="1" x14ac:dyDescent="0.15">
      <c r="A458" t="s">
        <v>1479</v>
      </c>
      <c r="B458" t="s">
        <v>1480</v>
      </c>
      <c r="C458" s="2">
        <v>407</v>
      </c>
      <c r="D458" s="2">
        <v>72</v>
      </c>
      <c r="F458" s="6">
        <v>545800</v>
      </c>
      <c r="G458" s="6">
        <v>257900</v>
      </c>
      <c r="H458" s="6">
        <v>72400</v>
      </c>
      <c r="I458" s="1">
        <v>-0.28000000000000003</v>
      </c>
      <c r="J458" s="6">
        <v>185500</v>
      </c>
      <c r="K458" s="6">
        <v>287900</v>
      </c>
      <c r="L458" s="6">
        <v>473400</v>
      </c>
      <c r="M458" t="s">
        <v>1481</v>
      </c>
      <c r="N458" s="3">
        <v>23.58</v>
      </c>
      <c r="O458" t="s">
        <v>1482</v>
      </c>
      <c r="Q458" s="5">
        <v>2367</v>
      </c>
      <c r="R458" t="s">
        <v>1483</v>
      </c>
    </row>
    <row r="459" spans="1:18" ht="14.25" customHeight="1" x14ac:dyDescent="0.15">
      <c r="A459" t="s">
        <v>1469</v>
      </c>
      <c r="B459" t="s">
        <v>1484</v>
      </c>
      <c r="C459" s="2">
        <v>410</v>
      </c>
      <c r="D459" s="2">
        <v>13</v>
      </c>
      <c r="E459" s="2">
        <v>1000</v>
      </c>
      <c r="F459" s="6">
        <v>171800</v>
      </c>
      <c r="G459" s="6">
        <v>106400</v>
      </c>
      <c r="H459" s="6">
        <v>3100</v>
      </c>
      <c r="I459" s="1">
        <v>-0.03</v>
      </c>
      <c r="J459" s="6">
        <v>103300</v>
      </c>
      <c r="K459" s="6">
        <v>65400</v>
      </c>
      <c r="L459" s="6">
        <v>168700</v>
      </c>
      <c r="M459" t="s">
        <v>1485</v>
      </c>
      <c r="N459" s="3">
        <v>26.7</v>
      </c>
      <c r="O459" t="s">
        <v>1486</v>
      </c>
      <c r="Q459" s="4">
        <v>843.5</v>
      </c>
      <c r="R459" t="s">
        <v>1487</v>
      </c>
    </row>
    <row r="460" spans="1:18" ht="14.25" customHeight="1" x14ac:dyDescent="0.15">
      <c r="A460" t="s">
        <v>1488</v>
      </c>
      <c r="B460" t="s">
        <v>1489</v>
      </c>
      <c r="C460" s="2">
        <v>408</v>
      </c>
      <c r="D460" s="2">
        <v>48</v>
      </c>
      <c r="E460" s="2">
        <v>2000</v>
      </c>
      <c r="F460" s="6">
        <v>513500</v>
      </c>
      <c r="G460" s="6">
        <v>178600</v>
      </c>
      <c r="H460" s="6">
        <v>65600</v>
      </c>
      <c r="I460" s="1">
        <v>-0.37</v>
      </c>
      <c r="J460" s="6">
        <v>113000</v>
      </c>
      <c r="K460" s="6">
        <v>334900</v>
      </c>
      <c r="L460" s="6">
        <v>447900</v>
      </c>
      <c r="M460" t="s">
        <v>1490</v>
      </c>
      <c r="N460" s="3">
        <v>23.72</v>
      </c>
      <c r="O460" t="s">
        <v>1491</v>
      </c>
      <c r="Q460" s="5">
        <v>2239.5</v>
      </c>
      <c r="R460" t="s">
        <v>1492</v>
      </c>
    </row>
    <row r="461" spans="1:18" ht="14.25" customHeight="1" x14ac:dyDescent="0.15">
      <c r="A461" t="s">
        <v>1493</v>
      </c>
      <c r="B461" t="s">
        <v>1494</v>
      </c>
      <c r="C461" s="2">
        <v>411</v>
      </c>
      <c r="D461" s="2">
        <v>11</v>
      </c>
      <c r="F461" s="6">
        <v>512400</v>
      </c>
      <c r="G461" s="6">
        <v>179300</v>
      </c>
      <c r="H461" s="6">
        <v>65300</v>
      </c>
      <c r="I461" s="1">
        <v>-0.36</v>
      </c>
      <c r="J461" s="6">
        <v>114000</v>
      </c>
      <c r="K461" s="6">
        <v>333100</v>
      </c>
      <c r="L461" s="6">
        <v>447100</v>
      </c>
      <c r="M461" t="s">
        <v>1495</v>
      </c>
      <c r="N461" s="3">
        <v>23.72</v>
      </c>
      <c r="O461" t="s">
        <v>1496</v>
      </c>
      <c r="Q461" s="5">
        <v>2235.5</v>
      </c>
      <c r="R461" t="s">
        <v>1497</v>
      </c>
    </row>
    <row r="462" spans="1:18" ht="14.25" customHeight="1" x14ac:dyDescent="0.15">
      <c r="A462" t="s">
        <v>1498</v>
      </c>
      <c r="B462" t="s">
        <v>1499</v>
      </c>
      <c r="C462" s="2">
        <v>408</v>
      </c>
      <c r="D462" s="2">
        <v>75</v>
      </c>
      <c r="E462" s="2">
        <v>1000</v>
      </c>
      <c r="F462" s="6">
        <v>622300</v>
      </c>
      <c r="G462" s="6">
        <v>313100</v>
      </c>
      <c r="H462" s="6">
        <v>85400</v>
      </c>
      <c r="I462" s="1">
        <v>-0.27</v>
      </c>
      <c r="J462" s="6">
        <v>227700</v>
      </c>
      <c r="K462" s="6">
        <v>309200</v>
      </c>
      <c r="L462" s="6">
        <v>536900</v>
      </c>
      <c r="M462" t="s">
        <v>1500</v>
      </c>
      <c r="N462" s="3">
        <v>23.46</v>
      </c>
      <c r="O462" t="s">
        <v>1501</v>
      </c>
      <c r="Q462" s="5">
        <v>2684.5</v>
      </c>
      <c r="R462" t="s">
        <v>1502</v>
      </c>
    </row>
    <row r="463" spans="1:18" ht="14.25" customHeight="1" x14ac:dyDescent="0.15">
      <c r="A463" t="s">
        <v>1503</v>
      </c>
      <c r="B463" t="s">
        <v>1504</v>
      </c>
      <c r="C463" s="2">
        <v>402</v>
      </c>
      <c r="D463" s="2">
        <v>21</v>
      </c>
      <c r="F463" s="6">
        <v>1301700</v>
      </c>
      <c r="G463" s="6">
        <v>695100</v>
      </c>
      <c r="H463" s="6">
        <v>209800</v>
      </c>
      <c r="I463" s="1">
        <v>-0.3</v>
      </c>
      <c r="J463" s="6">
        <v>485300</v>
      </c>
      <c r="K463" s="6">
        <v>606600</v>
      </c>
      <c r="L463" s="6">
        <v>1091900</v>
      </c>
      <c r="M463" t="s">
        <v>1505</v>
      </c>
      <c r="N463" s="3">
        <v>22.81</v>
      </c>
      <c r="O463" t="s">
        <v>1506</v>
      </c>
      <c r="Q463" s="5">
        <v>5459.5</v>
      </c>
      <c r="R463" t="s">
        <v>1507</v>
      </c>
    </row>
    <row r="464" spans="1:18" ht="14.25" customHeight="1" x14ac:dyDescent="0.15">
      <c r="A464" t="s">
        <v>1508</v>
      </c>
      <c r="B464" t="s">
        <v>1509</v>
      </c>
      <c r="C464" s="2">
        <v>407</v>
      </c>
      <c r="D464" s="2">
        <v>84</v>
      </c>
      <c r="F464" s="6">
        <v>553100</v>
      </c>
      <c r="G464" s="6">
        <v>247800</v>
      </c>
      <c r="H464" s="6">
        <v>72000</v>
      </c>
      <c r="I464" s="1">
        <v>-0.28999999999999998</v>
      </c>
      <c r="J464" s="6">
        <v>175800</v>
      </c>
      <c r="K464" s="6">
        <v>305300</v>
      </c>
      <c r="L464" s="6">
        <v>481100</v>
      </c>
      <c r="M464" t="s">
        <v>1510</v>
      </c>
      <c r="N464" s="3">
        <v>23.65</v>
      </c>
      <c r="O464" t="s">
        <v>1511</v>
      </c>
      <c r="Q464" s="5">
        <v>2405.5</v>
      </c>
      <c r="R464" t="s">
        <v>1512</v>
      </c>
    </row>
    <row r="465" spans="1:18" ht="14.25" customHeight="1" x14ac:dyDescent="0.15">
      <c r="A465" t="s">
        <v>1513</v>
      </c>
      <c r="B465" t="s">
        <v>1514</v>
      </c>
      <c r="C465" s="2">
        <v>406</v>
      </c>
      <c r="D465" s="2">
        <v>22</v>
      </c>
      <c r="E465" s="2">
        <v>2000</v>
      </c>
      <c r="F465" s="6">
        <v>1588600</v>
      </c>
      <c r="G465" s="6">
        <v>542000</v>
      </c>
      <c r="H465" s="6">
        <v>261900</v>
      </c>
      <c r="I465" s="1">
        <v>-0.48</v>
      </c>
      <c r="J465" s="6">
        <v>280100</v>
      </c>
      <c r="K465" s="6">
        <v>1046600</v>
      </c>
      <c r="L465" s="6">
        <v>1326700</v>
      </c>
      <c r="M465" t="s">
        <v>1515</v>
      </c>
      <c r="N465" s="3">
        <v>22.71</v>
      </c>
      <c r="O465" t="s">
        <v>1516</v>
      </c>
      <c r="Q465" s="5">
        <v>6633.5</v>
      </c>
      <c r="R465" t="s">
        <v>1517</v>
      </c>
    </row>
    <row r="466" spans="1:18" ht="14.25" customHeight="1" x14ac:dyDescent="0.15">
      <c r="A466" t="s">
        <v>1518</v>
      </c>
      <c r="B466" t="s">
        <v>1519</v>
      </c>
      <c r="C466" s="2">
        <v>405</v>
      </c>
      <c r="D466" s="2">
        <v>29</v>
      </c>
      <c r="F466" s="6">
        <v>506200</v>
      </c>
      <c r="G466" s="6">
        <v>250200</v>
      </c>
      <c r="H466" s="6">
        <v>62100</v>
      </c>
      <c r="I466" s="1">
        <v>-0.25</v>
      </c>
      <c r="J466" s="6">
        <v>188100</v>
      </c>
      <c r="K466" s="6">
        <v>256000</v>
      </c>
      <c r="L466" s="6">
        <v>444100</v>
      </c>
      <c r="M466" t="s">
        <v>1520</v>
      </c>
      <c r="N466" s="3">
        <v>23.85</v>
      </c>
      <c r="O466" t="s">
        <v>1521</v>
      </c>
      <c r="Q466" s="5">
        <v>2220.5</v>
      </c>
      <c r="R466" t="s">
        <v>1522</v>
      </c>
    </row>
    <row r="467" spans="1:18" ht="14.25" customHeight="1" x14ac:dyDescent="0.15">
      <c r="A467" t="s">
        <v>1523</v>
      </c>
      <c r="B467" t="s">
        <v>1524</v>
      </c>
      <c r="C467" s="2">
        <v>408</v>
      </c>
      <c r="D467" s="2">
        <v>71</v>
      </c>
      <c r="E467" s="2">
        <v>2000</v>
      </c>
      <c r="F467" s="6">
        <v>654600</v>
      </c>
      <c r="G467" s="6">
        <v>248200</v>
      </c>
      <c r="H467" s="6">
        <v>88300</v>
      </c>
      <c r="I467" s="1">
        <v>-0.36</v>
      </c>
      <c r="J467" s="6">
        <v>159900</v>
      </c>
      <c r="K467" s="6">
        <v>406400</v>
      </c>
      <c r="L467" s="6">
        <v>566300</v>
      </c>
      <c r="M467" t="s">
        <v>1525</v>
      </c>
      <c r="N467" s="3">
        <v>23.52</v>
      </c>
      <c r="O467" t="s">
        <v>1526</v>
      </c>
      <c r="Q467" s="5">
        <v>2831.5</v>
      </c>
      <c r="R467" t="s">
        <v>1527</v>
      </c>
    </row>
    <row r="468" spans="1:18" ht="14.25" customHeight="1" x14ac:dyDescent="0.15">
      <c r="A468" t="s">
        <v>1528</v>
      </c>
      <c r="B468" t="s">
        <v>1529</v>
      </c>
      <c r="C468" s="2">
        <v>414</v>
      </c>
      <c r="D468" s="2">
        <v>12</v>
      </c>
      <c r="F468" s="6">
        <v>406300</v>
      </c>
      <c r="G468" s="6">
        <v>190500</v>
      </c>
      <c r="H468" s="6">
        <v>42600</v>
      </c>
      <c r="I468" s="1">
        <v>-0.22</v>
      </c>
      <c r="J468" s="6">
        <v>147900</v>
      </c>
      <c r="K468" s="6">
        <v>215800</v>
      </c>
      <c r="L468" s="6">
        <v>363700</v>
      </c>
      <c r="M468" t="s">
        <v>1530</v>
      </c>
      <c r="N468" s="3">
        <v>24.34</v>
      </c>
      <c r="O468" t="s">
        <v>1531</v>
      </c>
      <c r="Q468" s="5">
        <v>1818.5</v>
      </c>
      <c r="R468" t="s">
        <v>1532</v>
      </c>
    </row>
    <row r="469" spans="1:18" ht="14.25" customHeight="1" x14ac:dyDescent="0.15">
      <c r="A469" t="s">
        <v>1533</v>
      </c>
      <c r="B469" t="s">
        <v>1534</v>
      </c>
      <c r="C469" s="2">
        <v>405</v>
      </c>
      <c r="D469" s="2">
        <v>9</v>
      </c>
      <c r="F469" s="6">
        <v>589700</v>
      </c>
      <c r="G469" s="6">
        <v>252900</v>
      </c>
      <c r="H469" s="6">
        <v>76000</v>
      </c>
      <c r="I469" s="1">
        <v>-0.3</v>
      </c>
      <c r="J469" s="6">
        <v>176900</v>
      </c>
      <c r="K469" s="6">
        <v>336800</v>
      </c>
      <c r="L469" s="6">
        <v>513700</v>
      </c>
      <c r="M469" t="s">
        <v>1535</v>
      </c>
      <c r="N469" s="3">
        <v>23.69</v>
      </c>
      <c r="O469" t="s">
        <v>1536</v>
      </c>
      <c r="Q469" s="5">
        <v>2568.5</v>
      </c>
      <c r="R469" t="s">
        <v>1537</v>
      </c>
    </row>
    <row r="470" spans="1:18" ht="14.25" customHeight="1" x14ac:dyDescent="0.15">
      <c r="A470" t="s">
        <v>1538</v>
      </c>
      <c r="B470" t="s">
        <v>1539</v>
      </c>
      <c r="C470" s="2">
        <v>402</v>
      </c>
      <c r="D470" s="2">
        <v>44</v>
      </c>
      <c r="F470" s="6">
        <v>630100</v>
      </c>
      <c r="G470" s="6">
        <v>283500</v>
      </c>
      <c r="H470" s="6">
        <v>82700</v>
      </c>
      <c r="I470" s="1">
        <v>-0.28999999999999998</v>
      </c>
      <c r="J470" s="6">
        <v>200800</v>
      </c>
      <c r="K470" s="6">
        <v>346600</v>
      </c>
      <c r="L470" s="6">
        <v>547400</v>
      </c>
      <c r="M470" t="s">
        <v>1540</v>
      </c>
      <c r="N470" s="3">
        <v>23.62</v>
      </c>
      <c r="O470" t="s">
        <v>1541</v>
      </c>
      <c r="Q470" s="5">
        <v>2737</v>
      </c>
      <c r="R470" t="s">
        <v>1542</v>
      </c>
    </row>
    <row r="471" spans="1:18" ht="14.25" customHeight="1" x14ac:dyDescent="0.15">
      <c r="A471" t="s">
        <v>1543</v>
      </c>
      <c r="B471" t="s">
        <v>1544</v>
      </c>
      <c r="C471" s="2">
        <v>414</v>
      </c>
      <c r="D471" s="2">
        <v>11</v>
      </c>
      <c r="E471" s="2">
        <v>1100</v>
      </c>
      <c r="F471" s="6">
        <v>542100</v>
      </c>
      <c r="G471" s="6">
        <v>221100</v>
      </c>
      <c r="H471" s="6">
        <v>65800</v>
      </c>
      <c r="I471" s="1">
        <v>-0.3</v>
      </c>
      <c r="J471" s="6">
        <v>155300</v>
      </c>
      <c r="K471" s="6">
        <v>321000</v>
      </c>
      <c r="L471" s="6">
        <v>476300</v>
      </c>
      <c r="M471" t="s">
        <v>1545</v>
      </c>
      <c r="N471" s="3">
        <v>23.89</v>
      </c>
      <c r="O471" t="s">
        <v>1233</v>
      </c>
      <c r="Q471" s="5">
        <v>2381.5</v>
      </c>
      <c r="R471" t="s">
        <v>1546</v>
      </c>
    </row>
    <row r="472" spans="1:18" ht="14.25" customHeight="1" x14ac:dyDescent="0.15">
      <c r="A472" t="s">
        <v>1547</v>
      </c>
      <c r="B472" t="s">
        <v>1548</v>
      </c>
      <c r="C472" s="2">
        <v>407</v>
      </c>
      <c r="D472" s="2">
        <v>71</v>
      </c>
      <c r="F472" s="6">
        <v>475200</v>
      </c>
      <c r="G472" s="6">
        <v>194800</v>
      </c>
      <c r="H472" s="6">
        <v>52800</v>
      </c>
      <c r="I472" s="1">
        <v>-0.27</v>
      </c>
      <c r="J472" s="6">
        <v>142000</v>
      </c>
      <c r="K472" s="6">
        <v>280400</v>
      </c>
      <c r="L472" s="6">
        <v>422400</v>
      </c>
      <c r="M472" t="s">
        <v>1549</v>
      </c>
      <c r="N472" s="3">
        <v>24.17</v>
      </c>
      <c r="O472" t="s">
        <v>1550</v>
      </c>
      <c r="Q472" s="5">
        <v>2112</v>
      </c>
      <c r="R472" t="s">
        <v>1551</v>
      </c>
    </row>
    <row r="473" spans="1:18" ht="14.25" customHeight="1" x14ac:dyDescent="0.15">
      <c r="A473" t="s">
        <v>1552</v>
      </c>
      <c r="B473" t="s">
        <v>1553</v>
      </c>
      <c r="C473" s="2">
        <v>409</v>
      </c>
      <c r="D473" s="2">
        <v>75</v>
      </c>
      <c r="F473" s="6">
        <v>631000</v>
      </c>
      <c r="G473" s="6">
        <v>310300</v>
      </c>
      <c r="H473" s="6">
        <v>81300</v>
      </c>
      <c r="I473" s="1">
        <v>-0.26</v>
      </c>
      <c r="J473" s="6">
        <v>229000</v>
      </c>
      <c r="K473" s="6">
        <v>320700</v>
      </c>
      <c r="L473" s="6">
        <v>549700</v>
      </c>
      <c r="M473" t="s">
        <v>1554</v>
      </c>
      <c r="N473" s="3">
        <v>23.69</v>
      </c>
      <c r="O473" t="s">
        <v>1555</v>
      </c>
      <c r="Q473" s="5">
        <v>2748.5</v>
      </c>
      <c r="R473" t="s">
        <v>1556</v>
      </c>
    </row>
    <row r="474" spans="1:18" ht="14.25" customHeight="1" x14ac:dyDescent="0.15">
      <c r="A474" t="s">
        <v>1557</v>
      </c>
      <c r="B474" t="s">
        <v>1558</v>
      </c>
      <c r="C474" s="2">
        <v>401</v>
      </c>
      <c r="D474" s="2">
        <v>3</v>
      </c>
      <c r="F474" s="6">
        <v>469000</v>
      </c>
      <c r="G474" s="6">
        <v>213100</v>
      </c>
      <c r="H474" s="6">
        <v>51300</v>
      </c>
      <c r="I474" s="1">
        <v>-0.24</v>
      </c>
      <c r="J474" s="6">
        <v>161800</v>
      </c>
      <c r="K474" s="6">
        <v>255900</v>
      </c>
      <c r="L474" s="6">
        <v>417700</v>
      </c>
      <c r="M474" t="s">
        <v>1559</v>
      </c>
      <c r="N474" s="3">
        <v>24.22</v>
      </c>
      <c r="O474" t="s">
        <v>1560</v>
      </c>
      <c r="Q474" s="5">
        <v>2088.5</v>
      </c>
      <c r="R474" t="s">
        <v>1561</v>
      </c>
    </row>
    <row r="475" spans="1:18" ht="14.25" customHeight="1" x14ac:dyDescent="0.15">
      <c r="A475" t="s">
        <v>1562</v>
      </c>
      <c r="B475" t="s">
        <v>1563</v>
      </c>
      <c r="C475" s="2">
        <v>401</v>
      </c>
      <c r="D475" s="2">
        <v>27</v>
      </c>
      <c r="F475" s="6">
        <v>430400</v>
      </c>
      <c r="G475" s="6">
        <v>157200</v>
      </c>
      <c r="H475" s="6">
        <v>43700</v>
      </c>
      <c r="I475" s="1">
        <v>-0.28000000000000003</v>
      </c>
      <c r="J475" s="6">
        <v>113500</v>
      </c>
      <c r="K475" s="6">
        <v>273200</v>
      </c>
      <c r="L475" s="6">
        <v>386700</v>
      </c>
      <c r="M475" t="s">
        <v>1564</v>
      </c>
      <c r="N475" s="3">
        <v>24.43</v>
      </c>
      <c r="O475" t="s">
        <v>1565</v>
      </c>
      <c r="Q475" s="5">
        <v>1933.5</v>
      </c>
      <c r="R475" t="s">
        <v>1566</v>
      </c>
    </row>
    <row r="476" spans="1:18" ht="14.25" customHeight="1" x14ac:dyDescent="0.15">
      <c r="A476" t="s">
        <v>1567</v>
      </c>
      <c r="B476" t="s">
        <v>1568</v>
      </c>
      <c r="C476" s="2">
        <v>407</v>
      </c>
      <c r="D476" s="2">
        <v>68</v>
      </c>
      <c r="F476" s="6">
        <v>718400</v>
      </c>
      <c r="G476" s="6">
        <v>349200</v>
      </c>
      <c r="H476" s="6">
        <v>96500</v>
      </c>
      <c r="I476" s="1">
        <v>-0.28000000000000003</v>
      </c>
      <c r="J476" s="6">
        <v>252700</v>
      </c>
      <c r="K476" s="6">
        <v>369200</v>
      </c>
      <c r="L476" s="6">
        <v>621900</v>
      </c>
      <c r="M476" t="s">
        <v>1569</v>
      </c>
      <c r="N476" s="3">
        <v>23.54</v>
      </c>
      <c r="O476" t="s">
        <v>1322</v>
      </c>
      <c r="Q476" s="5">
        <v>3109.5</v>
      </c>
      <c r="R476" t="s">
        <v>1570</v>
      </c>
    </row>
    <row r="477" spans="1:18" ht="14.25" customHeight="1" x14ac:dyDescent="0.15">
      <c r="A477" t="s">
        <v>1571</v>
      </c>
      <c r="B477" t="s">
        <v>1572</v>
      </c>
      <c r="C477" s="2">
        <v>407</v>
      </c>
      <c r="D477" s="2">
        <v>29</v>
      </c>
      <c r="F477" s="6">
        <v>421800</v>
      </c>
      <c r="G477" s="6">
        <v>183700</v>
      </c>
      <c r="H477" s="6">
        <v>41200</v>
      </c>
      <c r="I477" s="1">
        <v>-0.22</v>
      </c>
      <c r="J477" s="6">
        <v>142500</v>
      </c>
      <c r="K477" s="6">
        <v>238100</v>
      </c>
      <c r="L477" s="6">
        <v>380600</v>
      </c>
      <c r="M477" t="s">
        <v>1573</v>
      </c>
      <c r="N477" s="3">
        <v>24.53</v>
      </c>
      <c r="O477" t="s">
        <v>1574</v>
      </c>
      <c r="Q477" s="5">
        <v>1903</v>
      </c>
      <c r="R477" t="s">
        <v>1575</v>
      </c>
    </row>
    <row r="478" spans="1:18" ht="14.25" customHeight="1" x14ac:dyDescent="0.15">
      <c r="A478" t="s">
        <v>1576</v>
      </c>
      <c r="B478" t="s">
        <v>1577</v>
      </c>
      <c r="C478" s="2">
        <v>410</v>
      </c>
      <c r="D478" s="2">
        <v>57</v>
      </c>
      <c r="F478" s="6">
        <v>539400</v>
      </c>
      <c r="G478" s="6">
        <v>202600</v>
      </c>
      <c r="H478" s="6">
        <v>62000</v>
      </c>
      <c r="I478" s="1">
        <v>-0.31</v>
      </c>
      <c r="J478" s="6">
        <v>140600</v>
      </c>
      <c r="K478" s="6">
        <v>336800</v>
      </c>
      <c r="L478" s="6">
        <v>477400</v>
      </c>
      <c r="M478" t="s">
        <v>1578</v>
      </c>
      <c r="N478" s="3">
        <v>24.06</v>
      </c>
      <c r="O478" t="s">
        <v>1579</v>
      </c>
      <c r="Q478" s="5">
        <v>2387</v>
      </c>
      <c r="R478" t="s">
        <v>1580</v>
      </c>
    </row>
    <row r="479" spans="1:18" ht="14.25" customHeight="1" x14ac:dyDescent="0.15">
      <c r="A479" t="s">
        <v>1581</v>
      </c>
      <c r="B479" t="s">
        <v>1582</v>
      </c>
      <c r="C479" s="2">
        <v>408</v>
      </c>
      <c r="D479" s="2">
        <v>34</v>
      </c>
      <c r="F479" s="6">
        <v>631900</v>
      </c>
      <c r="G479" s="6">
        <v>220100</v>
      </c>
      <c r="H479" s="6">
        <v>78600</v>
      </c>
      <c r="I479" s="1">
        <v>-0.36</v>
      </c>
      <c r="J479" s="6">
        <v>141500</v>
      </c>
      <c r="K479" s="6">
        <v>411800</v>
      </c>
      <c r="L479" s="6">
        <v>553300</v>
      </c>
      <c r="M479" t="s">
        <v>1583</v>
      </c>
      <c r="N479" s="3">
        <v>23.81</v>
      </c>
      <c r="O479" t="s">
        <v>1584</v>
      </c>
      <c r="Q479" s="5">
        <v>2766.5</v>
      </c>
      <c r="R479" t="s">
        <v>1585</v>
      </c>
    </row>
    <row r="480" spans="1:18" ht="14.25" customHeight="1" x14ac:dyDescent="0.15">
      <c r="A480" t="s">
        <v>1586</v>
      </c>
      <c r="B480" t="s">
        <v>1587</v>
      </c>
      <c r="C480" s="2">
        <v>415</v>
      </c>
      <c r="D480" s="2">
        <v>9</v>
      </c>
      <c r="F480" s="6">
        <v>731800</v>
      </c>
      <c r="G480" s="6">
        <v>314400</v>
      </c>
      <c r="H480" s="6">
        <v>96500</v>
      </c>
      <c r="I480" s="1">
        <v>-0.31</v>
      </c>
      <c r="J480" s="6">
        <v>217900</v>
      </c>
      <c r="K480" s="6">
        <v>417400</v>
      </c>
      <c r="L480" s="6">
        <v>635300</v>
      </c>
      <c r="M480" t="s">
        <v>1588</v>
      </c>
      <c r="N480" s="3">
        <v>23.6</v>
      </c>
      <c r="O480" t="s">
        <v>1322</v>
      </c>
      <c r="Q480" s="5">
        <v>3176.5</v>
      </c>
      <c r="R480" t="s">
        <v>1589</v>
      </c>
    </row>
    <row r="481" spans="1:18" ht="14.25" customHeight="1" x14ac:dyDescent="0.15">
      <c r="A481" t="s">
        <v>1590</v>
      </c>
      <c r="B481" t="s">
        <v>1591</v>
      </c>
      <c r="C481" s="2">
        <v>407</v>
      </c>
      <c r="D481" s="2">
        <v>114</v>
      </c>
      <c r="F481" s="6">
        <v>840700</v>
      </c>
      <c r="G481" s="6">
        <v>294800</v>
      </c>
      <c r="H481" s="6">
        <v>115900</v>
      </c>
      <c r="I481" s="1">
        <v>-0.39</v>
      </c>
      <c r="J481" s="6">
        <v>178900</v>
      </c>
      <c r="K481" s="6">
        <v>545900</v>
      </c>
      <c r="L481" s="6">
        <v>724800</v>
      </c>
      <c r="M481" t="s">
        <v>1592</v>
      </c>
      <c r="N481" s="3">
        <v>23.44</v>
      </c>
      <c r="O481" t="s">
        <v>1593</v>
      </c>
      <c r="Q481" s="5">
        <v>3624</v>
      </c>
      <c r="R481" t="s">
        <v>1594</v>
      </c>
    </row>
    <row r="482" spans="1:18" ht="14.25" customHeight="1" x14ac:dyDescent="0.15">
      <c r="A482" t="s">
        <v>1595</v>
      </c>
      <c r="B482" t="s">
        <v>1596</v>
      </c>
      <c r="C482" s="2">
        <v>403</v>
      </c>
      <c r="D482" s="2">
        <v>40</v>
      </c>
      <c r="F482" s="6">
        <v>1125900</v>
      </c>
      <c r="G482" s="6">
        <v>459900</v>
      </c>
      <c r="H482" s="6">
        <v>166200</v>
      </c>
      <c r="I482" s="1">
        <v>-0.36</v>
      </c>
      <c r="J482" s="6">
        <v>293700</v>
      </c>
      <c r="K482" s="6">
        <v>666000</v>
      </c>
      <c r="L482" s="6">
        <v>959700</v>
      </c>
      <c r="M482" t="s">
        <v>1597</v>
      </c>
      <c r="N482" s="3">
        <v>23.18</v>
      </c>
      <c r="O482" t="s">
        <v>1598</v>
      </c>
      <c r="Q482" s="5">
        <v>4798.5</v>
      </c>
      <c r="R482" t="s">
        <v>1599</v>
      </c>
    </row>
    <row r="483" spans="1:18" ht="14.25" customHeight="1" x14ac:dyDescent="0.15">
      <c r="A483" t="s">
        <v>1600</v>
      </c>
      <c r="B483" t="s">
        <v>1601</v>
      </c>
      <c r="C483" s="2">
        <v>409</v>
      </c>
      <c r="D483" s="2">
        <v>27</v>
      </c>
      <c r="F483" s="6">
        <v>655800</v>
      </c>
      <c r="G483" s="6">
        <v>260100</v>
      </c>
      <c r="H483" s="6">
        <v>76800</v>
      </c>
      <c r="I483" s="1">
        <v>-0.3</v>
      </c>
      <c r="J483" s="6">
        <v>183300</v>
      </c>
      <c r="K483" s="6">
        <v>395700</v>
      </c>
      <c r="L483" s="6">
        <v>579000</v>
      </c>
      <c r="M483" t="s">
        <v>1602</v>
      </c>
      <c r="N483" s="3">
        <v>24.01</v>
      </c>
      <c r="O483" t="s">
        <v>1603</v>
      </c>
      <c r="Q483" s="5">
        <v>2895</v>
      </c>
      <c r="R483" t="s">
        <v>1604</v>
      </c>
    </row>
    <row r="484" spans="1:18" ht="14.25" customHeight="1" x14ac:dyDescent="0.15">
      <c r="A484" t="s">
        <v>1605</v>
      </c>
      <c r="B484" t="s">
        <v>1606</v>
      </c>
      <c r="C484" s="2">
        <v>407</v>
      </c>
      <c r="D484" s="2">
        <v>53</v>
      </c>
      <c r="E484" s="2">
        <v>4000</v>
      </c>
      <c r="F484" s="6">
        <v>582600</v>
      </c>
      <c r="G484" s="6">
        <v>194600</v>
      </c>
      <c r="H484" s="6">
        <v>63300</v>
      </c>
      <c r="I484" s="1">
        <v>-0.33</v>
      </c>
      <c r="J484" s="6">
        <v>131300</v>
      </c>
      <c r="K484" s="6">
        <v>388000</v>
      </c>
      <c r="L484" s="6">
        <v>519300</v>
      </c>
      <c r="M484" t="s">
        <v>1607</v>
      </c>
      <c r="N484" s="3">
        <v>24.24</v>
      </c>
      <c r="O484" t="s">
        <v>1394</v>
      </c>
      <c r="Q484" s="5">
        <v>2596.5</v>
      </c>
      <c r="R484" t="s">
        <v>1608</v>
      </c>
    </row>
    <row r="485" spans="1:18" ht="14.25" customHeight="1" x14ac:dyDescent="0.15">
      <c r="A485" t="s">
        <v>1609</v>
      </c>
      <c r="B485" t="s">
        <v>1610</v>
      </c>
      <c r="C485" s="2">
        <v>414</v>
      </c>
      <c r="D485" s="2">
        <v>29</v>
      </c>
      <c r="F485" s="6">
        <v>537500</v>
      </c>
      <c r="G485" s="6">
        <v>155000</v>
      </c>
      <c r="H485" s="6">
        <v>54700</v>
      </c>
      <c r="I485" s="1">
        <v>-0.35000000000000003</v>
      </c>
      <c r="J485" s="6">
        <v>100300</v>
      </c>
      <c r="K485" s="6">
        <v>382500</v>
      </c>
      <c r="L485" s="6">
        <v>482800</v>
      </c>
      <c r="M485" t="s">
        <v>1611</v>
      </c>
      <c r="N485" s="3">
        <v>24.42</v>
      </c>
      <c r="O485" t="s">
        <v>1612</v>
      </c>
      <c r="Q485" s="5">
        <v>2414</v>
      </c>
      <c r="R485" t="s">
        <v>1613</v>
      </c>
    </row>
    <row r="486" spans="1:18" ht="14.25" customHeight="1" x14ac:dyDescent="0.15">
      <c r="A486" t="s">
        <v>1614</v>
      </c>
      <c r="B486" t="s">
        <v>1615</v>
      </c>
      <c r="C486" s="2">
        <v>407</v>
      </c>
      <c r="D486" s="2">
        <v>76</v>
      </c>
      <c r="E486" s="2">
        <v>2000</v>
      </c>
      <c r="F486" s="6">
        <v>471400</v>
      </c>
      <c r="G486" s="6">
        <v>225000</v>
      </c>
      <c r="H486" s="6">
        <v>42300</v>
      </c>
      <c r="I486" s="1">
        <v>-0.19</v>
      </c>
      <c r="J486" s="6">
        <v>182700</v>
      </c>
      <c r="K486" s="6">
        <v>246400</v>
      </c>
      <c r="L486" s="6">
        <v>429100</v>
      </c>
      <c r="M486" t="s">
        <v>1616</v>
      </c>
      <c r="N486" s="3">
        <v>24.75</v>
      </c>
      <c r="O486" t="s">
        <v>1617</v>
      </c>
      <c r="Q486" s="5">
        <v>2145.5</v>
      </c>
      <c r="R486" t="s">
        <v>1618</v>
      </c>
    </row>
    <row r="487" spans="1:18" ht="14.25" customHeight="1" x14ac:dyDescent="0.15">
      <c r="A487" t="s">
        <v>1619</v>
      </c>
      <c r="B487" t="s">
        <v>1620</v>
      </c>
      <c r="C487" s="2">
        <v>411</v>
      </c>
      <c r="D487" s="2">
        <v>1</v>
      </c>
      <c r="F487" s="6">
        <v>617000</v>
      </c>
      <c r="G487" s="6">
        <v>227100</v>
      </c>
      <c r="H487" s="6">
        <v>68200</v>
      </c>
      <c r="I487" s="1">
        <v>-0.3</v>
      </c>
      <c r="J487" s="6">
        <v>158900</v>
      </c>
      <c r="K487" s="6">
        <v>389900</v>
      </c>
      <c r="L487" s="6">
        <v>548800</v>
      </c>
      <c r="M487" t="s">
        <v>1621</v>
      </c>
      <c r="N487" s="3">
        <v>24.18</v>
      </c>
      <c r="O487" t="s">
        <v>1622</v>
      </c>
      <c r="Q487" s="5">
        <v>2744</v>
      </c>
      <c r="R487" t="s">
        <v>1623</v>
      </c>
    </row>
    <row r="488" spans="1:18" ht="14.25" customHeight="1" x14ac:dyDescent="0.15">
      <c r="A488" t="s">
        <v>831</v>
      </c>
      <c r="B488" t="s">
        <v>1624</v>
      </c>
      <c r="C488" s="2">
        <v>407</v>
      </c>
      <c r="D488" s="2">
        <v>59</v>
      </c>
      <c r="F488" s="6">
        <v>658300</v>
      </c>
      <c r="G488" s="6">
        <v>268000</v>
      </c>
      <c r="H488" s="6">
        <v>75700</v>
      </c>
      <c r="I488" s="1">
        <v>-0.28000000000000003</v>
      </c>
      <c r="J488" s="6">
        <v>192300</v>
      </c>
      <c r="K488" s="6">
        <v>390300</v>
      </c>
      <c r="L488" s="6">
        <v>582600</v>
      </c>
      <c r="M488" t="s">
        <v>1625</v>
      </c>
      <c r="N488" s="3">
        <v>24.06</v>
      </c>
      <c r="O488" t="s">
        <v>1626</v>
      </c>
      <c r="Q488" s="5">
        <v>2913</v>
      </c>
      <c r="R488" t="s">
        <v>1627</v>
      </c>
    </row>
    <row r="489" spans="1:18" ht="14.25" customHeight="1" x14ac:dyDescent="0.15">
      <c r="A489" t="s">
        <v>1628</v>
      </c>
      <c r="B489" t="s">
        <v>1629</v>
      </c>
      <c r="C489" s="2">
        <v>403</v>
      </c>
      <c r="D489" s="2">
        <v>43</v>
      </c>
      <c r="F489" s="6">
        <v>628400</v>
      </c>
      <c r="G489" s="6">
        <v>236900</v>
      </c>
      <c r="H489" s="6">
        <v>69800</v>
      </c>
      <c r="I489" s="1">
        <v>-0.28999999999999998</v>
      </c>
      <c r="J489" s="6">
        <v>167100</v>
      </c>
      <c r="K489" s="6">
        <v>391500</v>
      </c>
      <c r="L489" s="6">
        <v>558600</v>
      </c>
      <c r="M489" t="s">
        <v>1630</v>
      </c>
      <c r="N489" s="3">
        <v>24.17</v>
      </c>
      <c r="O489" t="s">
        <v>1631</v>
      </c>
      <c r="Q489" s="5">
        <v>2793</v>
      </c>
      <c r="R489" t="s">
        <v>1632</v>
      </c>
    </row>
    <row r="490" spans="1:18" ht="14.25" customHeight="1" x14ac:dyDescent="0.15">
      <c r="A490" t="s">
        <v>1633</v>
      </c>
      <c r="B490" t="s">
        <v>1634</v>
      </c>
      <c r="C490" s="2">
        <v>405</v>
      </c>
      <c r="D490" s="2">
        <v>35</v>
      </c>
      <c r="F490" s="6">
        <v>1497700</v>
      </c>
      <c r="G490" s="6">
        <v>765900</v>
      </c>
      <c r="H490" s="6">
        <v>228500</v>
      </c>
      <c r="I490" s="1">
        <v>-0.3</v>
      </c>
      <c r="J490" s="6">
        <v>537400</v>
      </c>
      <c r="K490" s="6">
        <v>731800</v>
      </c>
      <c r="L490" s="6">
        <v>1269200</v>
      </c>
      <c r="M490" t="s">
        <v>1635</v>
      </c>
      <c r="N490" s="3">
        <v>23.04</v>
      </c>
      <c r="O490" t="s">
        <v>1636</v>
      </c>
      <c r="Q490" s="5">
        <v>6346</v>
      </c>
      <c r="R490" t="s">
        <v>1637</v>
      </c>
    </row>
    <row r="491" spans="1:18" ht="14.25" customHeight="1" x14ac:dyDescent="0.15">
      <c r="A491" t="s">
        <v>1396</v>
      </c>
      <c r="B491" t="s">
        <v>1638</v>
      </c>
      <c r="C491" s="2">
        <v>407</v>
      </c>
      <c r="D491" s="2">
        <v>133</v>
      </c>
      <c r="F491" s="6">
        <v>592800</v>
      </c>
      <c r="G491" s="6">
        <v>267600</v>
      </c>
      <c r="H491" s="6">
        <v>57000</v>
      </c>
      <c r="I491" s="1">
        <v>-0.21</v>
      </c>
      <c r="J491" s="6">
        <v>210600</v>
      </c>
      <c r="K491" s="6">
        <v>325200</v>
      </c>
      <c r="L491" s="6">
        <v>535800</v>
      </c>
      <c r="M491" t="s">
        <v>1639</v>
      </c>
      <c r="N491" s="3">
        <v>24.58</v>
      </c>
      <c r="O491" t="s">
        <v>1640</v>
      </c>
      <c r="Q491" s="5">
        <v>2679</v>
      </c>
      <c r="R491" t="s">
        <v>1641</v>
      </c>
    </row>
    <row r="492" spans="1:18" ht="14.25" customHeight="1" x14ac:dyDescent="0.15">
      <c r="A492" t="s">
        <v>1182</v>
      </c>
      <c r="B492" t="s">
        <v>1642</v>
      </c>
      <c r="C492" s="2">
        <v>414</v>
      </c>
      <c r="D492" s="2">
        <v>15</v>
      </c>
      <c r="F492" s="6">
        <v>726200</v>
      </c>
      <c r="G492" s="6">
        <v>222700</v>
      </c>
      <c r="H492" s="6">
        <v>80200</v>
      </c>
      <c r="I492" s="1">
        <v>-0.36</v>
      </c>
      <c r="J492" s="6">
        <v>142500</v>
      </c>
      <c r="K492" s="6">
        <v>503500</v>
      </c>
      <c r="L492" s="6">
        <v>646000</v>
      </c>
      <c r="M492" t="s">
        <v>1643</v>
      </c>
      <c r="N492" s="3">
        <v>24.19</v>
      </c>
      <c r="O492" t="s">
        <v>1644</v>
      </c>
      <c r="Q492" s="5">
        <v>3230</v>
      </c>
      <c r="R492" t="s">
        <v>1645</v>
      </c>
    </row>
    <row r="493" spans="1:18" ht="14.25" customHeight="1" x14ac:dyDescent="0.15">
      <c r="A493" t="s">
        <v>1646</v>
      </c>
      <c r="B493" t="s">
        <v>1647</v>
      </c>
      <c r="C493" s="2">
        <v>404</v>
      </c>
      <c r="D493" s="2">
        <v>35</v>
      </c>
      <c r="F493" s="6">
        <v>732600</v>
      </c>
      <c r="G493" s="6">
        <v>348900</v>
      </c>
      <c r="H493" s="6">
        <v>81000</v>
      </c>
      <c r="I493" s="1">
        <v>-0.23</v>
      </c>
      <c r="J493" s="6">
        <v>267900</v>
      </c>
      <c r="K493" s="6">
        <v>383700</v>
      </c>
      <c r="L493" s="6">
        <v>651600</v>
      </c>
      <c r="M493" t="s">
        <v>1648</v>
      </c>
      <c r="N493" s="3">
        <v>24.18</v>
      </c>
      <c r="O493" t="s">
        <v>1649</v>
      </c>
      <c r="Q493" s="5">
        <v>3258</v>
      </c>
      <c r="R493" t="s">
        <v>1650</v>
      </c>
    </row>
    <row r="494" spans="1:18" ht="14.25" customHeight="1" x14ac:dyDescent="0.15">
      <c r="A494" t="s">
        <v>1651</v>
      </c>
      <c r="B494" t="s">
        <v>1652</v>
      </c>
      <c r="C494" s="2">
        <v>416</v>
      </c>
      <c r="D494" s="2">
        <v>19</v>
      </c>
      <c r="F494" s="6">
        <v>781700</v>
      </c>
      <c r="G494" s="6">
        <v>313500</v>
      </c>
      <c r="H494" s="6">
        <v>89000</v>
      </c>
      <c r="I494" s="1">
        <v>-0.28000000000000003</v>
      </c>
      <c r="J494" s="6">
        <v>224500</v>
      </c>
      <c r="K494" s="6">
        <v>468200</v>
      </c>
      <c r="L494" s="6">
        <v>692700</v>
      </c>
      <c r="M494" t="s">
        <v>1653</v>
      </c>
      <c r="N494" s="3">
        <v>24.09</v>
      </c>
      <c r="O494" t="s">
        <v>1654</v>
      </c>
      <c r="Q494" s="5">
        <v>3463.5</v>
      </c>
      <c r="R494" t="s">
        <v>1655</v>
      </c>
    </row>
    <row r="495" spans="1:18" ht="14.25" customHeight="1" x14ac:dyDescent="0.15">
      <c r="A495" t="s">
        <v>1656</v>
      </c>
      <c r="B495" t="s">
        <v>1657</v>
      </c>
      <c r="C495" s="2">
        <v>401</v>
      </c>
      <c r="D495" s="2">
        <v>17</v>
      </c>
      <c r="F495" s="6">
        <v>753600</v>
      </c>
      <c r="G495" s="6">
        <v>186800</v>
      </c>
      <c r="H495" s="6">
        <v>83600</v>
      </c>
      <c r="I495" s="1">
        <v>-0.45</v>
      </c>
      <c r="J495" s="6">
        <v>103200</v>
      </c>
      <c r="K495" s="6">
        <v>566800</v>
      </c>
      <c r="L495" s="6">
        <v>670000</v>
      </c>
      <c r="M495" t="s">
        <v>1658</v>
      </c>
      <c r="N495" s="3">
        <v>24.17</v>
      </c>
      <c r="O495" t="s">
        <v>1276</v>
      </c>
      <c r="Q495" s="5">
        <v>3350</v>
      </c>
      <c r="R495" t="s">
        <v>1659</v>
      </c>
    </row>
    <row r="496" spans="1:18" ht="14.25" customHeight="1" x14ac:dyDescent="0.15">
      <c r="A496" t="s">
        <v>1660</v>
      </c>
      <c r="B496" t="s">
        <v>1661</v>
      </c>
      <c r="C496" s="2">
        <v>414</v>
      </c>
      <c r="D496" s="2">
        <v>26</v>
      </c>
      <c r="E496" s="2">
        <v>2000</v>
      </c>
      <c r="F496" s="6">
        <v>725000</v>
      </c>
      <c r="G496" s="6">
        <v>293900</v>
      </c>
      <c r="H496" s="6">
        <v>76400</v>
      </c>
      <c r="I496" s="1">
        <v>-0.26</v>
      </c>
      <c r="J496" s="6">
        <v>217500</v>
      </c>
      <c r="K496" s="6">
        <v>431100</v>
      </c>
      <c r="L496" s="6">
        <v>648600</v>
      </c>
      <c r="M496" t="s">
        <v>1662</v>
      </c>
      <c r="N496" s="3">
        <v>24.32</v>
      </c>
      <c r="O496" t="s">
        <v>1663</v>
      </c>
      <c r="Q496" s="5">
        <v>3243</v>
      </c>
      <c r="R496" t="s">
        <v>1664</v>
      </c>
    </row>
    <row r="497" spans="1:18" ht="14.25" customHeight="1" x14ac:dyDescent="0.15">
      <c r="A497" t="s">
        <v>1665</v>
      </c>
      <c r="B497" t="s">
        <v>1666</v>
      </c>
      <c r="C497" s="2">
        <v>414</v>
      </c>
      <c r="D497" s="2">
        <v>65</v>
      </c>
      <c r="F497" s="6">
        <v>597000</v>
      </c>
      <c r="G497" s="6">
        <v>216300</v>
      </c>
      <c r="H497" s="6">
        <v>52600</v>
      </c>
      <c r="I497" s="1">
        <v>-0.24</v>
      </c>
      <c r="J497" s="6">
        <v>163700</v>
      </c>
      <c r="K497" s="6">
        <v>380700</v>
      </c>
      <c r="L497" s="6">
        <v>544400</v>
      </c>
      <c r="M497" t="s">
        <v>1667</v>
      </c>
      <c r="N497" s="3">
        <v>24.79</v>
      </c>
      <c r="O497" t="s">
        <v>1357</v>
      </c>
      <c r="Q497" s="5">
        <v>2722</v>
      </c>
      <c r="R497" t="s">
        <v>1668</v>
      </c>
    </row>
    <row r="498" spans="1:18" ht="14.25" customHeight="1" x14ac:dyDescent="0.15">
      <c r="A498" t="s">
        <v>1669</v>
      </c>
      <c r="B498" t="s">
        <v>1670</v>
      </c>
      <c r="C498" s="2">
        <v>402</v>
      </c>
      <c r="D498" s="2">
        <v>15</v>
      </c>
      <c r="E498" s="2">
        <v>1000</v>
      </c>
      <c r="F498" s="6">
        <v>815900</v>
      </c>
      <c r="G498" s="6">
        <v>322000</v>
      </c>
      <c r="H498" s="6">
        <v>92600</v>
      </c>
      <c r="I498" s="1">
        <v>-0.28999999999999998</v>
      </c>
      <c r="J498" s="6">
        <v>229400</v>
      </c>
      <c r="K498" s="6">
        <v>493900</v>
      </c>
      <c r="L498" s="6">
        <v>723300</v>
      </c>
      <c r="M498" t="s">
        <v>1671</v>
      </c>
      <c r="N498" s="3">
        <v>24.1</v>
      </c>
      <c r="O498" t="s">
        <v>1672</v>
      </c>
      <c r="Q498" s="5">
        <v>3616.5</v>
      </c>
      <c r="R498" t="s">
        <v>1673</v>
      </c>
    </row>
    <row r="499" spans="1:18" ht="14.25" customHeight="1" x14ac:dyDescent="0.15">
      <c r="A499" t="s">
        <v>1674</v>
      </c>
      <c r="B499" t="s">
        <v>1675</v>
      </c>
      <c r="C499" s="2">
        <v>404</v>
      </c>
      <c r="D499" s="2">
        <v>39</v>
      </c>
      <c r="F499" s="6">
        <v>703900</v>
      </c>
      <c r="G499" s="6">
        <v>373200</v>
      </c>
      <c r="H499" s="6">
        <v>71000</v>
      </c>
      <c r="I499" s="1">
        <v>-0.19</v>
      </c>
      <c r="J499" s="6">
        <v>302200</v>
      </c>
      <c r="K499" s="6">
        <v>330700</v>
      </c>
      <c r="L499" s="6">
        <v>632900</v>
      </c>
      <c r="M499" t="s">
        <v>1676</v>
      </c>
      <c r="N499" s="3">
        <v>24.45</v>
      </c>
      <c r="O499" t="s">
        <v>1677</v>
      </c>
      <c r="Q499" s="5">
        <v>3164.5</v>
      </c>
      <c r="R499" t="s">
        <v>1678</v>
      </c>
    </row>
    <row r="500" spans="1:18" ht="14.25" customHeight="1" x14ac:dyDescent="0.15">
      <c r="A500" t="s">
        <v>1679</v>
      </c>
      <c r="B500" t="s">
        <v>1680</v>
      </c>
      <c r="C500" s="2">
        <v>415</v>
      </c>
      <c r="D500" s="2">
        <v>20</v>
      </c>
      <c r="E500" s="2">
        <v>3000</v>
      </c>
      <c r="F500" s="6">
        <v>706200</v>
      </c>
      <c r="G500" s="6">
        <v>315700</v>
      </c>
      <c r="H500" s="6">
        <v>71300</v>
      </c>
      <c r="I500" s="1">
        <v>-0.23</v>
      </c>
      <c r="J500" s="6">
        <v>244400</v>
      </c>
      <c r="K500" s="6">
        <v>390500</v>
      </c>
      <c r="L500" s="6">
        <v>634900</v>
      </c>
      <c r="M500" t="s">
        <v>1681</v>
      </c>
      <c r="N500" s="3">
        <v>24.44</v>
      </c>
      <c r="O500" t="s">
        <v>1682</v>
      </c>
      <c r="Q500" s="5">
        <v>3174.5</v>
      </c>
      <c r="R500" t="s">
        <v>1683</v>
      </c>
    </row>
    <row r="501" spans="1:18" ht="14.25" customHeight="1" x14ac:dyDescent="0.15">
      <c r="A501" t="s">
        <v>1684</v>
      </c>
      <c r="B501" t="s">
        <v>1685</v>
      </c>
      <c r="C501" s="2">
        <v>407</v>
      </c>
      <c r="D501" s="2">
        <v>73</v>
      </c>
      <c r="F501" s="6">
        <v>861700</v>
      </c>
      <c r="G501" s="6">
        <v>446400</v>
      </c>
      <c r="H501" s="6">
        <v>98000</v>
      </c>
      <c r="I501" s="1">
        <v>-0.22</v>
      </c>
      <c r="J501" s="6">
        <v>348400</v>
      </c>
      <c r="K501" s="6">
        <v>415300</v>
      </c>
      <c r="L501" s="6">
        <v>763700</v>
      </c>
      <c r="M501" t="s">
        <v>1686</v>
      </c>
      <c r="N501" s="3">
        <v>24.1</v>
      </c>
      <c r="O501" t="s">
        <v>1687</v>
      </c>
      <c r="Q501" s="5">
        <v>3818.5</v>
      </c>
      <c r="R501" t="s">
        <v>1688</v>
      </c>
    </row>
    <row r="502" spans="1:18" ht="14.25" customHeight="1" x14ac:dyDescent="0.15">
      <c r="A502" t="s">
        <v>1689</v>
      </c>
      <c r="B502" t="s">
        <v>1690</v>
      </c>
      <c r="C502" s="2">
        <v>408</v>
      </c>
      <c r="D502" s="2">
        <v>42</v>
      </c>
      <c r="F502" s="6">
        <v>544500</v>
      </c>
      <c r="G502" s="6">
        <v>198700</v>
      </c>
      <c r="H502" s="6">
        <v>38700</v>
      </c>
      <c r="I502" s="1">
        <v>-0.19</v>
      </c>
      <c r="J502" s="6">
        <v>160000</v>
      </c>
      <c r="K502" s="6">
        <v>345800</v>
      </c>
      <c r="L502" s="6">
        <v>505800</v>
      </c>
      <c r="M502" t="s">
        <v>1691</v>
      </c>
      <c r="N502" s="3">
        <v>25.26</v>
      </c>
      <c r="O502" t="s">
        <v>1692</v>
      </c>
      <c r="Q502" s="5">
        <v>2529</v>
      </c>
      <c r="R502" t="s">
        <v>1693</v>
      </c>
    </row>
    <row r="503" spans="1:18" ht="14.25" customHeight="1" x14ac:dyDescent="0.15">
      <c r="A503" t="s">
        <v>1694</v>
      </c>
      <c r="B503" t="s">
        <v>1695</v>
      </c>
      <c r="C503" s="2">
        <v>403</v>
      </c>
      <c r="D503" s="2">
        <v>45</v>
      </c>
      <c r="F503" s="6">
        <v>605800</v>
      </c>
      <c r="G503" s="6">
        <v>167700</v>
      </c>
      <c r="H503" s="6">
        <v>48300</v>
      </c>
      <c r="I503" s="1">
        <v>-0.28999999999999998</v>
      </c>
      <c r="J503" s="6">
        <v>119400</v>
      </c>
      <c r="K503" s="6">
        <v>438100</v>
      </c>
      <c r="L503" s="6">
        <v>557500</v>
      </c>
      <c r="M503" t="s">
        <v>1696</v>
      </c>
      <c r="N503" s="3">
        <v>25.02</v>
      </c>
      <c r="O503" t="s">
        <v>1318</v>
      </c>
      <c r="Q503" s="5">
        <v>2787.5</v>
      </c>
      <c r="R503" t="s">
        <v>1697</v>
      </c>
    </row>
    <row r="504" spans="1:18" ht="14.25" customHeight="1" x14ac:dyDescent="0.15">
      <c r="A504" t="s">
        <v>1698</v>
      </c>
      <c r="B504" t="s">
        <v>1699</v>
      </c>
      <c r="C504" s="2">
        <v>408</v>
      </c>
      <c r="D504" s="2">
        <v>63</v>
      </c>
      <c r="F504" s="6">
        <v>1214200</v>
      </c>
      <c r="G504" s="6">
        <v>457400</v>
      </c>
      <c r="H504" s="6">
        <v>159600</v>
      </c>
      <c r="I504" s="1">
        <v>-0.35000000000000003</v>
      </c>
      <c r="J504" s="6">
        <v>297800</v>
      </c>
      <c r="K504" s="6">
        <v>756800</v>
      </c>
      <c r="L504" s="6">
        <v>1054600</v>
      </c>
      <c r="M504" t="s">
        <v>1700</v>
      </c>
      <c r="N504" s="3">
        <v>23.62</v>
      </c>
      <c r="O504" t="s">
        <v>1701</v>
      </c>
      <c r="Q504" s="5">
        <v>5273</v>
      </c>
      <c r="R504" t="s">
        <v>1702</v>
      </c>
    </row>
    <row r="505" spans="1:18" ht="14.25" customHeight="1" x14ac:dyDescent="0.15">
      <c r="A505" t="s">
        <v>1703</v>
      </c>
      <c r="B505" t="s">
        <v>1704</v>
      </c>
      <c r="C505" s="2">
        <v>403</v>
      </c>
      <c r="D505" s="2">
        <v>12</v>
      </c>
      <c r="F505" s="6">
        <v>797400</v>
      </c>
      <c r="G505" s="6">
        <v>322700</v>
      </c>
      <c r="H505" s="6">
        <v>81900</v>
      </c>
      <c r="I505" s="1">
        <v>-0.25</v>
      </c>
      <c r="J505" s="6">
        <v>240800</v>
      </c>
      <c r="K505" s="6">
        <v>474700</v>
      </c>
      <c r="L505" s="6">
        <v>715500</v>
      </c>
      <c r="M505" t="s">
        <v>1705</v>
      </c>
      <c r="N505" s="3">
        <v>24.4</v>
      </c>
      <c r="O505" t="s">
        <v>1706</v>
      </c>
      <c r="Q505" s="5">
        <v>3577.5</v>
      </c>
      <c r="R505" t="s">
        <v>1707</v>
      </c>
    </row>
    <row r="506" spans="1:18" ht="14.25" customHeight="1" x14ac:dyDescent="0.15">
      <c r="A506" t="s">
        <v>1708</v>
      </c>
      <c r="B506" t="s">
        <v>1709</v>
      </c>
      <c r="C506" s="2">
        <v>407</v>
      </c>
      <c r="D506" s="2">
        <v>64</v>
      </c>
      <c r="F506" s="6">
        <v>777100</v>
      </c>
      <c r="G506" s="6">
        <v>333200</v>
      </c>
      <c r="H506" s="6">
        <v>77300</v>
      </c>
      <c r="I506" s="1">
        <v>-0.23</v>
      </c>
      <c r="J506" s="6">
        <v>255900</v>
      </c>
      <c r="K506" s="6">
        <v>443900</v>
      </c>
      <c r="L506" s="6">
        <v>699800</v>
      </c>
      <c r="M506" t="s">
        <v>1710</v>
      </c>
      <c r="N506" s="3">
        <v>24.49</v>
      </c>
      <c r="O506" t="s">
        <v>1711</v>
      </c>
      <c r="Q506" s="5">
        <v>3499</v>
      </c>
      <c r="R506" t="s">
        <v>1712</v>
      </c>
    </row>
    <row r="507" spans="1:18" ht="14.25" customHeight="1" x14ac:dyDescent="0.15">
      <c r="A507" t="s">
        <v>1713</v>
      </c>
      <c r="B507" t="s">
        <v>1714</v>
      </c>
      <c r="C507" s="2">
        <v>403</v>
      </c>
      <c r="D507" s="2">
        <v>31</v>
      </c>
      <c r="F507" s="6">
        <v>614300</v>
      </c>
      <c r="G507" s="6">
        <v>235200</v>
      </c>
      <c r="H507" s="6">
        <v>47200</v>
      </c>
      <c r="I507" s="1">
        <v>-0.2</v>
      </c>
      <c r="J507" s="6">
        <v>188000</v>
      </c>
      <c r="K507" s="6">
        <v>379100</v>
      </c>
      <c r="L507" s="6">
        <v>567100</v>
      </c>
      <c r="M507" t="s">
        <v>1715</v>
      </c>
      <c r="N507" s="3">
        <v>25.1</v>
      </c>
      <c r="O507" t="s">
        <v>1345</v>
      </c>
      <c r="Q507" s="5">
        <v>2835.5</v>
      </c>
      <c r="R507" t="s">
        <v>1716</v>
      </c>
    </row>
    <row r="508" spans="1:18" ht="14.25" customHeight="1" x14ac:dyDescent="0.15">
      <c r="A508" t="s">
        <v>1717</v>
      </c>
      <c r="B508" t="s">
        <v>1718</v>
      </c>
      <c r="C508" s="2">
        <v>405</v>
      </c>
      <c r="D508" s="2">
        <v>39</v>
      </c>
      <c r="F508" s="6">
        <v>637700</v>
      </c>
      <c r="G508" s="6">
        <v>284400</v>
      </c>
      <c r="H508" s="6">
        <v>50100</v>
      </c>
      <c r="I508" s="1">
        <v>-0.18</v>
      </c>
      <c r="J508" s="6">
        <v>234300</v>
      </c>
      <c r="K508" s="6">
        <v>353300</v>
      </c>
      <c r="L508" s="6">
        <v>587600</v>
      </c>
      <c r="M508" t="s">
        <v>1719</v>
      </c>
      <c r="N508" s="3">
        <v>25.05</v>
      </c>
      <c r="O508" t="s">
        <v>1720</v>
      </c>
      <c r="Q508" s="5">
        <v>2938</v>
      </c>
      <c r="R508" t="s">
        <v>1721</v>
      </c>
    </row>
    <row r="509" spans="1:18" ht="14.25" customHeight="1" x14ac:dyDescent="0.15">
      <c r="A509" t="s">
        <v>1722</v>
      </c>
      <c r="B509" t="s">
        <v>1723</v>
      </c>
      <c r="C509" s="2">
        <v>407</v>
      </c>
      <c r="D509" s="2">
        <v>124</v>
      </c>
      <c r="F509" s="6">
        <v>798100</v>
      </c>
      <c r="G509" s="6">
        <v>240100</v>
      </c>
      <c r="H509" s="6">
        <v>73500</v>
      </c>
      <c r="I509" s="1">
        <v>-0.31</v>
      </c>
      <c r="J509" s="6">
        <v>166600</v>
      </c>
      <c r="K509" s="6">
        <v>558000</v>
      </c>
      <c r="L509" s="6">
        <v>724600</v>
      </c>
      <c r="M509" t="s">
        <v>1724</v>
      </c>
      <c r="N509" s="3">
        <v>24.69</v>
      </c>
      <c r="O509" t="s">
        <v>1442</v>
      </c>
      <c r="Q509" s="5">
        <v>3623</v>
      </c>
      <c r="R509" t="s">
        <v>1725</v>
      </c>
    </row>
    <row r="510" spans="1:18" ht="14.25" customHeight="1" x14ac:dyDescent="0.15">
      <c r="A510" t="s">
        <v>1726</v>
      </c>
      <c r="B510" t="s">
        <v>1727</v>
      </c>
      <c r="C510" s="2">
        <v>413</v>
      </c>
      <c r="D510" s="2">
        <v>5</v>
      </c>
      <c r="F510" s="6">
        <v>711600</v>
      </c>
      <c r="G510" s="6">
        <v>202000</v>
      </c>
      <c r="H510" s="6">
        <v>56000</v>
      </c>
      <c r="I510" s="1">
        <v>-0.28000000000000003</v>
      </c>
      <c r="J510" s="6">
        <v>146000</v>
      </c>
      <c r="K510" s="6">
        <v>509600</v>
      </c>
      <c r="L510" s="6">
        <v>655600</v>
      </c>
      <c r="M510" t="s">
        <v>1728</v>
      </c>
      <c r="N510" s="3">
        <v>25.05</v>
      </c>
      <c r="O510" t="s">
        <v>1729</v>
      </c>
      <c r="Q510" s="5">
        <v>3278</v>
      </c>
      <c r="R510" t="s">
        <v>1730</v>
      </c>
    </row>
    <row r="511" spans="1:18" ht="14.25" customHeight="1" x14ac:dyDescent="0.15">
      <c r="A511" t="s">
        <v>1731</v>
      </c>
      <c r="B511" t="s">
        <v>1732</v>
      </c>
      <c r="C511" s="2">
        <v>402</v>
      </c>
      <c r="D511" s="2">
        <v>18</v>
      </c>
      <c r="E511" s="2">
        <v>2000</v>
      </c>
      <c r="F511" s="6">
        <v>708800</v>
      </c>
      <c r="G511" s="6">
        <v>234000</v>
      </c>
      <c r="H511" s="6">
        <v>55200</v>
      </c>
      <c r="I511" s="1">
        <v>-0.24</v>
      </c>
      <c r="J511" s="6">
        <v>178800</v>
      </c>
      <c r="K511" s="6">
        <v>474800</v>
      </c>
      <c r="L511" s="6">
        <v>653600</v>
      </c>
      <c r="M511" t="s">
        <v>1733</v>
      </c>
      <c r="N511" s="3">
        <v>25.07</v>
      </c>
      <c r="O511" t="s">
        <v>1734</v>
      </c>
      <c r="Q511" s="5">
        <v>3268</v>
      </c>
      <c r="R511" t="s">
        <v>1735</v>
      </c>
    </row>
    <row r="512" spans="1:18" ht="14.25" customHeight="1" x14ac:dyDescent="0.15"/>
    <row r="513" spans="1:18" ht="14.25" customHeight="1" x14ac:dyDescent="0.15">
      <c r="A513" s="8" t="s">
        <v>1736</v>
      </c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</row>
    <row r="514" spans="1:18" ht="14.25" customHeight="1" x14ac:dyDescent="0.15">
      <c r="A514" t="s">
        <v>1</v>
      </c>
      <c r="O514" s="1">
        <v>0.82000000000000006</v>
      </c>
      <c r="Q514" s="1">
        <v>0.18</v>
      </c>
    </row>
    <row r="515" spans="1:18" ht="14.25" customHeight="1" x14ac:dyDescent="0.15">
      <c r="A515" t="s">
        <v>2</v>
      </c>
      <c r="M515" t="s">
        <v>3</v>
      </c>
      <c r="O515" t="s">
        <v>4</v>
      </c>
      <c r="Q515" t="s">
        <v>5</v>
      </c>
    </row>
    <row r="516" spans="1:18" ht="14.25" customHeight="1" x14ac:dyDescent="0.15">
      <c r="B516" t="s">
        <v>6</v>
      </c>
      <c r="C516" s="2">
        <v>68</v>
      </c>
      <c r="H516" t="s">
        <v>7</v>
      </c>
      <c r="M516" s="3">
        <v>27.19</v>
      </c>
      <c r="O516" t="s">
        <v>586</v>
      </c>
      <c r="P516" t="s">
        <v>8</v>
      </c>
      <c r="Q516" s="4">
        <v>5</v>
      </c>
    </row>
    <row r="517" spans="1:18" ht="14.25" customHeight="1" x14ac:dyDescent="0.15">
      <c r="B517" t="s">
        <v>9</v>
      </c>
      <c r="C517" s="2">
        <v>39</v>
      </c>
      <c r="F517" t="s">
        <v>10</v>
      </c>
      <c r="G517" t="s">
        <v>11</v>
      </c>
      <c r="H517" t="s">
        <v>12</v>
      </c>
      <c r="J517" t="s">
        <v>13</v>
      </c>
      <c r="K517" t="s">
        <v>14</v>
      </c>
      <c r="L517" t="s">
        <v>15</v>
      </c>
      <c r="M517" t="s">
        <v>16</v>
      </c>
      <c r="O517" t="s">
        <v>17</v>
      </c>
      <c r="P517" t="s">
        <v>18</v>
      </c>
    </row>
    <row r="518" spans="1:18" ht="14.25" customHeight="1" x14ac:dyDescent="0.15">
      <c r="B518" t="s">
        <v>19</v>
      </c>
      <c r="C518" s="2">
        <v>73</v>
      </c>
      <c r="F518" t="s">
        <v>20</v>
      </c>
      <c r="J518" t="s">
        <v>21</v>
      </c>
      <c r="L518" t="s">
        <v>22</v>
      </c>
      <c r="N518" t="s">
        <v>23</v>
      </c>
      <c r="O518" t="s">
        <v>24</v>
      </c>
      <c r="Q518" t="s">
        <v>25</v>
      </c>
      <c r="R518" t="s">
        <v>26</v>
      </c>
    </row>
    <row r="519" spans="1:18" ht="14.25" customHeight="1" x14ac:dyDescent="0.15">
      <c r="B519" t="s">
        <v>27</v>
      </c>
      <c r="C519" s="2">
        <v>92</v>
      </c>
      <c r="Q519" t="s">
        <v>28</v>
      </c>
      <c r="R519" t="s">
        <v>29</v>
      </c>
    </row>
    <row r="520" spans="1:18" ht="14.25" customHeight="1" x14ac:dyDescent="0.15">
      <c r="F520" t="s">
        <v>30</v>
      </c>
      <c r="G520" t="s">
        <v>31</v>
      </c>
      <c r="H520" t="s">
        <v>32</v>
      </c>
      <c r="J520" t="s">
        <v>33</v>
      </c>
      <c r="K520" t="s">
        <v>33</v>
      </c>
      <c r="L520" t="s">
        <v>30</v>
      </c>
      <c r="M520" t="s">
        <v>34</v>
      </c>
      <c r="N520" t="s">
        <v>35</v>
      </c>
      <c r="O520" t="s">
        <v>36</v>
      </c>
      <c r="P520" s="8" t="s">
        <v>37</v>
      </c>
      <c r="Q520" s="8"/>
      <c r="R520" s="8"/>
    </row>
    <row r="521" spans="1:18" ht="14.25" customHeight="1" x14ac:dyDescent="0.15">
      <c r="A521" t="s">
        <v>38</v>
      </c>
      <c r="B521" t="s">
        <v>39</v>
      </c>
      <c r="C521" s="8" t="s">
        <v>40</v>
      </c>
      <c r="D521" s="8"/>
      <c r="E521" s="8"/>
      <c r="F521" t="s">
        <v>31</v>
      </c>
      <c r="G521" t="s">
        <v>41</v>
      </c>
      <c r="H521" t="s">
        <v>42</v>
      </c>
      <c r="I521" t="s">
        <v>43</v>
      </c>
      <c r="J521" t="s">
        <v>41</v>
      </c>
      <c r="K521" t="s">
        <v>44</v>
      </c>
      <c r="L521" t="s">
        <v>33</v>
      </c>
      <c r="M521" t="s">
        <v>45</v>
      </c>
      <c r="N521" t="s">
        <v>46</v>
      </c>
      <c r="O521" t="s">
        <v>47</v>
      </c>
      <c r="P521" t="s">
        <v>8</v>
      </c>
      <c r="Q521" s="5">
        <v>763463</v>
      </c>
      <c r="R521" t="s">
        <v>48</v>
      </c>
    </row>
    <row r="522" spans="1:18" ht="14.25" customHeight="1" x14ac:dyDescent="0.15">
      <c r="Q522" s="1">
        <v>0.44</v>
      </c>
      <c r="R522" s="1">
        <v>0.56000000000000005</v>
      </c>
    </row>
    <row r="523" spans="1:18" ht="14.25" customHeight="1" x14ac:dyDescent="0.15">
      <c r="A523" t="s">
        <v>1737</v>
      </c>
      <c r="B523" t="s">
        <v>1738</v>
      </c>
      <c r="C523" s="2">
        <v>407</v>
      </c>
      <c r="D523" s="2">
        <v>98</v>
      </c>
      <c r="F523" s="6">
        <v>799000</v>
      </c>
      <c r="G523" s="6">
        <v>379600</v>
      </c>
      <c r="H523" s="6">
        <v>68100</v>
      </c>
      <c r="I523" s="1">
        <v>-0.18</v>
      </c>
      <c r="J523" s="6">
        <v>311500</v>
      </c>
      <c r="K523" s="6">
        <v>419400</v>
      </c>
      <c r="L523" s="6">
        <v>730900</v>
      </c>
      <c r="M523" t="s">
        <v>1739</v>
      </c>
      <c r="N523" s="3">
        <v>24.87</v>
      </c>
      <c r="O523" t="s">
        <v>1740</v>
      </c>
      <c r="Q523" s="5">
        <v>3654.5</v>
      </c>
      <c r="R523" t="s">
        <v>1741</v>
      </c>
    </row>
    <row r="524" spans="1:18" ht="14.25" customHeight="1" x14ac:dyDescent="0.15">
      <c r="A524" t="s">
        <v>1742</v>
      </c>
      <c r="B524" t="s">
        <v>1743</v>
      </c>
      <c r="C524" s="2">
        <v>414</v>
      </c>
      <c r="D524" s="2">
        <v>9</v>
      </c>
      <c r="E524" s="2">
        <v>2000</v>
      </c>
      <c r="F524" s="6">
        <v>724500</v>
      </c>
      <c r="G524" s="6">
        <v>201600</v>
      </c>
      <c r="H524" s="6">
        <v>53400</v>
      </c>
      <c r="I524" s="1">
        <v>-0.26</v>
      </c>
      <c r="J524" s="6">
        <v>148200</v>
      </c>
      <c r="K524" s="6">
        <v>522900</v>
      </c>
      <c r="L524" s="6">
        <v>671100</v>
      </c>
      <c r="M524" t="s">
        <v>1744</v>
      </c>
      <c r="N524" s="3">
        <v>25.19</v>
      </c>
      <c r="O524" t="s">
        <v>1745</v>
      </c>
      <c r="Q524" s="5">
        <v>3355.5</v>
      </c>
      <c r="R524" t="s">
        <v>1746</v>
      </c>
    </row>
    <row r="525" spans="1:18" ht="14.25" customHeight="1" x14ac:dyDescent="0.15">
      <c r="A525" t="s">
        <v>1747</v>
      </c>
      <c r="B525" t="s">
        <v>1748</v>
      </c>
      <c r="C525" s="2">
        <v>405</v>
      </c>
      <c r="D525" s="2">
        <v>5</v>
      </c>
      <c r="F525" s="6">
        <v>822000</v>
      </c>
      <c r="G525" s="6">
        <v>324100</v>
      </c>
      <c r="H525" s="6">
        <v>65200</v>
      </c>
      <c r="I525" s="1">
        <v>-0.2</v>
      </c>
      <c r="J525" s="6">
        <v>258900</v>
      </c>
      <c r="K525" s="6">
        <v>497900</v>
      </c>
      <c r="L525" s="6">
        <v>756800</v>
      </c>
      <c r="M525" t="s">
        <v>1749</v>
      </c>
      <c r="N525" s="3">
        <v>25.03</v>
      </c>
      <c r="O525" t="s">
        <v>1750</v>
      </c>
      <c r="Q525" s="5">
        <v>3784</v>
      </c>
      <c r="R525" t="s">
        <v>1751</v>
      </c>
    </row>
    <row r="526" spans="1:18" ht="14.25" customHeight="1" x14ac:dyDescent="0.15">
      <c r="A526" t="s">
        <v>1752</v>
      </c>
      <c r="B526" t="s">
        <v>1753</v>
      </c>
      <c r="C526" s="2">
        <v>403</v>
      </c>
      <c r="D526" s="2">
        <v>51</v>
      </c>
      <c r="F526" s="6">
        <v>801500</v>
      </c>
      <c r="G526" s="6">
        <v>214600</v>
      </c>
      <c r="H526" s="6">
        <v>60200</v>
      </c>
      <c r="I526" s="1">
        <v>-0.28000000000000003</v>
      </c>
      <c r="J526" s="6">
        <v>154400</v>
      </c>
      <c r="K526" s="6">
        <v>586900</v>
      </c>
      <c r="L526" s="6">
        <v>741300</v>
      </c>
      <c r="M526" t="s">
        <v>1754</v>
      </c>
      <c r="N526" s="3">
        <v>25.15</v>
      </c>
      <c r="O526" t="s">
        <v>1755</v>
      </c>
      <c r="Q526" s="5">
        <v>3706.5</v>
      </c>
      <c r="R526" t="s">
        <v>1756</v>
      </c>
    </row>
    <row r="527" spans="1:18" ht="14.25" customHeight="1" x14ac:dyDescent="0.15">
      <c r="A527" t="s">
        <v>1757</v>
      </c>
      <c r="B527" t="s">
        <v>1758</v>
      </c>
      <c r="C527" s="2">
        <v>201</v>
      </c>
      <c r="D527" s="2">
        <v>132</v>
      </c>
      <c r="F527" s="6">
        <v>690000</v>
      </c>
      <c r="G527" s="6">
        <v>267400</v>
      </c>
      <c r="H527" s="6">
        <v>39600</v>
      </c>
      <c r="I527" s="1">
        <v>-0.15</v>
      </c>
      <c r="J527" s="6">
        <v>227800</v>
      </c>
      <c r="K527" s="6">
        <v>422600</v>
      </c>
      <c r="L527" s="6">
        <v>650400</v>
      </c>
      <c r="M527" t="s">
        <v>1759</v>
      </c>
      <c r="N527" s="3">
        <v>25.63</v>
      </c>
      <c r="O527" t="s">
        <v>1760</v>
      </c>
      <c r="Q527" s="5">
        <v>3252</v>
      </c>
      <c r="R527" t="s">
        <v>1761</v>
      </c>
    </row>
    <row r="528" spans="1:18" ht="14.25" customHeight="1" x14ac:dyDescent="0.15">
      <c r="A528" t="s">
        <v>1762</v>
      </c>
      <c r="B528" t="s">
        <v>1763</v>
      </c>
      <c r="C528" s="2">
        <v>415</v>
      </c>
      <c r="D528" s="2">
        <v>2</v>
      </c>
      <c r="F528" s="6">
        <v>1084600</v>
      </c>
      <c r="G528" s="6">
        <v>391100</v>
      </c>
      <c r="H528" s="6">
        <v>110400</v>
      </c>
      <c r="I528" s="1">
        <v>-0.28000000000000003</v>
      </c>
      <c r="J528" s="6">
        <v>280700</v>
      </c>
      <c r="K528" s="6">
        <v>693500</v>
      </c>
      <c r="L528" s="6">
        <v>974200</v>
      </c>
      <c r="M528" t="s">
        <v>1764</v>
      </c>
      <c r="N528" s="3">
        <v>24.42</v>
      </c>
      <c r="O528" t="s">
        <v>1765</v>
      </c>
      <c r="Q528" s="5">
        <v>4871</v>
      </c>
      <c r="R528" t="s">
        <v>1766</v>
      </c>
    </row>
    <row r="529" spans="1:18" ht="14.25" customHeight="1" x14ac:dyDescent="0.15">
      <c r="A529" t="s">
        <v>1767</v>
      </c>
      <c r="B529" t="s">
        <v>1768</v>
      </c>
      <c r="C529" s="2">
        <v>407</v>
      </c>
      <c r="D529" s="2">
        <v>141</v>
      </c>
      <c r="F529" s="6">
        <v>503700</v>
      </c>
      <c r="G529" s="6">
        <v>147100</v>
      </c>
      <c r="H529" s="6">
        <v>1100</v>
      </c>
      <c r="I529" s="1">
        <v>-0.01</v>
      </c>
      <c r="J529" s="6">
        <v>146000</v>
      </c>
      <c r="K529" s="6">
        <v>356600</v>
      </c>
      <c r="L529" s="6">
        <v>502600</v>
      </c>
      <c r="M529" t="s">
        <v>1769</v>
      </c>
      <c r="N529" s="3">
        <v>27.13</v>
      </c>
      <c r="O529" t="s">
        <v>1770</v>
      </c>
      <c r="Q529" s="5">
        <v>2513</v>
      </c>
      <c r="R529" t="s">
        <v>1771</v>
      </c>
    </row>
    <row r="530" spans="1:18" ht="14.25" customHeight="1" x14ac:dyDescent="0.15">
      <c r="A530" t="s">
        <v>1772</v>
      </c>
      <c r="B530" t="s">
        <v>1773</v>
      </c>
      <c r="C530" s="2">
        <v>201</v>
      </c>
      <c r="D530" s="2">
        <v>130</v>
      </c>
      <c r="F530" s="6">
        <v>847600</v>
      </c>
      <c r="G530" s="6">
        <v>289900</v>
      </c>
      <c r="H530" s="6">
        <v>64000</v>
      </c>
      <c r="I530" s="1">
        <v>-0.22</v>
      </c>
      <c r="J530" s="6">
        <v>225900</v>
      </c>
      <c r="K530" s="6">
        <v>557700</v>
      </c>
      <c r="L530" s="6">
        <v>783600</v>
      </c>
      <c r="M530" t="s">
        <v>1774</v>
      </c>
      <c r="N530" s="3">
        <v>25.14</v>
      </c>
      <c r="O530" t="s">
        <v>1775</v>
      </c>
      <c r="Q530" s="5">
        <v>3918</v>
      </c>
      <c r="R530" t="s">
        <v>1776</v>
      </c>
    </row>
    <row r="531" spans="1:18" ht="14.25" customHeight="1" x14ac:dyDescent="0.15">
      <c r="A531" t="s">
        <v>1777</v>
      </c>
      <c r="B531" t="s">
        <v>1778</v>
      </c>
      <c r="C531" s="2">
        <v>405</v>
      </c>
      <c r="D531" s="2">
        <v>50</v>
      </c>
      <c r="F531" s="6">
        <v>1000100</v>
      </c>
      <c r="G531" s="6">
        <v>376500</v>
      </c>
      <c r="H531" s="6">
        <v>88000</v>
      </c>
      <c r="I531" s="1">
        <v>-0.23</v>
      </c>
      <c r="J531" s="6">
        <v>288500</v>
      </c>
      <c r="K531" s="6">
        <v>623600</v>
      </c>
      <c r="L531" s="6">
        <v>912100</v>
      </c>
      <c r="M531" t="s">
        <v>1779</v>
      </c>
      <c r="N531" s="3">
        <v>24.8</v>
      </c>
      <c r="O531" t="s">
        <v>1780</v>
      </c>
      <c r="Q531" s="5">
        <v>4560.5</v>
      </c>
      <c r="R531" t="s">
        <v>1781</v>
      </c>
    </row>
    <row r="532" spans="1:18" ht="14.25" customHeight="1" x14ac:dyDescent="0.15">
      <c r="A532" t="s">
        <v>1782</v>
      </c>
      <c r="B532" t="s">
        <v>1783</v>
      </c>
      <c r="C532" s="2">
        <v>407</v>
      </c>
      <c r="D532" s="2">
        <v>62</v>
      </c>
      <c r="F532" s="6">
        <v>878900</v>
      </c>
      <c r="G532" s="6">
        <v>316100</v>
      </c>
      <c r="H532" s="6">
        <v>64100</v>
      </c>
      <c r="I532" s="1">
        <v>-0.2</v>
      </c>
      <c r="J532" s="6">
        <v>252000</v>
      </c>
      <c r="K532" s="6">
        <v>562800</v>
      </c>
      <c r="L532" s="6">
        <v>814800</v>
      </c>
      <c r="M532" t="s">
        <v>1784</v>
      </c>
      <c r="N532" s="3">
        <v>25.21</v>
      </c>
      <c r="O532" t="s">
        <v>1785</v>
      </c>
      <c r="Q532" s="5">
        <v>4074</v>
      </c>
      <c r="R532" t="s">
        <v>1786</v>
      </c>
    </row>
    <row r="533" spans="1:18" ht="14.25" customHeight="1" x14ac:dyDescent="0.15">
      <c r="A533" t="s">
        <v>1037</v>
      </c>
      <c r="B533" t="s">
        <v>1787</v>
      </c>
      <c r="C533" s="2">
        <v>405</v>
      </c>
      <c r="D533" s="2">
        <v>47</v>
      </c>
      <c r="F533" s="6">
        <v>716700</v>
      </c>
      <c r="G533" s="6">
        <v>257300</v>
      </c>
      <c r="H533" s="6">
        <v>32500</v>
      </c>
      <c r="I533" s="1">
        <v>-0.13</v>
      </c>
      <c r="J533" s="6">
        <v>224800</v>
      </c>
      <c r="K533" s="6">
        <v>459400</v>
      </c>
      <c r="L533" s="6">
        <v>684200</v>
      </c>
      <c r="M533" t="s">
        <v>1788</v>
      </c>
      <c r="N533" s="3">
        <v>25.96</v>
      </c>
      <c r="O533" t="s">
        <v>1789</v>
      </c>
      <c r="Q533" s="5">
        <v>3421</v>
      </c>
      <c r="R533" t="s">
        <v>1790</v>
      </c>
    </row>
    <row r="534" spans="1:18" ht="14.25" customHeight="1" x14ac:dyDescent="0.15">
      <c r="A534" t="s">
        <v>1791</v>
      </c>
      <c r="B534" t="s">
        <v>1792</v>
      </c>
      <c r="C534" s="2">
        <v>415</v>
      </c>
      <c r="D534" s="2">
        <v>10</v>
      </c>
      <c r="F534" s="6">
        <v>1193600</v>
      </c>
      <c r="G534" s="6">
        <v>475300</v>
      </c>
      <c r="H534" s="6">
        <v>119500</v>
      </c>
      <c r="I534" s="1">
        <v>-0.25</v>
      </c>
      <c r="J534" s="6">
        <v>355800</v>
      </c>
      <c r="K534" s="6">
        <v>718300</v>
      </c>
      <c r="L534" s="6">
        <v>1074100</v>
      </c>
      <c r="M534" t="s">
        <v>1793</v>
      </c>
      <c r="N534" s="3">
        <v>24.47</v>
      </c>
      <c r="O534" t="s">
        <v>1794</v>
      </c>
      <c r="Q534" s="5">
        <v>5370.5</v>
      </c>
      <c r="R534" t="s">
        <v>1795</v>
      </c>
    </row>
    <row r="535" spans="1:18" ht="14.25" customHeight="1" x14ac:dyDescent="0.15">
      <c r="A535" t="s">
        <v>1796</v>
      </c>
      <c r="B535" t="s">
        <v>1797</v>
      </c>
      <c r="C535" s="2">
        <v>407</v>
      </c>
      <c r="D535" s="2">
        <v>118</v>
      </c>
      <c r="F535" s="6">
        <v>1176200</v>
      </c>
      <c r="G535" s="6">
        <v>375200</v>
      </c>
      <c r="H535" s="6">
        <v>112900</v>
      </c>
      <c r="I535" s="1">
        <v>-0.3</v>
      </c>
      <c r="J535" s="6">
        <v>262300</v>
      </c>
      <c r="K535" s="6">
        <v>801000</v>
      </c>
      <c r="L535" s="6">
        <v>1063300</v>
      </c>
      <c r="M535" t="s">
        <v>1798</v>
      </c>
      <c r="N535" s="3">
        <v>24.58</v>
      </c>
      <c r="O535" t="s">
        <v>1799</v>
      </c>
      <c r="Q535" s="5">
        <v>5316.5</v>
      </c>
      <c r="R535" t="s">
        <v>1800</v>
      </c>
    </row>
    <row r="536" spans="1:18" ht="14.25" customHeight="1" x14ac:dyDescent="0.15">
      <c r="A536" t="s">
        <v>1801</v>
      </c>
      <c r="B536" t="s">
        <v>1802</v>
      </c>
      <c r="C536" s="2">
        <v>405</v>
      </c>
      <c r="D536" s="2">
        <v>30</v>
      </c>
      <c r="E536" s="2">
        <v>1000</v>
      </c>
      <c r="F536" s="6">
        <v>1250500</v>
      </c>
      <c r="G536" s="6">
        <v>447800</v>
      </c>
      <c r="H536" s="6">
        <v>126500</v>
      </c>
      <c r="I536" s="1">
        <v>-0.28000000000000003</v>
      </c>
      <c r="J536" s="6">
        <v>321300</v>
      </c>
      <c r="K536" s="6">
        <v>802700</v>
      </c>
      <c r="L536" s="6">
        <v>1124000</v>
      </c>
      <c r="M536" t="s">
        <v>1803</v>
      </c>
      <c r="N536" s="3">
        <v>24.44</v>
      </c>
      <c r="O536" t="s">
        <v>1804</v>
      </c>
      <c r="Q536" s="5">
        <v>5620</v>
      </c>
      <c r="R536" t="s">
        <v>1805</v>
      </c>
    </row>
    <row r="537" spans="1:18" ht="14.25" customHeight="1" x14ac:dyDescent="0.15">
      <c r="A537" t="s">
        <v>1806</v>
      </c>
      <c r="B537" t="s">
        <v>1807</v>
      </c>
      <c r="C537" s="2">
        <v>414</v>
      </c>
      <c r="D537" s="2">
        <v>53</v>
      </c>
      <c r="F537" s="6">
        <v>1250300</v>
      </c>
      <c r="G537" s="6">
        <v>349700</v>
      </c>
      <c r="H537" s="6">
        <v>124500</v>
      </c>
      <c r="I537" s="1">
        <v>-0.36</v>
      </c>
      <c r="J537" s="6">
        <v>225200</v>
      </c>
      <c r="K537" s="6">
        <v>900600</v>
      </c>
      <c r="L537" s="6">
        <v>1125800</v>
      </c>
      <c r="M537" t="s">
        <v>1808</v>
      </c>
      <c r="N537" s="3">
        <v>24.48</v>
      </c>
      <c r="O537" t="s">
        <v>1809</v>
      </c>
      <c r="Q537" s="5">
        <v>5629</v>
      </c>
      <c r="R537" t="s">
        <v>1810</v>
      </c>
    </row>
    <row r="538" spans="1:18" ht="14.25" customHeight="1" x14ac:dyDescent="0.15">
      <c r="A538" t="s">
        <v>1811</v>
      </c>
      <c r="B538" t="s">
        <v>1812</v>
      </c>
      <c r="C538" s="2">
        <v>402</v>
      </c>
      <c r="D538" s="2">
        <v>18</v>
      </c>
      <c r="E538" s="2">
        <v>1000</v>
      </c>
      <c r="F538" s="6">
        <v>919500</v>
      </c>
      <c r="G538" s="6">
        <v>237700</v>
      </c>
      <c r="H538" s="6">
        <v>63600</v>
      </c>
      <c r="I538" s="1">
        <v>-0.27</v>
      </c>
      <c r="J538" s="6">
        <v>174100</v>
      </c>
      <c r="K538" s="6">
        <v>681800</v>
      </c>
      <c r="L538" s="6">
        <v>855900</v>
      </c>
      <c r="M538" t="s">
        <v>1813</v>
      </c>
      <c r="N538" s="3">
        <v>25.31</v>
      </c>
      <c r="O538" t="s">
        <v>1814</v>
      </c>
      <c r="Q538" s="5">
        <v>4279.5</v>
      </c>
      <c r="R538" t="s">
        <v>1815</v>
      </c>
    </row>
    <row r="539" spans="1:18" ht="14.25" customHeight="1" x14ac:dyDescent="0.15">
      <c r="A539" t="s">
        <v>1816</v>
      </c>
      <c r="B539" t="s">
        <v>1817</v>
      </c>
      <c r="C539" s="2">
        <v>407</v>
      </c>
      <c r="D539" s="2">
        <v>53</v>
      </c>
      <c r="E539" s="2">
        <v>1000</v>
      </c>
      <c r="F539" s="6">
        <v>949700</v>
      </c>
      <c r="G539" s="6">
        <v>263500</v>
      </c>
      <c r="H539" s="6">
        <v>68600</v>
      </c>
      <c r="I539" s="1">
        <v>-0.26</v>
      </c>
      <c r="J539" s="6">
        <v>194900</v>
      </c>
      <c r="K539" s="6">
        <v>686200</v>
      </c>
      <c r="L539" s="6">
        <v>881100</v>
      </c>
      <c r="M539" t="s">
        <v>1818</v>
      </c>
      <c r="N539" s="3">
        <v>25.23</v>
      </c>
      <c r="O539" t="s">
        <v>1819</v>
      </c>
      <c r="Q539" s="5">
        <v>4405.5</v>
      </c>
      <c r="R539" t="s">
        <v>1820</v>
      </c>
    </row>
    <row r="540" spans="1:18" ht="14.25" customHeight="1" x14ac:dyDescent="0.15">
      <c r="A540" t="s">
        <v>1223</v>
      </c>
      <c r="B540" t="s">
        <v>1821</v>
      </c>
      <c r="C540" s="2">
        <v>415</v>
      </c>
      <c r="D540" s="2">
        <v>14</v>
      </c>
      <c r="F540" s="6">
        <v>692500</v>
      </c>
      <c r="G540" s="6">
        <v>174200</v>
      </c>
      <c r="H540" s="6">
        <v>18900</v>
      </c>
      <c r="I540" s="1">
        <v>-0.11</v>
      </c>
      <c r="J540" s="6">
        <v>155300</v>
      </c>
      <c r="K540" s="6">
        <v>518300</v>
      </c>
      <c r="L540" s="6">
        <v>673600</v>
      </c>
      <c r="M540" t="s">
        <v>1822</v>
      </c>
      <c r="N540" s="3">
        <v>26.45</v>
      </c>
      <c r="O540" t="s">
        <v>1823</v>
      </c>
      <c r="Q540" s="5">
        <v>3368</v>
      </c>
      <c r="R540" t="s">
        <v>1824</v>
      </c>
    </row>
    <row r="541" spans="1:18" ht="14.25" customHeight="1" x14ac:dyDescent="0.15">
      <c r="A541" t="s">
        <v>1825</v>
      </c>
      <c r="B541" t="s">
        <v>1826</v>
      </c>
      <c r="C541" s="2">
        <v>407</v>
      </c>
      <c r="D541" s="2">
        <v>96</v>
      </c>
      <c r="E541" s="2">
        <v>1100</v>
      </c>
      <c r="F541" s="6">
        <v>1172700</v>
      </c>
      <c r="G541" s="6">
        <v>412300</v>
      </c>
      <c r="H541" s="6">
        <v>104300</v>
      </c>
      <c r="I541" s="1">
        <v>-0.25</v>
      </c>
      <c r="J541" s="6">
        <v>308000</v>
      </c>
      <c r="K541" s="6">
        <v>760400</v>
      </c>
      <c r="L541" s="6">
        <v>1068400</v>
      </c>
      <c r="M541" t="s">
        <v>1827</v>
      </c>
      <c r="N541" s="3">
        <v>24.77</v>
      </c>
      <c r="O541" t="s">
        <v>1828</v>
      </c>
      <c r="Q541" s="5">
        <v>5342</v>
      </c>
      <c r="R541" t="s">
        <v>1829</v>
      </c>
    </row>
    <row r="542" spans="1:18" ht="14.25" customHeight="1" x14ac:dyDescent="0.15">
      <c r="A542" t="s">
        <v>1830</v>
      </c>
      <c r="B542" t="s">
        <v>1831</v>
      </c>
      <c r="C542" s="2">
        <v>407</v>
      </c>
      <c r="D542" s="2">
        <v>60</v>
      </c>
      <c r="E542" s="2">
        <v>4000</v>
      </c>
      <c r="F542" s="6">
        <v>981500</v>
      </c>
      <c r="G542" s="6">
        <v>254800</v>
      </c>
      <c r="H542" s="6">
        <v>68900</v>
      </c>
      <c r="I542" s="1">
        <v>-0.27</v>
      </c>
      <c r="J542" s="6">
        <v>185900</v>
      </c>
      <c r="K542" s="6">
        <v>726700</v>
      </c>
      <c r="L542" s="6">
        <v>912600</v>
      </c>
      <c r="M542" t="s">
        <v>1832</v>
      </c>
      <c r="N542" s="3">
        <v>25.28</v>
      </c>
      <c r="O542" t="s">
        <v>1833</v>
      </c>
      <c r="Q542" s="5">
        <v>4563</v>
      </c>
      <c r="R542" t="s">
        <v>1834</v>
      </c>
    </row>
    <row r="543" spans="1:18" ht="14.25" customHeight="1" x14ac:dyDescent="0.15">
      <c r="A543" t="s">
        <v>1835</v>
      </c>
      <c r="B543" t="s">
        <v>1836</v>
      </c>
      <c r="C543" s="2">
        <v>415</v>
      </c>
      <c r="D543" s="2">
        <v>20</v>
      </c>
      <c r="E543" s="2">
        <v>2000</v>
      </c>
      <c r="F543" s="6">
        <v>969400</v>
      </c>
      <c r="G543" s="6">
        <v>295200</v>
      </c>
      <c r="H543" s="6">
        <v>48500</v>
      </c>
      <c r="I543" s="1">
        <v>-0.16</v>
      </c>
      <c r="J543" s="6">
        <v>246700</v>
      </c>
      <c r="K543" s="6">
        <v>674200</v>
      </c>
      <c r="L543" s="6">
        <v>920900</v>
      </c>
      <c r="M543" t="s">
        <v>1837</v>
      </c>
      <c r="N543" s="3">
        <v>25.83</v>
      </c>
      <c r="O543" t="s">
        <v>1437</v>
      </c>
      <c r="Q543" s="5">
        <v>4604.5</v>
      </c>
      <c r="R543" t="s">
        <v>1838</v>
      </c>
    </row>
    <row r="544" spans="1:18" ht="14.25" customHeight="1" x14ac:dyDescent="0.15">
      <c r="A544" t="s">
        <v>1839</v>
      </c>
      <c r="B544" t="s">
        <v>1840</v>
      </c>
      <c r="C544" s="2">
        <v>406</v>
      </c>
      <c r="D544" s="2">
        <v>36</v>
      </c>
      <c r="F544" s="6">
        <v>1996400</v>
      </c>
      <c r="G544" s="6">
        <v>479600</v>
      </c>
      <c r="H544" s="6">
        <v>229500</v>
      </c>
      <c r="I544" s="1">
        <v>-0.48</v>
      </c>
      <c r="J544" s="6">
        <v>250100</v>
      </c>
      <c r="K544" s="6">
        <v>1516800</v>
      </c>
      <c r="L544" s="6">
        <v>1766900</v>
      </c>
      <c r="M544" t="s">
        <v>1841</v>
      </c>
      <c r="N544" s="3">
        <v>24.06</v>
      </c>
      <c r="O544" t="s">
        <v>1842</v>
      </c>
      <c r="Q544" s="5">
        <v>8834.5</v>
      </c>
      <c r="R544" t="s">
        <v>1843</v>
      </c>
    </row>
    <row r="545" spans="1:18" ht="14.25" customHeight="1" x14ac:dyDescent="0.15">
      <c r="A545" t="s">
        <v>1844</v>
      </c>
      <c r="B545" t="s">
        <v>1845</v>
      </c>
      <c r="C545" s="2">
        <v>407</v>
      </c>
      <c r="D545" s="2">
        <v>125</v>
      </c>
      <c r="E545" s="2">
        <v>1000</v>
      </c>
      <c r="F545" s="6">
        <v>1111400</v>
      </c>
      <c r="G545" s="6">
        <v>271700</v>
      </c>
      <c r="H545" s="6">
        <v>64200</v>
      </c>
      <c r="I545" s="1">
        <v>-0.24</v>
      </c>
      <c r="J545" s="6">
        <v>207500</v>
      </c>
      <c r="K545" s="6">
        <v>839700</v>
      </c>
      <c r="L545" s="6">
        <v>1047200</v>
      </c>
      <c r="M545" t="s">
        <v>1846</v>
      </c>
      <c r="N545" s="3">
        <v>25.62</v>
      </c>
      <c r="O545" t="s">
        <v>1116</v>
      </c>
      <c r="Q545" s="5">
        <v>5236</v>
      </c>
      <c r="R545" t="s">
        <v>1847</v>
      </c>
    </row>
    <row r="546" spans="1:18" ht="14.25" customHeight="1" x14ac:dyDescent="0.15">
      <c r="A546" t="s">
        <v>1848</v>
      </c>
      <c r="B546" t="s">
        <v>1849</v>
      </c>
      <c r="C546" s="2">
        <v>408</v>
      </c>
      <c r="D546" s="2">
        <v>51</v>
      </c>
      <c r="F546" s="6">
        <v>1268000</v>
      </c>
      <c r="G546" s="6">
        <v>382200</v>
      </c>
      <c r="H546" s="6">
        <v>74800</v>
      </c>
      <c r="I546" s="1">
        <v>-0.2</v>
      </c>
      <c r="J546" s="6">
        <v>307400</v>
      </c>
      <c r="K546" s="6">
        <v>885800</v>
      </c>
      <c r="L546" s="6">
        <v>1193200</v>
      </c>
      <c r="M546" t="s">
        <v>1850</v>
      </c>
      <c r="N546" s="3">
        <v>25.59</v>
      </c>
      <c r="O546" t="s">
        <v>1851</v>
      </c>
      <c r="Q546" s="5">
        <v>5966</v>
      </c>
      <c r="R546" t="s">
        <v>1852</v>
      </c>
    </row>
    <row r="547" spans="1:18" ht="14.25" customHeight="1" x14ac:dyDescent="0.15">
      <c r="A547" t="s">
        <v>1853</v>
      </c>
      <c r="B547" t="s">
        <v>1854</v>
      </c>
      <c r="C547" s="2">
        <v>408</v>
      </c>
      <c r="D547" s="2">
        <v>29</v>
      </c>
      <c r="F547" s="6">
        <v>1766200</v>
      </c>
      <c r="G547" s="6">
        <v>752400</v>
      </c>
      <c r="H547" s="6">
        <v>160200</v>
      </c>
      <c r="I547" s="1">
        <v>-0.21</v>
      </c>
      <c r="J547" s="6">
        <v>592200</v>
      </c>
      <c r="K547" s="6">
        <v>1013800</v>
      </c>
      <c r="L547" s="6">
        <v>1606000</v>
      </c>
      <c r="M547" t="s">
        <v>1855</v>
      </c>
      <c r="N547" s="3">
        <v>24.72</v>
      </c>
      <c r="O547" t="s">
        <v>1856</v>
      </c>
      <c r="Q547" s="5">
        <v>8030</v>
      </c>
      <c r="R547" t="s">
        <v>1857</v>
      </c>
    </row>
    <row r="548" spans="1:18" ht="14.25" customHeight="1" x14ac:dyDescent="0.15">
      <c r="A548" t="s">
        <v>1858</v>
      </c>
      <c r="B548" t="s">
        <v>1859</v>
      </c>
      <c r="C548" s="2">
        <v>407</v>
      </c>
      <c r="D548" s="2">
        <v>69</v>
      </c>
      <c r="F548" s="6">
        <v>1546400</v>
      </c>
      <c r="G548" s="6">
        <v>498000</v>
      </c>
      <c r="H548" s="6">
        <v>119700</v>
      </c>
      <c r="I548" s="1">
        <v>-0.24</v>
      </c>
      <c r="J548" s="6">
        <v>378300</v>
      </c>
      <c r="K548" s="6">
        <v>1048400</v>
      </c>
      <c r="L548" s="6">
        <v>1426700</v>
      </c>
      <c r="M548" t="s">
        <v>1860</v>
      </c>
      <c r="N548" s="3">
        <v>25.09</v>
      </c>
      <c r="O548" t="s">
        <v>1861</v>
      </c>
      <c r="Q548" s="5">
        <v>7133.5</v>
      </c>
      <c r="R548" t="s">
        <v>1862</v>
      </c>
    </row>
    <row r="549" spans="1:18" ht="14.25" customHeight="1" x14ac:dyDescent="0.15">
      <c r="A549" t="s">
        <v>1863</v>
      </c>
      <c r="B549" t="s">
        <v>1864</v>
      </c>
      <c r="C549" s="2">
        <v>408</v>
      </c>
      <c r="D549" s="2">
        <v>47</v>
      </c>
      <c r="E549" s="2">
        <v>1000</v>
      </c>
      <c r="F549" s="6">
        <v>1451500</v>
      </c>
      <c r="G549" s="6">
        <v>500700</v>
      </c>
      <c r="H549" s="6">
        <v>102000</v>
      </c>
      <c r="I549" s="1">
        <v>-0.2</v>
      </c>
      <c r="J549" s="6">
        <v>398700</v>
      </c>
      <c r="K549" s="6">
        <v>950800</v>
      </c>
      <c r="L549" s="6">
        <v>1349500</v>
      </c>
      <c r="M549" t="s">
        <v>1865</v>
      </c>
      <c r="N549" s="3">
        <v>25.28</v>
      </c>
      <c r="O549" t="s">
        <v>1866</v>
      </c>
      <c r="Q549" s="5">
        <v>6747.5</v>
      </c>
      <c r="R549" t="s">
        <v>1867</v>
      </c>
    </row>
    <row r="550" spans="1:18" ht="14.25" customHeight="1" x14ac:dyDescent="0.15">
      <c r="A550" t="s">
        <v>1868</v>
      </c>
      <c r="B550" t="s">
        <v>1869</v>
      </c>
      <c r="C550" s="2">
        <v>405</v>
      </c>
      <c r="D550" s="2">
        <v>38</v>
      </c>
      <c r="E550" s="2">
        <v>1000</v>
      </c>
      <c r="F550" s="6">
        <v>1586300</v>
      </c>
      <c r="G550" s="6">
        <v>654800</v>
      </c>
      <c r="H550" s="6">
        <v>115000</v>
      </c>
      <c r="I550" s="1">
        <v>-0.18</v>
      </c>
      <c r="J550" s="6">
        <v>539800</v>
      </c>
      <c r="K550" s="6">
        <v>931500</v>
      </c>
      <c r="L550" s="6">
        <v>1471300</v>
      </c>
      <c r="M550" t="s">
        <v>1870</v>
      </c>
      <c r="N550" s="3">
        <v>25.22</v>
      </c>
      <c r="O550" t="s">
        <v>1871</v>
      </c>
      <c r="Q550" s="5">
        <v>7356.5</v>
      </c>
      <c r="R550" t="s">
        <v>1872</v>
      </c>
    </row>
    <row r="551" spans="1:18" ht="14.25" customHeight="1" x14ac:dyDescent="0.15">
      <c r="A551" t="s">
        <v>1873</v>
      </c>
      <c r="B551" t="s">
        <v>1874</v>
      </c>
      <c r="C551" s="2">
        <v>405</v>
      </c>
      <c r="D551" s="2">
        <v>38</v>
      </c>
      <c r="E551" s="2">
        <v>2000</v>
      </c>
      <c r="F551" s="6">
        <v>1421600</v>
      </c>
      <c r="G551" s="6">
        <v>610500</v>
      </c>
      <c r="H551" s="6">
        <v>82400</v>
      </c>
      <c r="I551" s="1">
        <v>-0.13</v>
      </c>
      <c r="J551" s="6">
        <v>528100</v>
      </c>
      <c r="K551" s="6">
        <v>811100</v>
      </c>
      <c r="L551" s="6">
        <v>1339200</v>
      </c>
      <c r="M551" t="s">
        <v>1875</v>
      </c>
      <c r="N551" s="3">
        <v>25.61</v>
      </c>
      <c r="O551" t="s">
        <v>1039</v>
      </c>
      <c r="Q551" s="5">
        <v>6696</v>
      </c>
      <c r="R551" t="s">
        <v>1876</v>
      </c>
    </row>
    <row r="552" spans="1:18" ht="14.25" customHeight="1" x14ac:dyDescent="0.15">
      <c r="A552" t="s">
        <v>1877</v>
      </c>
      <c r="B552" t="s">
        <v>1878</v>
      </c>
      <c r="C552" s="2">
        <v>408</v>
      </c>
      <c r="D552" s="2">
        <v>43</v>
      </c>
      <c r="F552" s="6">
        <v>1425900</v>
      </c>
      <c r="G552" s="6">
        <v>435700</v>
      </c>
      <c r="H552" s="6">
        <v>74500</v>
      </c>
      <c r="I552" s="1">
        <v>-0.17</v>
      </c>
      <c r="J552" s="6">
        <v>361200</v>
      </c>
      <c r="K552" s="6">
        <v>990200</v>
      </c>
      <c r="L552" s="6">
        <v>1351400</v>
      </c>
      <c r="M552" t="s">
        <v>1879</v>
      </c>
      <c r="N552" s="3">
        <v>25.77</v>
      </c>
      <c r="O552" t="s">
        <v>1880</v>
      </c>
      <c r="Q552" s="5">
        <v>6757</v>
      </c>
      <c r="R552" t="s">
        <v>1881</v>
      </c>
    </row>
    <row r="553" spans="1:18" ht="14.25" customHeight="1" x14ac:dyDescent="0.15">
      <c r="A553" t="s">
        <v>1882</v>
      </c>
      <c r="B553" t="s">
        <v>1883</v>
      </c>
      <c r="C553" s="2">
        <v>407</v>
      </c>
      <c r="D553" s="2">
        <v>110</v>
      </c>
      <c r="F553" s="6">
        <v>1451300</v>
      </c>
      <c r="G553" s="6">
        <v>354200</v>
      </c>
      <c r="H553" s="6">
        <v>43900</v>
      </c>
      <c r="I553" s="1">
        <v>-0.12</v>
      </c>
      <c r="J553" s="6">
        <v>310300</v>
      </c>
      <c r="K553" s="6">
        <v>1097100</v>
      </c>
      <c r="L553" s="6">
        <v>1407400</v>
      </c>
      <c r="M553" t="s">
        <v>1884</v>
      </c>
      <c r="N553" s="3">
        <v>26.37</v>
      </c>
      <c r="O553" t="s">
        <v>1885</v>
      </c>
      <c r="Q553" s="5">
        <v>7037</v>
      </c>
      <c r="R553" t="s">
        <v>1886</v>
      </c>
    </row>
    <row r="554" spans="1:18" ht="14.25" customHeight="1" x14ac:dyDescent="0.15"/>
  </sheetData>
  <mergeCells count="40">
    <mergeCell ref="P454:R454"/>
    <mergeCell ref="C455:E455"/>
    <mergeCell ref="A513:R513"/>
    <mergeCell ref="P520:R520"/>
    <mergeCell ref="C521:E521"/>
    <mergeCell ref="C323:E323"/>
    <mergeCell ref="A381:R381"/>
    <mergeCell ref="P388:R388"/>
    <mergeCell ref="C389:E389"/>
    <mergeCell ref="A447:R447"/>
    <mergeCell ref="A249:R249"/>
    <mergeCell ref="P256:R256"/>
    <mergeCell ref="C257:E257"/>
    <mergeCell ref="A315:R315"/>
    <mergeCell ref="P322:R322"/>
    <mergeCell ref="C134:E134"/>
    <mergeCell ref="O134:P134"/>
    <mergeCell ref="A187:R187"/>
    <mergeCell ref="P194:R194"/>
    <mergeCell ref="C195:E195"/>
    <mergeCell ref="A126:S126"/>
    <mergeCell ref="O128:P128"/>
    <mergeCell ref="O131:P131"/>
    <mergeCell ref="O133:P133"/>
    <mergeCell ref="Q133:S133"/>
    <mergeCell ref="O71:P71"/>
    <mergeCell ref="Q71:S71"/>
    <mergeCell ref="C72:E72"/>
    <mergeCell ref="O72:P72"/>
    <mergeCell ref="E116:F116"/>
    <mergeCell ref="C9:E9"/>
    <mergeCell ref="O9:P9"/>
    <mergeCell ref="A64:S64"/>
    <mergeCell ref="O66:P66"/>
    <mergeCell ref="O69:P69"/>
    <mergeCell ref="A1:S1"/>
    <mergeCell ref="O3:P3"/>
    <mergeCell ref="O6:P6"/>
    <mergeCell ref="O8:P8"/>
    <mergeCell ref="Q8:S8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267D-51E2-CB4D-A593-76BB599924D2}">
  <dimension ref="A1:S427"/>
  <sheetViews>
    <sheetView workbookViewId="0">
      <pane ySplit="2" topLeftCell="A15" activePane="bottomLeft" state="frozen"/>
      <selection pane="bottomLeft" activeCell="L36" sqref="L36"/>
    </sheetView>
  </sheetViews>
  <sheetFormatPr baseColWidth="10" defaultRowHeight="14" x14ac:dyDescent="0.15"/>
  <cols>
    <col min="1" max="1" width="29.83203125" customWidth="1"/>
    <col min="12" max="12" width="13.33203125" bestFit="1" customWidth="1"/>
  </cols>
  <sheetData>
    <row r="1" spans="1:19" ht="14.25" customHeight="1" x14ac:dyDescent="0.15">
      <c r="F1" t="s">
        <v>30</v>
      </c>
      <c r="G1" t="s">
        <v>31</v>
      </c>
      <c r="H1" t="s">
        <v>32</v>
      </c>
      <c r="J1" t="s">
        <v>33</v>
      </c>
      <c r="K1" t="s">
        <v>33</v>
      </c>
      <c r="L1" t="s">
        <v>30</v>
      </c>
      <c r="M1" t="s">
        <v>34</v>
      </c>
      <c r="N1" t="s">
        <v>35</v>
      </c>
      <c r="O1" s="8" t="s">
        <v>36</v>
      </c>
      <c r="P1" s="8"/>
      <c r="Q1" s="8" t="s">
        <v>37</v>
      </c>
      <c r="R1" s="8"/>
      <c r="S1" s="8"/>
    </row>
    <row r="2" spans="1:19" ht="14.25" customHeight="1" x14ac:dyDescent="0.15">
      <c r="A2" t="s">
        <v>38</v>
      </c>
      <c r="B2" t="s">
        <v>39</v>
      </c>
      <c r="C2" s="8" t="s">
        <v>40</v>
      </c>
      <c r="D2" s="8"/>
      <c r="E2" s="8"/>
      <c r="F2" t="s">
        <v>31</v>
      </c>
      <c r="G2" t="s">
        <v>41</v>
      </c>
      <c r="H2" t="s">
        <v>42</v>
      </c>
      <c r="I2" t="s">
        <v>43</v>
      </c>
      <c r="J2" t="s">
        <v>41</v>
      </c>
      <c r="K2" t="s">
        <v>44</v>
      </c>
      <c r="L2" t="s">
        <v>33</v>
      </c>
      <c r="M2" t="s">
        <v>45</v>
      </c>
      <c r="N2" t="s">
        <v>46</v>
      </c>
      <c r="O2" s="8" t="s">
        <v>47</v>
      </c>
      <c r="P2" s="8"/>
      <c r="Q2" t="s">
        <v>8</v>
      </c>
      <c r="R2" s="5">
        <v>763463</v>
      </c>
      <c r="S2" t="s">
        <v>48</v>
      </c>
    </row>
    <row r="3" spans="1:19" ht="15" x14ac:dyDescent="0.2">
      <c r="A3" s="9" t="s">
        <v>81</v>
      </c>
      <c r="B3" s="9" t="s">
        <v>82</v>
      </c>
      <c r="C3" s="9">
        <v>412</v>
      </c>
      <c r="D3" s="9">
        <v>3</v>
      </c>
      <c r="E3" s="9"/>
      <c r="F3" s="12">
        <v>2526900</v>
      </c>
      <c r="G3" s="12">
        <v>2526900</v>
      </c>
      <c r="H3" s="12">
        <v>2424400</v>
      </c>
      <c r="I3" s="13">
        <v>-0.96</v>
      </c>
      <c r="J3" s="12">
        <v>102500</v>
      </c>
      <c r="K3" s="9">
        <v>0</v>
      </c>
      <c r="L3" s="12">
        <v>102500</v>
      </c>
      <c r="M3" s="10">
        <v>2786.98</v>
      </c>
      <c r="N3" s="9"/>
      <c r="O3" s="9"/>
      <c r="P3" s="11">
        <v>-53791.69</v>
      </c>
      <c r="Q3" s="9">
        <v>512.5</v>
      </c>
      <c r="R3" s="10">
        <v>53279.19</v>
      </c>
    </row>
    <row r="4" spans="1:19" ht="15" x14ac:dyDescent="0.2">
      <c r="A4" s="9" t="s">
        <v>369</v>
      </c>
      <c r="B4" s="9" t="s">
        <v>370</v>
      </c>
      <c r="C4" s="9">
        <v>415</v>
      </c>
      <c r="D4" s="9">
        <v>22</v>
      </c>
      <c r="E4" s="9"/>
      <c r="F4" s="12">
        <v>2254200</v>
      </c>
      <c r="G4" s="12">
        <v>2254200</v>
      </c>
      <c r="H4" s="12">
        <v>2194700</v>
      </c>
      <c r="I4" s="13">
        <v>-0.97</v>
      </c>
      <c r="J4" s="12">
        <v>59500</v>
      </c>
      <c r="K4" s="9">
        <v>0</v>
      </c>
      <c r="L4" s="12">
        <v>59500</v>
      </c>
      <c r="M4" s="10">
        <v>1617.81</v>
      </c>
      <c r="N4" s="9"/>
      <c r="O4" s="9"/>
      <c r="P4" s="11">
        <v>-48695.19</v>
      </c>
      <c r="Q4" s="9">
        <v>297.5</v>
      </c>
      <c r="R4" s="10">
        <v>48397.69</v>
      </c>
    </row>
    <row r="5" spans="1:19" ht="15" x14ac:dyDescent="0.2">
      <c r="A5" s="9" t="s">
        <v>184</v>
      </c>
      <c r="B5" s="9" t="s">
        <v>185</v>
      </c>
      <c r="C5" s="9">
        <v>416</v>
      </c>
      <c r="D5" s="9">
        <v>12</v>
      </c>
      <c r="E5" s="9"/>
      <c r="F5" s="12">
        <v>2663500</v>
      </c>
      <c r="G5" s="12">
        <v>1462100</v>
      </c>
      <c r="H5" s="12">
        <v>926700</v>
      </c>
      <c r="I5" s="13">
        <v>-0.63</v>
      </c>
      <c r="J5" s="12">
        <v>535400</v>
      </c>
      <c r="K5" s="12">
        <v>1201400</v>
      </c>
      <c r="L5" s="12">
        <v>1736800</v>
      </c>
      <c r="M5" s="10">
        <v>47223.59</v>
      </c>
      <c r="N5" s="9"/>
      <c r="O5" s="11">
        <v>-20561.28</v>
      </c>
      <c r="P5" s="11">
        <v>8684</v>
      </c>
      <c r="Q5" s="10">
        <v>11877.28</v>
      </c>
    </row>
    <row r="6" spans="1:19" ht="15" x14ac:dyDescent="0.2">
      <c r="A6" s="9" t="s">
        <v>81</v>
      </c>
      <c r="B6" s="9" t="s">
        <v>86</v>
      </c>
      <c r="C6" s="9">
        <v>410</v>
      </c>
      <c r="D6" s="9">
        <v>33</v>
      </c>
      <c r="E6" s="9">
        <v>2000</v>
      </c>
      <c r="F6" s="12">
        <v>909100</v>
      </c>
      <c r="G6" s="12">
        <v>909100</v>
      </c>
      <c r="H6" s="12">
        <v>878400</v>
      </c>
      <c r="I6" s="13">
        <v>-0.97</v>
      </c>
      <c r="J6" s="12">
        <v>30700</v>
      </c>
      <c r="K6" s="9">
        <v>0</v>
      </c>
      <c r="L6" s="12">
        <v>30700</v>
      </c>
      <c r="M6" s="10">
        <v>834.73</v>
      </c>
      <c r="N6" s="9"/>
      <c r="O6" s="9"/>
      <c r="P6" s="11">
        <v>-19489.62</v>
      </c>
      <c r="Q6" s="9">
        <v>153.5</v>
      </c>
      <c r="R6" s="10">
        <v>19336.12</v>
      </c>
    </row>
    <row r="7" spans="1:19" ht="15" x14ac:dyDescent="0.2">
      <c r="A7" s="9" t="s">
        <v>81</v>
      </c>
      <c r="B7" s="9" t="s">
        <v>89</v>
      </c>
      <c r="C7" s="9">
        <v>422</v>
      </c>
      <c r="D7" s="9">
        <v>1</v>
      </c>
      <c r="E7" s="9"/>
      <c r="F7" s="12">
        <v>766400</v>
      </c>
      <c r="G7" s="12">
        <v>766400</v>
      </c>
      <c r="H7" s="12">
        <v>745800</v>
      </c>
      <c r="I7" s="13">
        <v>-0.97</v>
      </c>
      <c r="J7" s="12">
        <v>20600</v>
      </c>
      <c r="K7" s="9">
        <v>0</v>
      </c>
      <c r="L7" s="12">
        <v>20600</v>
      </c>
      <c r="M7" s="10">
        <v>560.11</v>
      </c>
      <c r="N7" s="9"/>
      <c r="O7" s="9"/>
      <c r="P7" s="11">
        <v>-16547.54</v>
      </c>
      <c r="Q7" s="9">
        <v>103</v>
      </c>
      <c r="R7" s="10">
        <v>16444.54</v>
      </c>
    </row>
    <row r="8" spans="1:19" ht="15" x14ac:dyDescent="0.2">
      <c r="A8" s="9" t="s">
        <v>81</v>
      </c>
      <c r="B8" s="9" t="s">
        <v>92</v>
      </c>
      <c r="C8" s="9">
        <v>420</v>
      </c>
      <c r="D8" s="9">
        <v>27</v>
      </c>
      <c r="E8" s="9"/>
      <c r="F8" s="12">
        <v>718400</v>
      </c>
      <c r="G8" s="12">
        <v>718400</v>
      </c>
      <c r="H8" s="12">
        <v>704700</v>
      </c>
      <c r="I8" s="13">
        <v>-0.98</v>
      </c>
      <c r="J8" s="12">
        <v>13700</v>
      </c>
      <c r="K8" s="9">
        <v>0</v>
      </c>
      <c r="L8" s="12">
        <v>13700</v>
      </c>
      <c r="M8" s="10">
        <v>372.5</v>
      </c>
      <c r="N8" s="9"/>
      <c r="O8" s="9"/>
      <c r="P8" s="11">
        <v>-15635.62</v>
      </c>
      <c r="Q8" s="9">
        <v>68.5</v>
      </c>
      <c r="R8" s="10">
        <v>15567.12</v>
      </c>
    </row>
    <row r="9" spans="1:19" ht="15" x14ac:dyDescent="0.2">
      <c r="A9" s="9" t="s">
        <v>661</v>
      </c>
      <c r="B9" s="9" t="s">
        <v>662</v>
      </c>
      <c r="C9" s="9">
        <v>405</v>
      </c>
      <c r="D9" s="9">
        <v>33</v>
      </c>
      <c r="E9" s="9"/>
      <c r="F9" s="12">
        <v>1051700</v>
      </c>
      <c r="G9" s="12">
        <v>931600</v>
      </c>
      <c r="H9" s="12">
        <v>659800</v>
      </c>
      <c r="I9" s="13">
        <v>-0.71</v>
      </c>
      <c r="J9" s="12">
        <v>271800</v>
      </c>
      <c r="K9" s="12">
        <v>120100</v>
      </c>
      <c r="L9" s="12">
        <v>391900</v>
      </c>
      <c r="M9" s="10">
        <v>10655.76</v>
      </c>
      <c r="N9" s="10">
        <v>10.130000000000001</v>
      </c>
      <c r="O9" s="11">
        <v>-14639.4</v>
      </c>
      <c r="P9" s="11">
        <v>1959.5</v>
      </c>
      <c r="Q9" s="10">
        <v>12679.9</v>
      </c>
      <c r="R9" s="9"/>
    </row>
    <row r="10" spans="1:19" ht="15" x14ac:dyDescent="0.2">
      <c r="A10" s="9" t="s">
        <v>684</v>
      </c>
      <c r="B10" s="9" t="s">
        <v>685</v>
      </c>
      <c r="C10" s="9">
        <v>409</v>
      </c>
      <c r="D10" s="9">
        <v>98</v>
      </c>
      <c r="E10" s="9"/>
      <c r="F10" s="12">
        <v>1795600</v>
      </c>
      <c r="G10" s="12">
        <v>1015800</v>
      </c>
      <c r="H10" s="12">
        <v>649600</v>
      </c>
      <c r="I10" s="13">
        <v>-0.64</v>
      </c>
      <c r="J10" s="12">
        <v>366200</v>
      </c>
      <c r="K10" s="12">
        <v>779800</v>
      </c>
      <c r="L10" s="12">
        <v>1146000</v>
      </c>
      <c r="M10" s="10">
        <v>31159.74</v>
      </c>
      <c r="N10" s="10">
        <v>17.350000000000001</v>
      </c>
      <c r="O10" s="11">
        <v>-14413.09</v>
      </c>
      <c r="P10" s="11">
        <v>5730</v>
      </c>
      <c r="Q10" s="10">
        <v>8683.09</v>
      </c>
      <c r="R10" s="9"/>
    </row>
    <row r="11" spans="1:19" ht="15" x14ac:dyDescent="0.2">
      <c r="A11" s="9" t="s">
        <v>201</v>
      </c>
      <c r="B11" s="9" t="s">
        <v>202</v>
      </c>
      <c r="C11" s="9">
        <v>407</v>
      </c>
      <c r="D11" s="9">
        <v>115</v>
      </c>
      <c r="E11" s="9"/>
      <c r="F11" s="12">
        <v>628800</v>
      </c>
      <c r="G11" s="12">
        <v>628800</v>
      </c>
      <c r="H11" s="12">
        <v>614300</v>
      </c>
      <c r="I11" s="13">
        <v>-0.98</v>
      </c>
      <c r="J11" s="12">
        <v>14500</v>
      </c>
      <c r="K11" s="9">
        <v>0</v>
      </c>
      <c r="L11" s="12">
        <v>14500</v>
      </c>
      <c r="M11" s="10">
        <v>394.26</v>
      </c>
      <c r="N11" s="9"/>
      <c r="O11" s="9"/>
      <c r="P11" s="11">
        <v>-13629.86</v>
      </c>
      <c r="Q11" s="9">
        <v>72.5</v>
      </c>
      <c r="R11" s="10">
        <v>13557.36</v>
      </c>
    </row>
    <row r="12" spans="1:19" ht="15" x14ac:dyDescent="0.2">
      <c r="A12" s="9" t="s">
        <v>679</v>
      </c>
      <c r="B12" s="9" t="s">
        <v>680</v>
      </c>
      <c r="C12" s="9">
        <v>403</v>
      </c>
      <c r="D12" s="9">
        <v>33</v>
      </c>
      <c r="E12" s="9"/>
      <c r="F12" s="12">
        <v>1477400</v>
      </c>
      <c r="G12" s="12">
        <v>994400</v>
      </c>
      <c r="H12" s="12">
        <v>597500</v>
      </c>
      <c r="I12" s="13">
        <v>-0.6</v>
      </c>
      <c r="J12" s="12">
        <v>396900</v>
      </c>
      <c r="K12" s="12">
        <v>483000</v>
      </c>
      <c r="L12" s="12">
        <v>879900</v>
      </c>
      <c r="M12" s="10">
        <v>23924.48</v>
      </c>
      <c r="N12" s="10">
        <v>16.190000000000001</v>
      </c>
      <c r="O12" s="11">
        <v>-13257.11</v>
      </c>
      <c r="P12" s="11">
        <v>4399.5</v>
      </c>
      <c r="Q12" s="10">
        <v>8857.61</v>
      </c>
      <c r="R12" s="9"/>
    </row>
    <row r="13" spans="1:19" ht="15" x14ac:dyDescent="0.2">
      <c r="A13" s="9" t="s">
        <v>81</v>
      </c>
      <c r="B13" s="9" t="s">
        <v>95</v>
      </c>
      <c r="C13" s="9">
        <v>409</v>
      </c>
      <c r="D13" s="9">
        <v>45</v>
      </c>
      <c r="E13" s="9"/>
      <c r="F13" s="12">
        <v>598900</v>
      </c>
      <c r="G13" s="12">
        <v>598900</v>
      </c>
      <c r="H13" s="12">
        <v>585400</v>
      </c>
      <c r="I13" s="13">
        <v>-0.98</v>
      </c>
      <c r="J13" s="12">
        <v>13500</v>
      </c>
      <c r="K13" s="9">
        <v>0</v>
      </c>
      <c r="L13" s="12">
        <v>13500</v>
      </c>
      <c r="M13" s="10">
        <v>367.07</v>
      </c>
      <c r="N13" s="9"/>
      <c r="O13" s="9"/>
      <c r="P13" s="11">
        <v>-12988.64</v>
      </c>
      <c r="Q13" s="9">
        <v>67.5</v>
      </c>
      <c r="R13" s="10">
        <v>12921.14</v>
      </c>
    </row>
    <row r="14" spans="1:19" ht="15" x14ac:dyDescent="0.2">
      <c r="A14" s="9" t="s">
        <v>657</v>
      </c>
      <c r="B14" s="9" t="s">
        <v>658</v>
      </c>
      <c r="C14" s="9">
        <v>420</v>
      </c>
      <c r="D14" s="9">
        <v>7</v>
      </c>
      <c r="E14" s="9">
        <v>1000</v>
      </c>
      <c r="F14" s="12">
        <v>595200</v>
      </c>
      <c r="G14" s="12">
        <v>595200</v>
      </c>
      <c r="H14" s="12">
        <v>584200</v>
      </c>
      <c r="I14" s="13">
        <v>-0.98</v>
      </c>
      <c r="J14" s="12">
        <v>11000</v>
      </c>
      <c r="K14" s="9">
        <v>0</v>
      </c>
      <c r="L14" s="12">
        <v>11000</v>
      </c>
      <c r="M14" s="10">
        <v>299.08999999999997</v>
      </c>
      <c r="N14" s="10">
        <v>0.5</v>
      </c>
      <c r="O14" s="11">
        <v>-12962.01</v>
      </c>
      <c r="P14" s="9">
        <v>55</v>
      </c>
      <c r="Q14" s="10">
        <v>12907.01</v>
      </c>
      <c r="R14" s="9"/>
    </row>
    <row r="15" spans="1:19" ht="15" x14ac:dyDescent="0.2">
      <c r="A15" s="9" t="s">
        <v>666</v>
      </c>
      <c r="B15" s="9" t="s">
        <v>667</v>
      </c>
      <c r="C15" s="9">
        <v>401</v>
      </c>
      <c r="D15" s="9">
        <v>7</v>
      </c>
      <c r="E15" s="9"/>
      <c r="F15" s="12">
        <v>576600</v>
      </c>
      <c r="G15" s="12">
        <v>576600</v>
      </c>
      <c r="H15" s="12">
        <v>551100</v>
      </c>
      <c r="I15" s="13">
        <v>-0.96</v>
      </c>
      <c r="J15" s="12">
        <v>25500</v>
      </c>
      <c r="K15" s="9">
        <v>0</v>
      </c>
      <c r="L15" s="12">
        <v>25500</v>
      </c>
      <c r="M15" s="10">
        <v>693.35</v>
      </c>
      <c r="N15" s="10">
        <v>1.2</v>
      </c>
      <c r="O15" s="11">
        <v>-12227.6</v>
      </c>
      <c r="P15" s="9">
        <v>127.5</v>
      </c>
      <c r="Q15" s="10">
        <v>12100.1</v>
      </c>
      <c r="R15" s="9"/>
    </row>
    <row r="16" spans="1:19" ht="15" x14ac:dyDescent="0.2">
      <c r="A16" s="9" t="s">
        <v>479</v>
      </c>
      <c r="B16" s="9" t="s">
        <v>480</v>
      </c>
      <c r="C16" s="9">
        <v>403</v>
      </c>
      <c r="D16" s="9">
        <v>37</v>
      </c>
      <c r="E16" s="9"/>
      <c r="F16" s="12">
        <v>1186500</v>
      </c>
      <c r="G16" s="12">
        <v>750400</v>
      </c>
      <c r="H16" s="12">
        <v>534000</v>
      </c>
      <c r="I16" s="13">
        <v>-0.71</v>
      </c>
      <c r="J16" s="12">
        <v>216400</v>
      </c>
      <c r="K16" s="12">
        <v>436100</v>
      </c>
      <c r="L16" s="12">
        <v>652500</v>
      </c>
      <c r="M16" s="10">
        <v>17741.48</v>
      </c>
      <c r="N16" s="9"/>
      <c r="O16" s="11">
        <v>-11848.2</v>
      </c>
      <c r="P16" s="11">
        <v>3262.5</v>
      </c>
      <c r="Q16" s="10">
        <v>8585.7000000000007</v>
      </c>
    </row>
    <row r="17" spans="1:19" ht="15" x14ac:dyDescent="0.2">
      <c r="A17" s="9" t="s">
        <v>321</v>
      </c>
      <c r="B17" s="9" t="s">
        <v>322</v>
      </c>
      <c r="C17" s="9">
        <v>403</v>
      </c>
      <c r="D17" s="9">
        <v>29</v>
      </c>
      <c r="E17" s="9">
        <v>1000</v>
      </c>
      <c r="F17" s="12">
        <v>1262300</v>
      </c>
      <c r="G17" s="12">
        <v>828900</v>
      </c>
      <c r="H17" s="12">
        <v>526100</v>
      </c>
      <c r="I17" s="13">
        <v>-0.63</v>
      </c>
      <c r="J17" s="12">
        <v>302800</v>
      </c>
      <c r="K17" s="12">
        <v>433400</v>
      </c>
      <c r="L17" s="12">
        <v>736200</v>
      </c>
      <c r="M17" s="10">
        <v>20017.28</v>
      </c>
      <c r="N17" s="9"/>
      <c r="O17" s="11">
        <v>-11672.91</v>
      </c>
      <c r="P17" s="11">
        <v>3681</v>
      </c>
      <c r="Q17" s="10">
        <v>7991.91</v>
      </c>
    </row>
    <row r="18" spans="1:19" ht="15" x14ac:dyDescent="0.2">
      <c r="A18" s="9" t="s">
        <v>564</v>
      </c>
      <c r="B18" s="9" t="s">
        <v>565</v>
      </c>
      <c r="C18" s="9">
        <v>401</v>
      </c>
      <c r="D18" s="9">
        <v>18</v>
      </c>
      <c r="E18" s="9"/>
      <c r="F18" s="12">
        <v>579800</v>
      </c>
      <c r="G18" s="12">
        <v>578300</v>
      </c>
      <c r="H18" s="12">
        <v>525600</v>
      </c>
      <c r="I18" s="13">
        <v>-0.91</v>
      </c>
      <c r="J18" s="12">
        <v>52700</v>
      </c>
      <c r="K18" s="12">
        <v>1500</v>
      </c>
      <c r="L18" s="12">
        <v>54200</v>
      </c>
      <c r="M18" s="10">
        <v>1473.7</v>
      </c>
      <c r="N18" s="9"/>
      <c r="O18" s="9"/>
      <c r="P18" s="11">
        <v>-11661.82</v>
      </c>
      <c r="Q18" s="9">
        <v>271</v>
      </c>
      <c r="R18" s="10">
        <v>11390.82</v>
      </c>
    </row>
    <row r="19" spans="1:19" ht="15" x14ac:dyDescent="0.2">
      <c r="A19" s="9" t="s">
        <v>670</v>
      </c>
      <c r="B19" s="9" t="s">
        <v>671</v>
      </c>
      <c r="C19" s="9">
        <v>402</v>
      </c>
      <c r="D19" s="9">
        <v>19</v>
      </c>
      <c r="E19" s="9"/>
      <c r="F19" s="12">
        <v>537000</v>
      </c>
      <c r="G19" s="12">
        <v>537000</v>
      </c>
      <c r="H19" s="12">
        <v>521400</v>
      </c>
      <c r="I19" s="13">
        <v>-0.97</v>
      </c>
      <c r="J19" s="12">
        <v>15600</v>
      </c>
      <c r="K19" s="9">
        <v>0</v>
      </c>
      <c r="L19" s="12">
        <v>15600</v>
      </c>
      <c r="M19" s="10">
        <v>424.16</v>
      </c>
      <c r="N19" s="10">
        <v>0.79</v>
      </c>
      <c r="O19" s="11">
        <v>-11568.63</v>
      </c>
      <c r="P19" s="9">
        <v>78</v>
      </c>
      <c r="Q19" s="10">
        <v>11490.63</v>
      </c>
      <c r="R19" s="9"/>
    </row>
    <row r="20" spans="1:19" ht="15" x14ac:dyDescent="0.2">
      <c r="A20" s="9" t="s">
        <v>651</v>
      </c>
      <c r="B20" s="9" t="s">
        <v>652</v>
      </c>
      <c r="C20" s="9">
        <v>420</v>
      </c>
      <c r="D20" s="9">
        <v>6</v>
      </c>
      <c r="E20" s="9"/>
      <c r="F20" s="12">
        <v>512400</v>
      </c>
      <c r="G20" s="12">
        <v>512400</v>
      </c>
      <c r="H20" s="12">
        <v>506500</v>
      </c>
      <c r="I20" s="13">
        <v>-0.99</v>
      </c>
      <c r="J20" s="12">
        <v>5900</v>
      </c>
      <c r="K20" s="9">
        <v>0</v>
      </c>
      <c r="L20" s="12">
        <v>5900</v>
      </c>
      <c r="M20" s="10">
        <v>160.41999999999999</v>
      </c>
      <c r="N20" s="9"/>
      <c r="O20" s="11">
        <v>-11238.04</v>
      </c>
      <c r="P20" s="9">
        <v>29.5</v>
      </c>
      <c r="Q20" s="10">
        <v>11208.54</v>
      </c>
      <c r="R20" s="9"/>
    </row>
    <row r="21" spans="1:19" ht="15" x14ac:dyDescent="0.2">
      <c r="A21" s="9" t="s">
        <v>510</v>
      </c>
      <c r="B21" s="9" t="s">
        <v>511</v>
      </c>
      <c r="C21" s="9">
        <v>401</v>
      </c>
      <c r="D21" s="9">
        <v>39</v>
      </c>
      <c r="E21" s="9"/>
      <c r="F21" s="12">
        <v>733000</v>
      </c>
      <c r="G21" s="12">
        <v>621400</v>
      </c>
      <c r="H21" s="12">
        <v>504500</v>
      </c>
      <c r="I21" s="13">
        <v>-0.81</v>
      </c>
      <c r="J21" s="12">
        <v>116900</v>
      </c>
      <c r="K21" s="12">
        <v>111600</v>
      </c>
      <c r="L21" s="12">
        <v>228500</v>
      </c>
      <c r="M21" s="10">
        <v>6212.92</v>
      </c>
      <c r="N21" s="9"/>
      <c r="O21" s="9"/>
      <c r="P21" s="11">
        <v>-11193.66</v>
      </c>
      <c r="Q21" s="11">
        <v>1142.5</v>
      </c>
      <c r="R21" s="10">
        <v>10051.16</v>
      </c>
    </row>
    <row r="22" spans="1:19" ht="15" x14ac:dyDescent="0.2">
      <c r="A22" s="9" t="s">
        <v>272</v>
      </c>
      <c r="B22" s="9" t="s">
        <v>273</v>
      </c>
      <c r="C22" s="9">
        <v>408</v>
      </c>
      <c r="D22" s="9">
        <v>57</v>
      </c>
      <c r="E22" s="9">
        <v>3000</v>
      </c>
      <c r="F22" s="12">
        <v>2287400</v>
      </c>
      <c r="G22" s="12">
        <v>979200</v>
      </c>
      <c r="H22" s="12">
        <v>495900</v>
      </c>
      <c r="I22" s="13">
        <v>-0.51</v>
      </c>
      <c r="J22" s="12">
        <v>483300</v>
      </c>
      <c r="K22" s="12">
        <v>1308200</v>
      </c>
      <c r="L22" s="12">
        <v>1791500</v>
      </c>
      <c r="M22" s="10">
        <v>48710.89</v>
      </c>
      <c r="N22" s="9"/>
      <c r="O22" s="11">
        <v>-11002.85</v>
      </c>
      <c r="P22" s="11">
        <v>8957.5</v>
      </c>
      <c r="Q22" s="10">
        <v>2045.35</v>
      </c>
    </row>
    <row r="23" spans="1:19" ht="15" x14ac:dyDescent="0.2">
      <c r="A23" s="9" t="s">
        <v>674</v>
      </c>
      <c r="B23" s="9" t="s">
        <v>675</v>
      </c>
      <c r="C23" s="9">
        <v>403</v>
      </c>
      <c r="D23" s="9">
        <v>9</v>
      </c>
      <c r="E23" s="9"/>
      <c r="F23" s="12">
        <v>543800</v>
      </c>
      <c r="G23" s="12">
        <v>509600</v>
      </c>
      <c r="H23" s="12">
        <v>492200</v>
      </c>
      <c r="I23" s="13">
        <v>-0.97</v>
      </c>
      <c r="J23" s="12">
        <v>17400</v>
      </c>
      <c r="K23" s="12">
        <v>34200</v>
      </c>
      <c r="L23" s="12">
        <v>51600</v>
      </c>
      <c r="M23" s="10">
        <v>1403</v>
      </c>
      <c r="N23" s="10">
        <v>2.58</v>
      </c>
      <c r="O23" s="11">
        <v>-10920.75</v>
      </c>
      <c r="P23" s="9">
        <v>258</v>
      </c>
      <c r="Q23" s="10">
        <v>10662.75</v>
      </c>
      <c r="R23" s="9"/>
    </row>
    <row r="24" spans="1:19" ht="15" x14ac:dyDescent="0.2">
      <c r="A24" s="9" t="s">
        <v>81</v>
      </c>
      <c r="B24" s="9" t="s">
        <v>98</v>
      </c>
      <c r="C24" s="9">
        <v>410</v>
      </c>
      <c r="D24" s="9">
        <v>20</v>
      </c>
      <c r="E24" s="9"/>
      <c r="F24" s="12">
        <v>491600</v>
      </c>
      <c r="G24" s="12">
        <v>491600</v>
      </c>
      <c r="H24" s="12">
        <v>487700</v>
      </c>
      <c r="I24" s="13">
        <v>-0.99</v>
      </c>
      <c r="J24" s="12">
        <v>3900</v>
      </c>
      <c r="K24" s="9">
        <v>0</v>
      </c>
      <c r="L24" s="12">
        <v>3900</v>
      </c>
      <c r="M24" s="10">
        <v>106.04</v>
      </c>
      <c r="N24" s="9"/>
      <c r="O24" s="9"/>
      <c r="P24" s="11">
        <v>-10820.91</v>
      </c>
      <c r="Q24" s="9">
        <v>19.5</v>
      </c>
      <c r="R24" s="10">
        <v>10801.41</v>
      </c>
    </row>
    <row r="25" spans="1:19" ht="15" x14ac:dyDescent="0.2">
      <c r="A25" s="9" t="s">
        <v>392</v>
      </c>
      <c r="B25" s="9" t="s">
        <v>393</v>
      </c>
      <c r="C25" s="9">
        <v>408</v>
      </c>
      <c r="D25" s="9">
        <v>58</v>
      </c>
      <c r="E25" s="9"/>
      <c r="F25" s="12">
        <v>1177500</v>
      </c>
      <c r="G25" s="12">
        <v>795200</v>
      </c>
      <c r="H25" s="12">
        <v>485200</v>
      </c>
      <c r="I25" s="13">
        <v>-0.61</v>
      </c>
      <c r="J25" s="12">
        <v>310000</v>
      </c>
      <c r="K25" s="12">
        <v>382300</v>
      </c>
      <c r="L25" s="12">
        <v>692300</v>
      </c>
      <c r="M25" s="10">
        <v>18823.64</v>
      </c>
      <c r="N25" s="9"/>
      <c r="O25" s="11">
        <v>-10765.44</v>
      </c>
      <c r="P25" s="11">
        <v>3461.5</v>
      </c>
      <c r="Q25" s="10">
        <v>7303.94</v>
      </c>
    </row>
    <row r="26" spans="1:19" ht="15" x14ac:dyDescent="0.2">
      <c r="A26" s="9" t="s">
        <v>733</v>
      </c>
      <c r="B26" s="9" t="s">
        <v>734</v>
      </c>
      <c r="C26" s="9">
        <v>415</v>
      </c>
      <c r="D26" s="9">
        <v>19</v>
      </c>
      <c r="E26" s="9"/>
      <c r="F26" s="12">
        <v>1236500</v>
      </c>
      <c r="G26" s="12">
        <v>733300</v>
      </c>
      <c r="H26" s="12">
        <v>462300</v>
      </c>
      <c r="I26" s="13">
        <v>-0.63</v>
      </c>
      <c r="J26" s="12">
        <v>271000</v>
      </c>
      <c r="K26" s="12">
        <v>503200</v>
      </c>
      <c r="L26" s="12">
        <v>774200</v>
      </c>
      <c r="M26" s="10">
        <v>21050.5</v>
      </c>
      <c r="N26" s="10">
        <v>17.02</v>
      </c>
      <c r="O26" s="11">
        <v>-10257.34</v>
      </c>
      <c r="P26" s="11">
        <v>3871</v>
      </c>
      <c r="Q26" s="10">
        <v>6386.34</v>
      </c>
      <c r="R26" s="9"/>
    </row>
    <row r="27" spans="1:19" ht="15" x14ac:dyDescent="0.2">
      <c r="A27" s="9" t="s">
        <v>693</v>
      </c>
      <c r="B27" s="9" t="s">
        <v>694</v>
      </c>
      <c r="C27" s="9">
        <v>409</v>
      </c>
      <c r="D27" s="9">
        <v>5</v>
      </c>
      <c r="E27" s="9"/>
      <c r="F27" s="12">
        <v>1001400</v>
      </c>
      <c r="G27" s="12">
        <v>651800</v>
      </c>
      <c r="H27" s="12">
        <v>450800</v>
      </c>
      <c r="I27" s="13">
        <v>-0.69</v>
      </c>
      <c r="J27" s="12">
        <v>201000</v>
      </c>
      <c r="K27" s="12">
        <v>349600</v>
      </c>
      <c r="L27" s="12">
        <v>550600</v>
      </c>
      <c r="M27" s="10">
        <v>14970.81</v>
      </c>
      <c r="N27" s="10">
        <v>14.95</v>
      </c>
      <c r="O27" s="11">
        <v>-10002.18</v>
      </c>
      <c r="P27" s="11">
        <v>2753</v>
      </c>
      <c r="Q27" s="10">
        <v>7249.18</v>
      </c>
      <c r="R27" s="9"/>
    </row>
    <row r="28" spans="1:19" ht="15" x14ac:dyDescent="0.2">
      <c r="A28" s="9" t="s">
        <v>718</v>
      </c>
      <c r="B28" s="9" t="s">
        <v>719</v>
      </c>
      <c r="C28" s="9">
        <v>401</v>
      </c>
      <c r="D28" s="9">
        <v>13</v>
      </c>
      <c r="E28" s="9">
        <v>2000</v>
      </c>
      <c r="F28" s="12">
        <v>1042300</v>
      </c>
      <c r="G28" s="12">
        <v>664500</v>
      </c>
      <c r="H28" s="12">
        <v>436600</v>
      </c>
      <c r="I28" s="13">
        <v>-0.66</v>
      </c>
      <c r="J28" s="12">
        <v>227900</v>
      </c>
      <c r="K28" s="12">
        <v>377800</v>
      </c>
      <c r="L28" s="12">
        <v>605700</v>
      </c>
      <c r="M28" s="10">
        <v>16468.98</v>
      </c>
      <c r="N28" s="10">
        <v>15.8</v>
      </c>
      <c r="O28" s="11">
        <v>-9687.1200000000008</v>
      </c>
      <c r="P28" s="9"/>
      <c r="Q28" s="11">
        <v>3028.5</v>
      </c>
      <c r="R28" s="10">
        <v>6658.62</v>
      </c>
      <c r="S28" s="9"/>
    </row>
    <row r="29" spans="1:19" ht="15" x14ac:dyDescent="0.2">
      <c r="A29" s="9" t="s">
        <v>81</v>
      </c>
      <c r="B29" s="9" t="s">
        <v>101</v>
      </c>
      <c r="C29" s="9">
        <v>413</v>
      </c>
      <c r="D29" s="9">
        <v>4</v>
      </c>
      <c r="E29" s="9"/>
      <c r="F29" s="12">
        <v>447800</v>
      </c>
      <c r="G29" s="12">
        <v>447800</v>
      </c>
      <c r="H29" s="12">
        <v>433000</v>
      </c>
      <c r="I29" s="13">
        <v>-0.97</v>
      </c>
      <c r="J29" s="12">
        <v>14800</v>
      </c>
      <c r="K29" s="9">
        <v>0</v>
      </c>
      <c r="L29" s="12">
        <v>14800</v>
      </c>
      <c r="M29" s="10">
        <v>402.41</v>
      </c>
      <c r="N29" s="9"/>
      <c r="O29" s="9"/>
      <c r="P29" s="11">
        <v>-9607.24</v>
      </c>
      <c r="Q29" s="9"/>
      <c r="R29" s="9">
        <v>74</v>
      </c>
      <c r="S29" s="10">
        <v>9533.24</v>
      </c>
    </row>
    <row r="30" spans="1:19" ht="15" x14ac:dyDescent="0.2">
      <c r="A30" s="9" t="s">
        <v>785</v>
      </c>
      <c r="B30" s="9" t="s">
        <v>786</v>
      </c>
      <c r="C30" s="9">
        <v>408</v>
      </c>
      <c r="D30" s="9">
        <v>35</v>
      </c>
      <c r="E30" s="9"/>
      <c r="F30" s="12">
        <v>1254300</v>
      </c>
      <c r="G30" s="12">
        <v>749800</v>
      </c>
      <c r="H30" s="12">
        <v>429500</v>
      </c>
      <c r="I30" s="13">
        <v>-0.56999999999999995</v>
      </c>
      <c r="J30" s="12">
        <v>320300</v>
      </c>
      <c r="K30" s="12">
        <v>504500</v>
      </c>
      <c r="L30" s="12">
        <v>824800</v>
      </c>
      <c r="M30" s="10">
        <v>22426.31</v>
      </c>
      <c r="N30" s="10">
        <v>17.88</v>
      </c>
      <c r="O30" s="11">
        <v>-9529.59</v>
      </c>
      <c r="P30" s="9"/>
      <c r="Q30" s="11">
        <v>4124</v>
      </c>
      <c r="R30" s="10">
        <v>5405.59</v>
      </c>
      <c r="S30" s="9"/>
    </row>
    <row r="31" spans="1:19" ht="15" x14ac:dyDescent="0.2">
      <c r="A31" s="9" t="s">
        <v>723</v>
      </c>
      <c r="B31" s="9" t="s">
        <v>724</v>
      </c>
      <c r="C31" s="9">
        <v>407</v>
      </c>
      <c r="D31" s="9">
        <v>111</v>
      </c>
      <c r="E31" s="9"/>
      <c r="F31" s="12">
        <v>990700</v>
      </c>
      <c r="G31" s="12">
        <v>612000</v>
      </c>
      <c r="H31" s="12">
        <v>419200</v>
      </c>
      <c r="I31" s="13">
        <v>-0.68</v>
      </c>
      <c r="J31" s="12">
        <v>192800</v>
      </c>
      <c r="K31" s="12">
        <v>378700</v>
      </c>
      <c r="L31" s="12">
        <v>571500</v>
      </c>
      <c r="M31" s="10">
        <v>15539.09</v>
      </c>
      <c r="N31" s="10">
        <v>15.68</v>
      </c>
      <c r="O31" s="11">
        <v>-9301.06</v>
      </c>
      <c r="P31" s="9"/>
      <c r="Q31" s="11">
        <v>2857.5</v>
      </c>
      <c r="R31" s="10">
        <v>6443.56</v>
      </c>
      <c r="S31" s="9"/>
    </row>
    <row r="32" spans="1:19" ht="15" x14ac:dyDescent="0.2">
      <c r="A32" s="9" t="s">
        <v>296</v>
      </c>
      <c r="B32" s="9" t="s">
        <v>297</v>
      </c>
      <c r="C32" s="9">
        <v>407</v>
      </c>
      <c r="D32" s="9">
        <v>86</v>
      </c>
      <c r="E32" s="9">
        <v>1000</v>
      </c>
      <c r="F32" s="12">
        <v>445200</v>
      </c>
      <c r="G32" s="12">
        <v>437800</v>
      </c>
      <c r="H32" s="12">
        <v>411200</v>
      </c>
      <c r="I32" s="13">
        <v>-0.94</v>
      </c>
      <c r="J32" s="12">
        <v>26600</v>
      </c>
      <c r="K32" s="12">
        <v>7400</v>
      </c>
      <c r="L32" s="12">
        <v>34000</v>
      </c>
      <c r="M32" s="10">
        <v>924.46</v>
      </c>
      <c r="N32" s="9"/>
      <c r="O32" s="9"/>
      <c r="P32" s="11">
        <v>-9123.5499999999993</v>
      </c>
      <c r="Q32" s="9"/>
      <c r="R32" s="9">
        <v>170</v>
      </c>
      <c r="S32" s="10">
        <v>8953.5499999999993</v>
      </c>
    </row>
    <row r="33" spans="1:19" ht="15" x14ac:dyDescent="0.2">
      <c r="A33" s="9" t="s">
        <v>170</v>
      </c>
      <c r="B33" s="9" t="s">
        <v>171</v>
      </c>
      <c r="C33" s="9">
        <v>405</v>
      </c>
      <c r="D33" s="9">
        <v>42</v>
      </c>
      <c r="E33" s="9">
        <v>2000</v>
      </c>
      <c r="F33" s="12">
        <v>418900</v>
      </c>
      <c r="G33" s="12">
        <v>418900</v>
      </c>
      <c r="H33" s="12">
        <v>406800</v>
      </c>
      <c r="I33" s="13">
        <v>-0.97</v>
      </c>
      <c r="J33" s="12">
        <v>12100</v>
      </c>
      <c r="K33" s="9">
        <v>0</v>
      </c>
      <c r="L33" s="12">
        <v>12100</v>
      </c>
      <c r="M33" s="10">
        <v>329</v>
      </c>
      <c r="N33" s="9"/>
      <c r="O33" s="9"/>
      <c r="P33" s="11">
        <v>-9025.93</v>
      </c>
      <c r="Q33" s="9"/>
      <c r="R33" s="9">
        <v>60.5</v>
      </c>
      <c r="S33" s="10">
        <v>8965.43</v>
      </c>
    </row>
    <row r="34" spans="1:19" ht="15" x14ac:dyDescent="0.2">
      <c r="A34" s="9" t="s">
        <v>638</v>
      </c>
      <c r="B34" s="9" t="s">
        <v>639</v>
      </c>
      <c r="C34" s="9">
        <v>407</v>
      </c>
      <c r="D34" s="9">
        <v>58</v>
      </c>
      <c r="E34" s="9">
        <v>1000</v>
      </c>
      <c r="F34" s="12">
        <v>425900</v>
      </c>
      <c r="G34" s="12">
        <v>425900</v>
      </c>
      <c r="H34" s="12">
        <v>403900</v>
      </c>
      <c r="I34" s="13">
        <v>-0.95</v>
      </c>
      <c r="J34" s="12">
        <v>22000</v>
      </c>
      <c r="K34" s="9">
        <v>0</v>
      </c>
      <c r="L34" s="12">
        <v>22000</v>
      </c>
      <c r="M34" s="10">
        <v>598.17999999999995</v>
      </c>
      <c r="N34" s="9"/>
      <c r="O34" s="11">
        <v>-8961.58</v>
      </c>
      <c r="P34" s="9"/>
      <c r="Q34" s="9">
        <v>110</v>
      </c>
      <c r="R34" s="10">
        <v>8851.58</v>
      </c>
      <c r="S34" s="9"/>
    </row>
    <row r="35" spans="1:19" ht="15" x14ac:dyDescent="0.2">
      <c r="A35" s="9" t="s">
        <v>408</v>
      </c>
      <c r="B35" s="9" t="s">
        <v>409</v>
      </c>
      <c r="C35" s="9">
        <v>414</v>
      </c>
      <c r="D35" s="9">
        <v>11</v>
      </c>
      <c r="E35" s="9">
        <v>1200</v>
      </c>
      <c r="F35" s="12">
        <v>403400</v>
      </c>
      <c r="G35" s="12">
        <v>403400</v>
      </c>
      <c r="H35" s="12">
        <v>395800</v>
      </c>
      <c r="I35" s="13">
        <v>-0.98</v>
      </c>
      <c r="J35" s="12">
        <v>7600</v>
      </c>
      <c r="K35" s="9">
        <v>0</v>
      </c>
      <c r="L35" s="12">
        <v>7600</v>
      </c>
      <c r="M35" s="10">
        <v>206.64</v>
      </c>
      <c r="N35" s="9"/>
      <c r="O35" s="9"/>
      <c r="P35" s="11">
        <v>-8781.86</v>
      </c>
      <c r="Q35" s="9"/>
      <c r="R35" s="9">
        <v>38</v>
      </c>
      <c r="S35" s="10">
        <v>8743.86</v>
      </c>
    </row>
    <row r="36" spans="1:19" ht="15" x14ac:dyDescent="0.2">
      <c r="A36" s="9" t="s">
        <v>605</v>
      </c>
      <c r="B36" s="9" t="s">
        <v>606</v>
      </c>
      <c r="C36" s="9">
        <v>407</v>
      </c>
      <c r="D36" s="9">
        <v>54</v>
      </c>
      <c r="E36" s="9"/>
      <c r="F36" s="12">
        <v>405000</v>
      </c>
      <c r="G36" s="12">
        <v>405000</v>
      </c>
      <c r="H36" s="12">
        <v>395400</v>
      </c>
      <c r="I36" s="13">
        <v>-0.98</v>
      </c>
      <c r="J36" s="12">
        <v>9600</v>
      </c>
      <c r="K36" s="9">
        <v>0</v>
      </c>
      <c r="L36" s="12">
        <v>9600</v>
      </c>
      <c r="M36" s="10">
        <v>261.02</v>
      </c>
      <c r="N36" s="9"/>
      <c r="O36" s="11">
        <v>-8772.99</v>
      </c>
      <c r="P36" s="9"/>
      <c r="Q36" s="9">
        <v>48</v>
      </c>
      <c r="R36" s="10">
        <v>8724.99</v>
      </c>
      <c r="S36" s="9"/>
    </row>
    <row r="37" spans="1:19" ht="15" x14ac:dyDescent="0.2">
      <c r="A37" s="9" t="s">
        <v>380</v>
      </c>
      <c r="B37" s="9" t="s">
        <v>381</v>
      </c>
      <c r="C37" s="9">
        <v>414</v>
      </c>
      <c r="D37" s="9">
        <v>58</v>
      </c>
      <c r="E37" s="9" t="s">
        <v>1887</v>
      </c>
      <c r="F37" s="12">
        <v>1937600</v>
      </c>
      <c r="G37" s="12">
        <v>1155300</v>
      </c>
      <c r="H37" s="12">
        <f>G37-J37</f>
        <v>390300</v>
      </c>
      <c r="I37" s="13">
        <f>-J37/G37</f>
        <v>-0.66216567125421966</v>
      </c>
      <c r="J37" s="12">
        <v>765000</v>
      </c>
      <c r="K37" s="12">
        <v>782300</v>
      </c>
      <c r="L37" s="15">
        <v>1547300</v>
      </c>
      <c r="M37" s="9"/>
      <c r="N37" s="11">
        <v>-8659.83</v>
      </c>
      <c r="O37" s="9"/>
      <c r="P37" s="11">
        <v>7736.5</v>
      </c>
      <c r="Q37" s="10">
        <v>923.33</v>
      </c>
    </row>
    <row r="38" spans="1:19" ht="15" x14ac:dyDescent="0.2">
      <c r="A38" s="9" t="s">
        <v>793</v>
      </c>
      <c r="B38" s="9" t="s">
        <v>794</v>
      </c>
      <c r="C38" s="9">
        <v>404</v>
      </c>
      <c r="D38" s="9">
        <v>18</v>
      </c>
      <c r="E38" s="9"/>
      <c r="F38" s="12">
        <v>1050200</v>
      </c>
      <c r="G38" s="12">
        <v>683200</v>
      </c>
      <c r="H38" s="12">
        <v>387300</v>
      </c>
      <c r="I38" s="13">
        <v>-0.56999999999999995</v>
      </c>
      <c r="J38" s="12">
        <v>295900</v>
      </c>
      <c r="K38" s="12">
        <v>367000</v>
      </c>
      <c r="L38" s="12">
        <v>662900</v>
      </c>
      <c r="M38" s="10">
        <v>18024.25</v>
      </c>
      <c r="N38" s="10">
        <v>17.16</v>
      </c>
      <c r="O38" s="11">
        <v>-8593.27</v>
      </c>
      <c r="P38" s="9"/>
      <c r="Q38" s="11">
        <v>3314.5</v>
      </c>
      <c r="R38" s="10">
        <v>5278.77</v>
      </c>
      <c r="S38" s="9"/>
    </row>
    <row r="39" spans="1:19" ht="15" x14ac:dyDescent="0.2">
      <c r="A39" s="9" t="s">
        <v>272</v>
      </c>
      <c r="B39" s="9" t="s">
        <v>277</v>
      </c>
      <c r="C39" s="9">
        <v>408</v>
      </c>
      <c r="D39" s="9">
        <v>67</v>
      </c>
      <c r="E39" s="9"/>
      <c r="F39" s="12">
        <v>393000</v>
      </c>
      <c r="G39" s="12">
        <v>393000</v>
      </c>
      <c r="H39" s="12">
        <v>386500</v>
      </c>
      <c r="I39" s="13">
        <v>-0.98</v>
      </c>
      <c r="J39" s="12">
        <v>6500</v>
      </c>
      <c r="K39" s="9">
        <v>0</v>
      </c>
      <c r="L39" s="12">
        <v>6500</v>
      </c>
      <c r="M39" s="10">
        <v>176.74</v>
      </c>
      <c r="N39" s="9"/>
      <c r="O39" s="9"/>
      <c r="P39" s="11">
        <v>-8575.52</v>
      </c>
      <c r="Q39" s="9"/>
      <c r="R39" s="9">
        <v>32.5</v>
      </c>
      <c r="S39" s="10">
        <v>8543.02</v>
      </c>
    </row>
    <row r="40" spans="1:19" ht="15" x14ac:dyDescent="0.2">
      <c r="A40" s="9" t="s">
        <v>230</v>
      </c>
      <c r="B40" s="9" t="s">
        <v>231</v>
      </c>
      <c r="C40" s="9">
        <v>402</v>
      </c>
      <c r="D40" s="9">
        <v>26</v>
      </c>
      <c r="E40" s="9">
        <v>2000</v>
      </c>
      <c r="F40" s="12">
        <v>395000</v>
      </c>
      <c r="G40" s="12">
        <v>395000</v>
      </c>
      <c r="H40" s="12">
        <v>385300</v>
      </c>
      <c r="I40" s="13">
        <v>-0.98</v>
      </c>
      <c r="J40" s="12">
        <v>9700</v>
      </c>
      <c r="K40" s="9">
        <v>0</v>
      </c>
      <c r="L40" s="12">
        <v>9700</v>
      </c>
      <c r="M40" s="10">
        <v>263.74</v>
      </c>
      <c r="N40" s="9"/>
      <c r="O40" s="9"/>
      <c r="P40" s="11">
        <v>-8548.89</v>
      </c>
      <c r="Q40" s="9"/>
      <c r="R40" s="9">
        <v>48.5</v>
      </c>
      <c r="S40" s="10">
        <v>8500.39</v>
      </c>
    </row>
    <row r="41" spans="1:19" ht="15" x14ac:dyDescent="0.2">
      <c r="A41" s="9" t="s">
        <v>140</v>
      </c>
      <c r="B41" s="9" t="s">
        <v>141</v>
      </c>
      <c r="C41" s="9">
        <v>409</v>
      </c>
      <c r="D41" s="9">
        <v>59</v>
      </c>
      <c r="E41" s="9"/>
      <c r="F41" s="12">
        <v>378400</v>
      </c>
      <c r="G41" s="12">
        <v>378400</v>
      </c>
      <c r="H41" s="12">
        <v>368500</v>
      </c>
      <c r="I41" s="13">
        <v>-0.97</v>
      </c>
      <c r="J41" s="12">
        <v>9900</v>
      </c>
      <c r="K41" s="9">
        <v>0</v>
      </c>
      <c r="L41" s="12">
        <v>9900</v>
      </c>
      <c r="M41" s="10">
        <v>269.18</v>
      </c>
      <c r="N41" s="9"/>
      <c r="O41" s="9"/>
      <c r="P41" s="11">
        <v>-8176.14</v>
      </c>
      <c r="Q41" s="9"/>
      <c r="R41" s="9">
        <v>49.5</v>
      </c>
      <c r="S41" s="10">
        <v>8126.64</v>
      </c>
    </row>
    <row r="42" spans="1:19" ht="15" x14ac:dyDescent="0.2">
      <c r="A42" s="9" t="s">
        <v>1335</v>
      </c>
      <c r="B42" s="9" t="s">
        <v>1336</v>
      </c>
      <c r="C42" s="9">
        <v>409</v>
      </c>
      <c r="D42" s="9">
        <v>99</v>
      </c>
      <c r="E42" s="9"/>
      <c r="F42" s="12">
        <v>1935300</v>
      </c>
      <c r="G42" s="12">
        <v>776400</v>
      </c>
      <c r="H42" s="12">
        <v>359200</v>
      </c>
      <c r="I42" s="13">
        <v>-0.46</v>
      </c>
      <c r="J42" s="12">
        <v>417200</v>
      </c>
      <c r="K42" s="12">
        <v>1158900</v>
      </c>
      <c r="L42" s="12">
        <v>1576100</v>
      </c>
      <c r="M42" s="10">
        <v>42854.16</v>
      </c>
      <c r="N42" s="10">
        <v>22.14</v>
      </c>
      <c r="O42" s="11">
        <v>-7969.8</v>
      </c>
      <c r="P42" s="9"/>
      <c r="Q42" s="11">
        <v>7880.5</v>
      </c>
      <c r="R42" s="10">
        <v>89.3</v>
      </c>
      <c r="S42" s="9"/>
    </row>
    <row r="43" spans="1:19" ht="15" x14ac:dyDescent="0.2">
      <c r="A43" s="9" t="s">
        <v>591</v>
      </c>
      <c r="B43" s="9" t="s">
        <v>592</v>
      </c>
      <c r="C43" s="9">
        <v>402</v>
      </c>
      <c r="D43" s="9">
        <v>1</v>
      </c>
      <c r="E43" s="9">
        <v>1000</v>
      </c>
      <c r="F43" s="12">
        <v>759800</v>
      </c>
      <c r="G43" s="12">
        <v>495300</v>
      </c>
      <c r="H43" s="12">
        <v>358300</v>
      </c>
      <c r="I43" s="13">
        <v>-0.72</v>
      </c>
      <c r="J43" s="12">
        <v>137000</v>
      </c>
      <c r="K43" s="12">
        <v>264500</v>
      </c>
      <c r="L43" s="12">
        <v>401500</v>
      </c>
      <c r="M43" s="10">
        <v>10916.79</v>
      </c>
      <c r="N43" s="11">
        <v>-7949.83</v>
      </c>
      <c r="O43" s="9"/>
      <c r="P43" s="11">
        <v>2007.5</v>
      </c>
      <c r="Q43" s="10">
        <v>5942.33</v>
      </c>
      <c r="R43" s="9"/>
    </row>
    <row r="44" spans="1:19" ht="15" x14ac:dyDescent="0.2">
      <c r="A44" s="9" t="s">
        <v>239</v>
      </c>
      <c r="B44" s="9" t="s">
        <v>240</v>
      </c>
      <c r="C44" s="9">
        <v>418</v>
      </c>
      <c r="D44" s="9">
        <v>3</v>
      </c>
      <c r="E44" s="9"/>
      <c r="F44" s="12">
        <v>374000</v>
      </c>
      <c r="G44" s="12">
        <v>374000</v>
      </c>
      <c r="H44" s="12">
        <v>357300</v>
      </c>
      <c r="I44" s="13">
        <v>-0.96</v>
      </c>
      <c r="J44" s="12">
        <v>16700</v>
      </c>
      <c r="K44" s="9">
        <v>0</v>
      </c>
      <c r="L44" s="12">
        <v>16700</v>
      </c>
      <c r="M44" s="10">
        <v>454.07</v>
      </c>
      <c r="N44" s="9"/>
      <c r="O44" s="9"/>
      <c r="P44" s="11">
        <v>-7927.64</v>
      </c>
      <c r="Q44" s="9"/>
      <c r="R44" s="9">
        <v>83.5</v>
      </c>
      <c r="S44" s="10">
        <v>7844.14</v>
      </c>
    </row>
    <row r="45" spans="1:19" ht="15" x14ac:dyDescent="0.2">
      <c r="A45" s="9" t="s">
        <v>197</v>
      </c>
      <c r="B45" s="9" t="s">
        <v>198</v>
      </c>
      <c r="C45" s="9">
        <v>408</v>
      </c>
      <c r="D45" s="9">
        <v>52</v>
      </c>
      <c r="E45" s="9"/>
      <c r="F45" s="12">
        <v>359800</v>
      </c>
      <c r="G45" s="12">
        <v>359800</v>
      </c>
      <c r="H45" s="12">
        <v>353700</v>
      </c>
      <c r="I45" s="13">
        <v>-0.98</v>
      </c>
      <c r="J45" s="12">
        <v>6100</v>
      </c>
      <c r="K45" s="9">
        <v>0</v>
      </c>
      <c r="L45" s="12">
        <v>6100</v>
      </c>
      <c r="M45" s="10">
        <v>165.86</v>
      </c>
      <c r="N45" s="9"/>
      <c r="O45" s="9"/>
      <c r="P45" s="11">
        <v>-7847.77</v>
      </c>
      <c r="Q45" s="9"/>
      <c r="R45" s="9">
        <v>30.5</v>
      </c>
      <c r="S45" s="10">
        <v>7817.27</v>
      </c>
    </row>
    <row r="46" spans="1:19" ht="15" x14ac:dyDescent="0.2">
      <c r="A46" s="9" t="s">
        <v>642</v>
      </c>
      <c r="B46" s="9" t="s">
        <v>643</v>
      </c>
      <c r="C46" s="9">
        <v>408</v>
      </c>
      <c r="D46" s="9">
        <v>23</v>
      </c>
      <c r="E46" s="9"/>
      <c r="F46" s="12">
        <v>359700</v>
      </c>
      <c r="G46" s="12">
        <v>359700</v>
      </c>
      <c r="H46" s="12">
        <v>352700</v>
      </c>
      <c r="I46" s="13">
        <v>-0.98</v>
      </c>
      <c r="J46" s="12">
        <v>7000</v>
      </c>
      <c r="K46" s="9">
        <v>0</v>
      </c>
      <c r="L46" s="12">
        <v>7000</v>
      </c>
      <c r="M46" s="10">
        <v>190.33</v>
      </c>
      <c r="N46" s="9"/>
      <c r="O46" s="11">
        <v>-7825.58</v>
      </c>
      <c r="P46" s="9"/>
      <c r="Q46" s="9">
        <v>35</v>
      </c>
      <c r="R46" s="10">
        <v>7790.58</v>
      </c>
      <c r="S46" s="9"/>
    </row>
    <row r="47" spans="1:19" ht="15" x14ac:dyDescent="0.2">
      <c r="A47" s="9" t="s">
        <v>728</v>
      </c>
      <c r="B47" s="9" t="s">
        <v>729</v>
      </c>
      <c r="C47" s="9">
        <v>402</v>
      </c>
      <c r="D47" s="9">
        <v>49</v>
      </c>
      <c r="E47" s="9"/>
      <c r="F47" s="12">
        <v>630800</v>
      </c>
      <c r="G47" s="12">
        <v>452100</v>
      </c>
      <c r="H47" s="12">
        <v>351700</v>
      </c>
      <c r="I47" s="13">
        <v>-0.78</v>
      </c>
      <c r="J47" s="12">
        <v>100400</v>
      </c>
      <c r="K47" s="12">
        <v>178700</v>
      </c>
      <c r="L47" s="12">
        <v>279100</v>
      </c>
      <c r="M47" s="10">
        <v>7588.73</v>
      </c>
      <c r="N47" s="10">
        <v>12.03</v>
      </c>
      <c r="O47" s="11">
        <v>-7803.39</v>
      </c>
      <c r="P47" s="9"/>
      <c r="Q47" s="11">
        <v>1395.5</v>
      </c>
      <c r="R47" s="10">
        <v>6407.89</v>
      </c>
      <c r="S47" s="9"/>
    </row>
    <row r="48" spans="1:19" ht="15" x14ac:dyDescent="0.2">
      <c r="A48" s="9" t="s">
        <v>852</v>
      </c>
      <c r="B48" s="9" t="s">
        <v>853</v>
      </c>
      <c r="C48" s="9">
        <v>404</v>
      </c>
      <c r="D48" s="9">
        <v>16</v>
      </c>
      <c r="E48" s="9"/>
      <c r="F48" s="12">
        <v>1047700</v>
      </c>
      <c r="G48" s="12">
        <v>607900</v>
      </c>
      <c r="H48" s="12">
        <v>348700</v>
      </c>
      <c r="I48" s="13">
        <v>-0.56999999999999995</v>
      </c>
      <c r="J48" s="12">
        <v>259200</v>
      </c>
      <c r="K48" s="12">
        <v>439800</v>
      </c>
      <c r="L48" s="12">
        <v>699000</v>
      </c>
      <c r="M48" s="10">
        <v>19005.810000000001</v>
      </c>
      <c r="N48" s="10">
        <v>18.14</v>
      </c>
      <c r="O48" s="11">
        <v>-7736.83</v>
      </c>
      <c r="P48" s="9"/>
      <c r="Q48" s="11">
        <v>3495</v>
      </c>
      <c r="R48" s="10">
        <v>4241.83</v>
      </c>
      <c r="S48" s="9"/>
    </row>
    <row r="49" spans="1:19" ht="15" x14ac:dyDescent="0.2">
      <c r="A49" s="9" t="s">
        <v>689</v>
      </c>
      <c r="B49" s="9" t="s">
        <v>690</v>
      </c>
      <c r="C49" s="9">
        <v>401</v>
      </c>
      <c r="D49" s="9">
        <v>70</v>
      </c>
      <c r="E49" s="9"/>
      <c r="F49" s="12">
        <v>351300</v>
      </c>
      <c r="G49" s="12">
        <v>351300</v>
      </c>
      <c r="H49" s="12">
        <v>342900</v>
      </c>
      <c r="I49" s="13">
        <v>-0.98</v>
      </c>
      <c r="J49" s="12">
        <v>8400</v>
      </c>
      <c r="K49" s="9">
        <v>0</v>
      </c>
      <c r="L49" s="12">
        <v>8400</v>
      </c>
      <c r="M49" s="10">
        <v>228.4</v>
      </c>
      <c r="N49" s="10">
        <v>0.65</v>
      </c>
      <c r="O49" s="11">
        <v>-7608.14</v>
      </c>
      <c r="P49" s="9"/>
      <c r="Q49" s="9">
        <v>42</v>
      </c>
      <c r="R49" s="10">
        <v>7566.14</v>
      </c>
      <c r="S49" s="9"/>
    </row>
    <row r="50" spans="1:19" ht="15" x14ac:dyDescent="0.2">
      <c r="A50" s="9" t="s">
        <v>534</v>
      </c>
      <c r="B50" s="9" t="s">
        <v>535</v>
      </c>
      <c r="C50" s="9">
        <v>410</v>
      </c>
      <c r="D50" s="9">
        <v>69</v>
      </c>
      <c r="E50" s="9"/>
      <c r="F50" s="12">
        <v>1008400</v>
      </c>
      <c r="G50" s="12">
        <v>479100</v>
      </c>
      <c r="H50" s="12">
        <v>336300</v>
      </c>
      <c r="I50" s="13">
        <v>-0.7</v>
      </c>
      <c r="J50" s="12">
        <v>142800</v>
      </c>
      <c r="K50" s="12">
        <v>529300</v>
      </c>
      <c r="L50" s="12">
        <v>672100</v>
      </c>
      <c r="M50" s="10">
        <v>18274.400000000001</v>
      </c>
      <c r="N50" s="9"/>
      <c r="O50" s="11">
        <v>-7461.7</v>
      </c>
      <c r="P50" s="9"/>
      <c r="Q50" s="11">
        <v>3360.5</v>
      </c>
      <c r="R50" s="10">
        <v>4101.2</v>
      </c>
    </row>
    <row r="51" spans="1:19" ht="15" x14ac:dyDescent="0.2">
      <c r="A51" s="9" t="s">
        <v>239</v>
      </c>
      <c r="B51" s="9" t="s">
        <v>243</v>
      </c>
      <c r="C51" s="9">
        <v>409</v>
      </c>
      <c r="D51" s="9">
        <v>72</v>
      </c>
      <c r="E51" s="9"/>
      <c r="F51" s="12">
        <v>354800</v>
      </c>
      <c r="G51" s="12">
        <v>354800</v>
      </c>
      <c r="H51" s="12">
        <v>335700</v>
      </c>
      <c r="I51" s="13">
        <v>-0.95</v>
      </c>
      <c r="J51" s="12">
        <v>19100</v>
      </c>
      <c r="K51" s="9">
        <v>0</v>
      </c>
      <c r="L51" s="12">
        <v>19100</v>
      </c>
      <c r="M51" s="10">
        <v>519.33000000000004</v>
      </c>
      <c r="N51" s="9"/>
      <c r="O51" s="9"/>
      <c r="P51" s="11">
        <v>-7448.39</v>
      </c>
      <c r="Q51" s="9"/>
      <c r="R51" s="9">
        <v>95.5</v>
      </c>
      <c r="S51" s="10">
        <v>7352.89</v>
      </c>
    </row>
    <row r="52" spans="1:19" ht="15" x14ac:dyDescent="0.2">
      <c r="A52" s="9" t="s">
        <v>1364</v>
      </c>
      <c r="B52" s="9" t="s">
        <v>1365</v>
      </c>
      <c r="C52" s="9">
        <v>410</v>
      </c>
      <c r="D52" s="9">
        <v>33</v>
      </c>
      <c r="E52" s="9">
        <v>1000</v>
      </c>
      <c r="F52" s="12">
        <v>1818600</v>
      </c>
      <c r="G52" s="12">
        <v>632300</v>
      </c>
      <c r="H52" s="12">
        <v>332500</v>
      </c>
      <c r="I52" s="13">
        <v>-0.53</v>
      </c>
      <c r="J52" s="12">
        <v>299800</v>
      </c>
      <c r="K52" s="12">
        <v>1186300</v>
      </c>
      <c r="L52" s="12">
        <v>1486100</v>
      </c>
      <c r="M52" s="10">
        <v>40407.06</v>
      </c>
      <c r="N52" s="10">
        <v>22.22</v>
      </c>
      <c r="O52" s="11">
        <v>-7377.39</v>
      </c>
      <c r="P52" s="9"/>
      <c r="Q52" s="11">
        <v>7430.5</v>
      </c>
      <c r="R52" s="10">
        <v>-53.11</v>
      </c>
      <c r="S52" s="9"/>
    </row>
    <row r="53" spans="1:19" ht="15" x14ac:dyDescent="0.2">
      <c r="A53" s="9" t="s">
        <v>826</v>
      </c>
      <c r="B53" s="9" t="s">
        <v>827</v>
      </c>
      <c r="C53" s="9">
        <v>404</v>
      </c>
      <c r="D53" s="9">
        <v>32</v>
      </c>
      <c r="E53" s="9"/>
      <c r="F53" s="12">
        <v>845500</v>
      </c>
      <c r="G53" s="12">
        <v>562500</v>
      </c>
      <c r="H53" s="12">
        <v>331600</v>
      </c>
      <c r="I53" s="13">
        <v>-0.59</v>
      </c>
      <c r="J53" s="12">
        <v>230900</v>
      </c>
      <c r="K53" s="12">
        <v>283000</v>
      </c>
      <c r="L53" s="12">
        <v>513900</v>
      </c>
      <c r="M53" s="10">
        <v>13972.94</v>
      </c>
      <c r="N53" s="10">
        <v>16.53</v>
      </c>
      <c r="O53" s="11">
        <v>-7357.42</v>
      </c>
      <c r="P53" s="9"/>
      <c r="Q53" s="11">
        <v>2569.5</v>
      </c>
      <c r="R53" s="10">
        <v>4787.92</v>
      </c>
      <c r="S53" s="9"/>
    </row>
    <row r="54" spans="1:19" ht="15" x14ac:dyDescent="0.2">
      <c r="A54" s="9" t="s">
        <v>698</v>
      </c>
      <c r="B54" s="9" t="s">
        <v>699</v>
      </c>
      <c r="C54" s="9">
        <v>414</v>
      </c>
      <c r="D54" s="9">
        <v>9</v>
      </c>
      <c r="E54" s="9">
        <v>1000</v>
      </c>
      <c r="F54" s="12">
        <v>331500</v>
      </c>
      <c r="G54" s="12">
        <v>331500</v>
      </c>
      <c r="H54" s="12">
        <v>326500</v>
      </c>
      <c r="I54" s="13">
        <v>-0.98</v>
      </c>
      <c r="J54" s="12">
        <v>5000</v>
      </c>
      <c r="K54" s="9">
        <v>0</v>
      </c>
      <c r="L54" s="12">
        <v>5000</v>
      </c>
      <c r="M54" s="10">
        <v>135.94999999999999</v>
      </c>
      <c r="N54" s="10">
        <v>0.41</v>
      </c>
      <c r="O54" s="11">
        <v>-7244.26</v>
      </c>
      <c r="P54" s="9"/>
      <c r="Q54" s="9">
        <v>25</v>
      </c>
      <c r="R54" s="10">
        <v>7219.26</v>
      </c>
      <c r="S54" s="9"/>
    </row>
    <row r="55" spans="1:19" ht="15" x14ac:dyDescent="0.2">
      <c r="A55" s="9" t="s">
        <v>420</v>
      </c>
      <c r="B55" s="9" t="s">
        <v>421</v>
      </c>
      <c r="C55" s="9">
        <v>403</v>
      </c>
      <c r="D55" s="9">
        <v>5</v>
      </c>
      <c r="E55" s="9"/>
      <c r="F55" s="12">
        <v>339600</v>
      </c>
      <c r="G55" s="12">
        <v>339600</v>
      </c>
      <c r="H55" s="12">
        <v>325700</v>
      </c>
      <c r="I55" s="13">
        <v>-0.96</v>
      </c>
      <c r="J55" s="12">
        <v>13900</v>
      </c>
      <c r="K55" s="9">
        <v>0</v>
      </c>
      <c r="L55" s="12">
        <v>13900</v>
      </c>
      <c r="M55" s="10">
        <v>377.94</v>
      </c>
      <c r="N55" s="9"/>
      <c r="O55" s="9"/>
      <c r="P55" s="11">
        <v>-7226.51</v>
      </c>
      <c r="Q55" s="9"/>
      <c r="R55" s="9">
        <v>69.5</v>
      </c>
      <c r="S55" s="10">
        <v>7157.01</v>
      </c>
    </row>
    <row r="56" spans="1:19" ht="15" x14ac:dyDescent="0.2">
      <c r="A56" s="9" t="s">
        <v>150</v>
      </c>
      <c r="B56" s="9" t="s">
        <v>151</v>
      </c>
      <c r="C56" s="9">
        <v>421</v>
      </c>
      <c r="D56" s="9">
        <v>22</v>
      </c>
      <c r="E56" s="9"/>
      <c r="F56" s="12">
        <v>338900</v>
      </c>
      <c r="G56" s="12">
        <v>338100</v>
      </c>
      <c r="H56" s="12">
        <v>322500</v>
      </c>
      <c r="I56" s="13">
        <v>-0.95</v>
      </c>
      <c r="J56" s="12">
        <v>15600</v>
      </c>
      <c r="K56" s="9">
        <v>800</v>
      </c>
      <c r="L56" s="12">
        <v>16400</v>
      </c>
      <c r="M56" s="10">
        <v>445.92</v>
      </c>
      <c r="N56" s="9"/>
      <c r="O56" s="9"/>
      <c r="P56" s="11">
        <v>-7155.51</v>
      </c>
      <c r="Q56" s="9"/>
      <c r="R56" s="9">
        <v>82</v>
      </c>
      <c r="S56" s="10">
        <v>7073.51</v>
      </c>
    </row>
    <row r="57" spans="1:19" ht="15" x14ac:dyDescent="0.2">
      <c r="A57" s="9" t="s">
        <v>209</v>
      </c>
      <c r="B57" s="9" t="s">
        <v>210</v>
      </c>
      <c r="C57" s="9">
        <v>408</v>
      </c>
      <c r="D57" s="9">
        <v>53</v>
      </c>
      <c r="E57" s="9"/>
      <c r="F57" s="12">
        <v>316200</v>
      </c>
      <c r="G57" s="12">
        <v>316200</v>
      </c>
      <c r="H57" s="12">
        <v>315000</v>
      </c>
      <c r="I57" s="13">
        <v>-1</v>
      </c>
      <c r="J57" s="12">
        <v>1200</v>
      </c>
      <c r="K57" s="9">
        <v>0</v>
      </c>
      <c r="L57" s="12">
        <v>1200</v>
      </c>
      <c r="M57" s="10">
        <v>32.630000000000003</v>
      </c>
      <c r="N57" s="9"/>
      <c r="O57" s="9"/>
      <c r="P57" s="11">
        <v>-6989.1</v>
      </c>
      <c r="Q57" s="9"/>
      <c r="R57" s="9">
        <v>6</v>
      </c>
      <c r="S57" s="10">
        <v>6983.1</v>
      </c>
    </row>
    <row r="58" spans="1:19" ht="15" x14ac:dyDescent="0.2">
      <c r="A58" s="9" t="s">
        <v>702</v>
      </c>
      <c r="B58" s="9" t="s">
        <v>703</v>
      </c>
      <c r="C58" s="9">
        <v>420</v>
      </c>
      <c r="D58" s="9">
        <v>26</v>
      </c>
      <c r="E58" s="9"/>
      <c r="F58" s="12">
        <v>315900</v>
      </c>
      <c r="G58" s="12">
        <v>315900</v>
      </c>
      <c r="H58" s="12">
        <v>312300</v>
      </c>
      <c r="I58" s="13">
        <v>-0.99</v>
      </c>
      <c r="J58" s="12">
        <v>3600</v>
      </c>
      <c r="K58" s="9">
        <v>0</v>
      </c>
      <c r="L58" s="12">
        <v>3600</v>
      </c>
      <c r="M58" s="10">
        <v>97.88</v>
      </c>
      <c r="N58" s="10">
        <v>0.31</v>
      </c>
      <c r="O58" s="11">
        <v>-6929.2</v>
      </c>
      <c r="P58" s="9"/>
      <c r="Q58" s="9">
        <v>18</v>
      </c>
      <c r="R58" s="10">
        <v>6911.2</v>
      </c>
      <c r="S58" s="9"/>
    </row>
    <row r="59" spans="1:19" ht="15" x14ac:dyDescent="0.2">
      <c r="A59" s="9" t="s">
        <v>610</v>
      </c>
      <c r="B59" s="9" t="s">
        <v>574</v>
      </c>
      <c r="C59" s="9">
        <v>408</v>
      </c>
      <c r="D59" s="9">
        <v>22</v>
      </c>
      <c r="E59" s="9">
        <v>2000</v>
      </c>
      <c r="F59" s="12">
        <v>434500</v>
      </c>
      <c r="G59" s="12">
        <v>406000</v>
      </c>
      <c r="H59" s="12">
        <v>312100</v>
      </c>
      <c r="I59" s="13">
        <v>-0.77</v>
      </c>
      <c r="J59" s="12">
        <v>93900</v>
      </c>
      <c r="K59" s="12">
        <v>28500</v>
      </c>
      <c r="L59" s="12">
        <v>122400</v>
      </c>
      <c r="M59" s="10">
        <v>3328.06</v>
      </c>
      <c r="N59" s="9"/>
      <c r="O59" s="11">
        <v>-6924.76</v>
      </c>
      <c r="P59" s="9"/>
      <c r="Q59" s="9">
        <v>612</v>
      </c>
      <c r="R59" s="10">
        <v>6312.76</v>
      </c>
      <c r="S59" s="9"/>
    </row>
    <row r="60" spans="1:19" ht="15" x14ac:dyDescent="0.2">
      <c r="A60" s="9" t="s">
        <v>706</v>
      </c>
      <c r="B60" s="9" t="s">
        <v>707</v>
      </c>
      <c r="C60" s="9">
        <v>408</v>
      </c>
      <c r="D60" s="9">
        <v>57</v>
      </c>
      <c r="E60" s="9">
        <v>2000</v>
      </c>
      <c r="F60" s="12">
        <v>313900</v>
      </c>
      <c r="G60" s="12">
        <v>313900</v>
      </c>
      <c r="H60" s="12">
        <v>310600</v>
      </c>
      <c r="I60" s="13">
        <v>-0.99</v>
      </c>
      <c r="J60" s="12">
        <v>3300</v>
      </c>
      <c r="K60" s="9">
        <v>0</v>
      </c>
      <c r="L60" s="12">
        <v>3300</v>
      </c>
      <c r="M60" s="10">
        <v>89.73</v>
      </c>
      <c r="N60" s="10">
        <v>0.28999999999999998</v>
      </c>
      <c r="O60" s="11">
        <v>-6891.48</v>
      </c>
      <c r="P60" s="9"/>
      <c r="Q60" s="9">
        <v>16.5</v>
      </c>
      <c r="R60" s="10">
        <v>6874.98</v>
      </c>
      <c r="S60" s="9"/>
    </row>
    <row r="61" spans="1:19" ht="15" x14ac:dyDescent="0.2">
      <c r="A61" s="9" t="s">
        <v>491</v>
      </c>
      <c r="B61" s="9" t="s">
        <v>492</v>
      </c>
      <c r="C61" s="9">
        <v>401</v>
      </c>
      <c r="D61" s="9">
        <v>79</v>
      </c>
      <c r="E61" s="9"/>
      <c r="F61" s="12">
        <v>314100</v>
      </c>
      <c r="G61" s="12">
        <v>314100</v>
      </c>
      <c r="H61" s="12">
        <v>309100</v>
      </c>
      <c r="I61" s="13">
        <v>-0.98</v>
      </c>
      <c r="J61" s="12">
        <v>5000</v>
      </c>
      <c r="K61" s="9">
        <v>0</v>
      </c>
      <c r="L61" s="12">
        <v>5000</v>
      </c>
      <c r="M61" s="10">
        <v>135.94999999999999</v>
      </c>
      <c r="N61" s="9"/>
      <c r="O61" s="9"/>
      <c r="P61" s="11">
        <v>-6858.2</v>
      </c>
      <c r="Q61" s="9"/>
      <c r="R61" s="9">
        <v>25</v>
      </c>
      <c r="S61" s="10">
        <v>6833.2</v>
      </c>
    </row>
    <row r="62" spans="1:19" ht="15" x14ac:dyDescent="0.2">
      <c r="A62" s="9" t="s">
        <v>710</v>
      </c>
      <c r="B62" s="9" t="s">
        <v>711</v>
      </c>
      <c r="C62" s="9">
        <v>408</v>
      </c>
      <c r="D62" s="9">
        <v>48</v>
      </c>
      <c r="E62" s="9">
        <v>1000</v>
      </c>
      <c r="F62" s="12">
        <v>310700</v>
      </c>
      <c r="G62" s="12">
        <v>310700</v>
      </c>
      <c r="H62" s="12">
        <v>305600</v>
      </c>
      <c r="I62" s="13">
        <v>-0.98</v>
      </c>
      <c r="J62" s="12">
        <v>5100</v>
      </c>
      <c r="K62" s="9">
        <v>0</v>
      </c>
      <c r="L62" s="12">
        <v>5100</v>
      </c>
      <c r="M62" s="10">
        <v>138.66999999999999</v>
      </c>
      <c r="N62" s="10">
        <v>0.45</v>
      </c>
      <c r="O62" s="11">
        <v>-6780.54</v>
      </c>
      <c r="P62" s="9"/>
      <c r="Q62" s="9">
        <v>25.5</v>
      </c>
      <c r="R62" s="10">
        <v>6755.04</v>
      </c>
      <c r="S62" s="9"/>
    </row>
    <row r="63" spans="1:19" ht="15" x14ac:dyDescent="0.2">
      <c r="A63" s="9" t="s">
        <v>1261</v>
      </c>
      <c r="B63" s="9" t="s">
        <v>1262</v>
      </c>
      <c r="C63" s="9">
        <v>407</v>
      </c>
      <c r="D63" s="9">
        <v>131</v>
      </c>
      <c r="E63" s="9"/>
      <c r="F63" s="12">
        <v>1557300</v>
      </c>
      <c r="G63" s="12">
        <v>834100</v>
      </c>
      <c r="H63" s="12">
        <v>302800</v>
      </c>
      <c r="I63" s="13">
        <v>-0.36</v>
      </c>
      <c r="J63" s="12">
        <v>531300</v>
      </c>
      <c r="K63" s="12">
        <v>723200</v>
      </c>
      <c r="L63" s="12">
        <v>1254500</v>
      </c>
      <c r="M63" s="10">
        <v>34109.86</v>
      </c>
      <c r="N63" s="10">
        <v>21.9</v>
      </c>
      <c r="O63" s="11">
        <v>-6718.41</v>
      </c>
      <c r="P63" s="9"/>
      <c r="Q63" s="11">
        <v>6272.5</v>
      </c>
      <c r="R63" s="10">
        <v>445.91</v>
      </c>
      <c r="S63" s="9"/>
    </row>
    <row r="64" spans="1:19" ht="15" x14ac:dyDescent="0.2">
      <c r="A64" s="9" t="s">
        <v>714</v>
      </c>
      <c r="B64" s="9" t="s">
        <v>715</v>
      </c>
      <c r="C64" s="9">
        <v>402</v>
      </c>
      <c r="D64" s="9">
        <v>75</v>
      </c>
      <c r="E64" s="9"/>
      <c r="F64" s="12">
        <v>302800</v>
      </c>
      <c r="G64" s="12">
        <v>302800</v>
      </c>
      <c r="H64" s="12">
        <v>300800</v>
      </c>
      <c r="I64" s="13">
        <v>-0.99</v>
      </c>
      <c r="J64" s="12">
        <v>2000</v>
      </c>
      <c r="K64" s="9">
        <v>0</v>
      </c>
      <c r="L64" s="12">
        <v>2000</v>
      </c>
      <c r="M64" s="10">
        <v>54.38</v>
      </c>
      <c r="N64" s="10">
        <v>0.18</v>
      </c>
      <c r="O64" s="11">
        <v>-6674.04</v>
      </c>
      <c r="P64" s="9"/>
      <c r="Q64" s="9">
        <v>10</v>
      </c>
      <c r="R64" s="10">
        <v>6664.04</v>
      </c>
      <c r="S64" s="9"/>
    </row>
    <row r="65" spans="1:19" ht="15" x14ac:dyDescent="0.2">
      <c r="A65" s="9" t="s">
        <v>835</v>
      </c>
      <c r="B65" s="9" t="s">
        <v>836</v>
      </c>
      <c r="C65" s="9">
        <v>404</v>
      </c>
      <c r="D65" s="9">
        <v>3</v>
      </c>
      <c r="E65" s="9"/>
      <c r="F65" s="12">
        <v>724800</v>
      </c>
      <c r="G65" s="12">
        <v>506600</v>
      </c>
      <c r="H65" s="12">
        <v>299600</v>
      </c>
      <c r="I65" s="13">
        <v>-0.59</v>
      </c>
      <c r="J65" s="12">
        <v>207000</v>
      </c>
      <c r="K65" s="12">
        <v>218200</v>
      </c>
      <c r="L65" s="12">
        <v>425200</v>
      </c>
      <c r="M65" s="10">
        <v>11561.19</v>
      </c>
      <c r="N65" s="10">
        <v>15.95</v>
      </c>
      <c r="O65" s="11">
        <v>-6647.41</v>
      </c>
      <c r="P65" s="9"/>
      <c r="Q65" s="11">
        <v>2126</v>
      </c>
      <c r="R65" s="10">
        <v>4521.41</v>
      </c>
      <c r="S65" s="9"/>
    </row>
    <row r="66" spans="1:19" ht="15" x14ac:dyDescent="0.2">
      <c r="A66" s="9" t="s">
        <v>750</v>
      </c>
      <c r="B66" s="9" t="s">
        <v>751</v>
      </c>
      <c r="C66" s="9">
        <v>409</v>
      </c>
      <c r="D66" s="9">
        <v>84</v>
      </c>
      <c r="E66" s="9"/>
      <c r="F66" s="12">
        <v>407700</v>
      </c>
      <c r="G66" s="12">
        <v>407700</v>
      </c>
      <c r="H66" s="12">
        <v>299600</v>
      </c>
      <c r="I66" s="13">
        <v>-0.73</v>
      </c>
      <c r="J66" s="12">
        <v>108100</v>
      </c>
      <c r="K66" s="9">
        <v>0</v>
      </c>
      <c r="L66" s="12">
        <v>108100</v>
      </c>
      <c r="M66" s="10">
        <v>2939.24</v>
      </c>
      <c r="N66" s="10">
        <v>7.21</v>
      </c>
      <c r="O66" s="11">
        <v>-6647.41</v>
      </c>
      <c r="P66" s="9"/>
      <c r="Q66" s="9">
        <v>540.5</v>
      </c>
      <c r="R66" s="10">
        <v>6106.91</v>
      </c>
      <c r="S66" s="9"/>
    </row>
    <row r="67" spans="1:19" ht="15" x14ac:dyDescent="0.2">
      <c r="A67" s="9" t="s">
        <v>74</v>
      </c>
      <c r="B67" s="9" t="s">
        <v>75</v>
      </c>
      <c r="C67" s="9">
        <v>410</v>
      </c>
      <c r="D67" s="9">
        <v>40</v>
      </c>
      <c r="E67" s="9"/>
      <c r="F67" s="12">
        <v>299000</v>
      </c>
      <c r="G67" s="12">
        <v>299000</v>
      </c>
      <c r="H67" s="12">
        <v>295900</v>
      </c>
      <c r="I67" s="13">
        <v>-0.99</v>
      </c>
      <c r="J67" s="12">
        <v>3100</v>
      </c>
      <c r="K67" s="9">
        <v>0</v>
      </c>
      <c r="L67" s="12">
        <v>3100</v>
      </c>
      <c r="M67" s="10">
        <v>84.29</v>
      </c>
      <c r="N67" s="9"/>
      <c r="O67" s="9"/>
      <c r="P67" s="11">
        <v>-6565.32</v>
      </c>
      <c r="Q67" s="9"/>
      <c r="R67" s="9">
        <v>15.5</v>
      </c>
      <c r="S67" s="10">
        <v>6549.82</v>
      </c>
    </row>
    <row r="68" spans="1:19" ht="15" x14ac:dyDescent="0.2">
      <c r="A68" s="9" t="s">
        <v>81</v>
      </c>
      <c r="B68" s="9" t="s">
        <v>104</v>
      </c>
      <c r="C68" s="9">
        <v>409</v>
      </c>
      <c r="D68" s="9">
        <v>57</v>
      </c>
      <c r="E68" s="9"/>
      <c r="F68" s="12">
        <v>306500</v>
      </c>
      <c r="G68" s="12">
        <v>306500</v>
      </c>
      <c r="H68" s="12">
        <v>295700</v>
      </c>
      <c r="I68" s="13">
        <v>-0.96</v>
      </c>
      <c r="J68" s="12">
        <v>10800</v>
      </c>
      <c r="K68" s="9">
        <v>0</v>
      </c>
      <c r="L68" s="12">
        <v>10800</v>
      </c>
      <c r="M68" s="10">
        <v>293.64999999999998</v>
      </c>
      <c r="N68" s="9"/>
      <c r="O68" s="9"/>
      <c r="P68" s="11">
        <v>-6560.88</v>
      </c>
      <c r="Q68" s="9"/>
      <c r="R68" s="9">
        <v>54</v>
      </c>
      <c r="S68" s="10">
        <v>6506.88</v>
      </c>
    </row>
    <row r="69" spans="1:19" ht="15" x14ac:dyDescent="0.2">
      <c r="A69" s="9" t="s">
        <v>1285</v>
      </c>
      <c r="B69" s="9" t="s">
        <v>1286</v>
      </c>
      <c r="C69" s="9">
        <v>416</v>
      </c>
      <c r="D69" s="9">
        <v>20</v>
      </c>
      <c r="E69" s="9"/>
      <c r="F69" s="12">
        <v>1527800</v>
      </c>
      <c r="G69" s="12">
        <v>684800</v>
      </c>
      <c r="H69" s="12">
        <v>292700</v>
      </c>
      <c r="I69" s="13">
        <v>-0.43</v>
      </c>
      <c r="J69" s="12">
        <v>392100</v>
      </c>
      <c r="K69" s="12">
        <v>843000</v>
      </c>
      <c r="L69" s="12">
        <v>1235100</v>
      </c>
      <c r="M69" s="10">
        <v>33582.370000000003</v>
      </c>
      <c r="N69" s="10">
        <v>21.98</v>
      </c>
      <c r="O69" s="11">
        <v>-6494.32</v>
      </c>
      <c r="P69" s="9"/>
      <c r="Q69" s="11">
        <v>6175.5</v>
      </c>
      <c r="R69" s="10">
        <v>318.82</v>
      </c>
      <c r="S69" s="9"/>
    </row>
    <row r="70" spans="1:19" ht="15" x14ac:dyDescent="0.2">
      <c r="A70" s="9" t="s">
        <v>839</v>
      </c>
      <c r="B70" s="9" t="s">
        <v>840</v>
      </c>
      <c r="C70" s="9">
        <v>405</v>
      </c>
      <c r="D70" s="9">
        <v>26</v>
      </c>
      <c r="E70" s="9"/>
      <c r="F70" s="12">
        <v>691400</v>
      </c>
      <c r="G70" s="12">
        <v>557300</v>
      </c>
      <c r="H70" s="12">
        <v>292000</v>
      </c>
      <c r="I70" s="13">
        <v>-0.52</v>
      </c>
      <c r="J70" s="12">
        <v>265300</v>
      </c>
      <c r="K70" s="12">
        <v>134100</v>
      </c>
      <c r="L70" s="12">
        <v>399400</v>
      </c>
      <c r="M70" s="10">
        <v>10859.69</v>
      </c>
      <c r="N70" s="10">
        <v>15.71</v>
      </c>
      <c r="O70" s="11">
        <v>-6478.79</v>
      </c>
      <c r="P70" s="9"/>
      <c r="Q70" s="11">
        <v>1997</v>
      </c>
      <c r="R70" s="10">
        <v>4481.79</v>
      </c>
      <c r="S70" s="9"/>
    </row>
    <row r="71" spans="1:19" ht="15" x14ac:dyDescent="0.2">
      <c r="A71" s="9" t="s">
        <v>484</v>
      </c>
      <c r="B71" s="9" t="s">
        <v>485</v>
      </c>
      <c r="C71" s="9">
        <v>403</v>
      </c>
      <c r="D71" s="9">
        <v>46</v>
      </c>
      <c r="E71" s="9"/>
      <c r="F71" s="12">
        <v>295500</v>
      </c>
      <c r="G71" s="12">
        <v>295500</v>
      </c>
      <c r="H71" s="12">
        <v>291300</v>
      </c>
      <c r="I71" s="13">
        <v>-0.99</v>
      </c>
      <c r="J71" s="12">
        <v>4200</v>
      </c>
      <c r="K71" s="9">
        <v>0</v>
      </c>
      <c r="L71" s="12">
        <v>4200</v>
      </c>
      <c r="M71" s="10">
        <v>114.2</v>
      </c>
      <c r="N71" s="9"/>
      <c r="O71" s="9"/>
      <c r="P71" s="11">
        <v>-6463.26</v>
      </c>
      <c r="Q71" s="9"/>
      <c r="R71" s="9">
        <v>21</v>
      </c>
      <c r="S71" s="10">
        <v>6442.26</v>
      </c>
    </row>
    <row r="72" spans="1:19" ht="15" x14ac:dyDescent="0.2">
      <c r="A72" s="9" t="s">
        <v>895</v>
      </c>
      <c r="B72" s="9" t="s">
        <v>896</v>
      </c>
      <c r="C72" s="9">
        <v>410</v>
      </c>
      <c r="D72" s="9">
        <v>9</v>
      </c>
      <c r="E72" s="9">
        <v>1000</v>
      </c>
      <c r="F72" s="12">
        <v>905000</v>
      </c>
      <c r="G72" s="12">
        <v>412100</v>
      </c>
      <c r="H72" s="12">
        <v>291000</v>
      </c>
      <c r="I72" s="13">
        <v>-0.71</v>
      </c>
      <c r="J72" s="12">
        <v>121100</v>
      </c>
      <c r="K72" s="12">
        <v>492900</v>
      </c>
      <c r="L72" s="12">
        <v>614000</v>
      </c>
      <c r="M72" s="10">
        <v>16694.66</v>
      </c>
      <c r="N72" s="10">
        <v>18.45</v>
      </c>
      <c r="O72" s="11">
        <v>-6456.6</v>
      </c>
      <c r="P72" s="9"/>
      <c r="Q72" s="11">
        <v>3070</v>
      </c>
      <c r="R72" s="10">
        <v>3386.6</v>
      </c>
      <c r="S72" s="9"/>
    </row>
    <row r="73" spans="1:19" ht="15" x14ac:dyDescent="0.2">
      <c r="A73" s="9" t="s">
        <v>738</v>
      </c>
      <c r="B73" s="9" t="s">
        <v>739</v>
      </c>
      <c r="C73" s="9">
        <v>417</v>
      </c>
      <c r="D73" s="9">
        <v>6</v>
      </c>
      <c r="E73" s="9">
        <v>2000</v>
      </c>
      <c r="F73" s="12">
        <v>289000</v>
      </c>
      <c r="G73" s="12">
        <v>289000</v>
      </c>
      <c r="H73" s="12">
        <v>286400</v>
      </c>
      <c r="I73" s="13">
        <v>-0.99</v>
      </c>
      <c r="J73" s="12">
        <v>2600</v>
      </c>
      <c r="K73" s="9">
        <v>0</v>
      </c>
      <c r="L73" s="12">
        <v>2600</v>
      </c>
      <c r="M73" s="10">
        <v>70.69</v>
      </c>
      <c r="N73" s="10">
        <v>0.24</v>
      </c>
      <c r="O73" s="11">
        <v>-6354.54</v>
      </c>
      <c r="P73" s="9"/>
      <c r="Q73" s="9">
        <v>13</v>
      </c>
      <c r="R73" s="10">
        <v>6341.54</v>
      </c>
      <c r="S73" s="9"/>
    </row>
    <row r="74" spans="1:19" ht="15" x14ac:dyDescent="0.2">
      <c r="A74" s="9" t="s">
        <v>239</v>
      </c>
      <c r="B74" s="9" t="s">
        <v>246</v>
      </c>
      <c r="C74" s="9">
        <v>421</v>
      </c>
      <c r="D74" s="9">
        <v>20</v>
      </c>
      <c r="E74" s="9"/>
      <c r="F74" s="12">
        <v>296300</v>
      </c>
      <c r="G74" s="12">
        <v>296300</v>
      </c>
      <c r="H74" s="12">
        <v>285100</v>
      </c>
      <c r="I74" s="13">
        <v>-0.96</v>
      </c>
      <c r="J74" s="12">
        <v>11200</v>
      </c>
      <c r="K74" s="9">
        <v>0</v>
      </c>
      <c r="L74" s="12">
        <v>11200</v>
      </c>
      <c r="M74" s="10">
        <v>304.52999999999997</v>
      </c>
      <c r="N74" s="9"/>
      <c r="O74" s="9"/>
      <c r="P74" s="11">
        <v>-6325.69</v>
      </c>
      <c r="Q74" s="9"/>
      <c r="R74" s="9">
        <v>56</v>
      </c>
      <c r="S74" s="10">
        <v>6269.69</v>
      </c>
    </row>
    <row r="75" spans="1:19" ht="15" x14ac:dyDescent="0.2">
      <c r="A75" s="9" t="s">
        <v>763</v>
      </c>
      <c r="B75" s="9" t="s">
        <v>764</v>
      </c>
      <c r="C75" s="9">
        <v>402</v>
      </c>
      <c r="D75" s="9">
        <v>79</v>
      </c>
      <c r="E75" s="9"/>
      <c r="F75" s="12">
        <v>429100</v>
      </c>
      <c r="G75" s="12">
        <v>386700</v>
      </c>
      <c r="H75" s="12">
        <v>284600</v>
      </c>
      <c r="I75" s="13">
        <v>-0.74</v>
      </c>
      <c r="J75" s="12">
        <v>102100</v>
      </c>
      <c r="K75" s="12">
        <v>42400</v>
      </c>
      <c r="L75" s="12">
        <v>144500</v>
      </c>
      <c r="M75" s="10">
        <v>3928.96</v>
      </c>
      <c r="N75" s="10">
        <v>9.16</v>
      </c>
      <c r="O75" s="11">
        <v>-6314.6</v>
      </c>
      <c r="P75" s="9"/>
      <c r="Q75" s="9">
        <v>722.5</v>
      </c>
      <c r="R75" s="10">
        <v>5592.1</v>
      </c>
      <c r="S75" s="9"/>
    </row>
    <row r="76" spans="1:19" ht="15" x14ac:dyDescent="0.2">
      <c r="A76" s="9" t="s">
        <v>742</v>
      </c>
      <c r="B76" s="9" t="s">
        <v>743</v>
      </c>
      <c r="C76" s="9">
        <v>407</v>
      </c>
      <c r="D76" s="9">
        <v>65</v>
      </c>
      <c r="E76" s="9"/>
      <c r="F76" s="12">
        <v>290000</v>
      </c>
      <c r="G76" s="12">
        <v>290000</v>
      </c>
      <c r="H76" s="12">
        <v>283000</v>
      </c>
      <c r="I76" s="13">
        <v>-0.98</v>
      </c>
      <c r="J76" s="12">
        <v>7000</v>
      </c>
      <c r="K76" s="9">
        <v>0</v>
      </c>
      <c r="L76" s="12">
        <v>7000</v>
      </c>
      <c r="M76" s="10">
        <v>190.33</v>
      </c>
      <c r="N76" s="10">
        <v>0.66</v>
      </c>
      <c r="O76" s="11">
        <v>-6279.1</v>
      </c>
      <c r="P76" s="9"/>
      <c r="Q76" s="9">
        <v>35</v>
      </c>
      <c r="R76" s="10">
        <v>6244.1</v>
      </c>
      <c r="S76" s="9"/>
    </row>
    <row r="77" spans="1:19" ht="15" x14ac:dyDescent="0.2">
      <c r="A77" s="9" t="s">
        <v>559</v>
      </c>
      <c r="B77" s="9" t="s">
        <v>560</v>
      </c>
      <c r="C77" s="9">
        <v>401</v>
      </c>
      <c r="D77" s="9">
        <v>51</v>
      </c>
      <c r="E77" s="9"/>
      <c r="F77" s="12">
        <v>642400</v>
      </c>
      <c r="G77" s="12">
        <v>398600</v>
      </c>
      <c r="H77" s="12">
        <v>281000</v>
      </c>
      <c r="I77" s="13">
        <v>-0.7</v>
      </c>
      <c r="J77" s="12">
        <v>117600</v>
      </c>
      <c r="K77" s="12">
        <v>243800</v>
      </c>
      <c r="L77" s="12">
        <v>361400</v>
      </c>
      <c r="M77" s="10">
        <v>9826.4699999999993</v>
      </c>
      <c r="N77" s="9"/>
      <c r="O77" s="9"/>
      <c r="P77" s="11">
        <v>-6234.72</v>
      </c>
      <c r="Q77" s="9"/>
      <c r="R77" s="11">
        <v>1807</v>
      </c>
      <c r="S77" s="10">
        <v>4427.72</v>
      </c>
    </row>
    <row r="78" spans="1:19" ht="15" x14ac:dyDescent="0.2">
      <c r="A78" s="9" t="s">
        <v>525</v>
      </c>
      <c r="B78" s="9" t="s">
        <v>526</v>
      </c>
      <c r="C78" s="9">
        <v>410</v>
      </c>
      <c r="D78" s="9">
        <v>46</v>
      </c>
      <c r="E78" s="9">
        <v>2000</v>
      </c>
      <c r="F78" s="12">
        <v>281700</v>
      </c>
      <c r="G78" s="12">
        <v>281700</v>
      </c>
      <c r="H78" s="12">
        <v>280900</v>
      </c>
      <c r="I78" s="13">
        <v>-1</v>
      </c>
      <c r="J78" s="9">
        <v>800</v>
      </c>
      <c r="K78" s="9">
        <v>0</v>
      </c>
      <c r="L78" s="9">
        <v>800</v>
      </c>
      <c r="M78" s="10">
        <v>21.75</v>
      </c>
      <c r="N78" s="9"/>
      <c r="O78" s="9"/>
      <c r="P78" s="11">
        <v>-6232.51</v>
      </c>
      <c r="Q78" s="9"/>
      <c r="R78" s="9">
        <v>4</v>
      </c>
      <c r="S78" s="10">
        <v>6228.51</v>
      </c>
    </row>
    <row r="79" spans="1:19" ht="15" x14ac:dyDescent="0.2">
      <c r="A79" s="9" t="s">
        <v>432</v>
      </c>
      <c r="B79" s="9" t="s">
        <v>433</v>
      </c>
      <c r="C79" s="9">
        <v>416</v>
      </c>
      <c r="D79" s="9">
        <v>21</v>
      </c>
      <c r="E79" s="9"/>
      <c r="F79" s="12">
        <v>283500</v>
      </c>
      <c r="G79" s="12">
        <v>283500</v>
      </c>
      <c r="H79" s="12">
        <v>280700</v>
      </c>
      <c r="I79" s="13">
        <v>-0.99</v>
      </c>
      <c r="J79" s="12">
        <v>2800</v>
      </c>
      <c r="K79" s="9">
        <v>0</v>
      </c>
      <c r="L79" s="12">
        <v>2800</v>
      </c>
      <c r="M79" s="10">
        <v>76.13</v>
      </c>
      <c r="N79" s="9"/>
      <c r="O79" s="9"/>
      <c r="P79" s="11">
        <v>-6228.07</v>
      </c>
      <c r="Q79" s="9"/>
      <c r="R79" s="9">
        <v>14</v>
      </c>
      <c r="S79" s="10">
        <v>6214.07</v>
      </c>
    </row>
    <row r="80" spans="1:19" ht="15" x14ac:dyDescent="0.2">
      <c r="A80" s="9" t="s">
        <v>53</v>
      </c>
      <c r="B80" s="9" t="s">
        <v>54</v>
      </c>
      <c r="C80" s="9">
        <v>413</v>
      </c>
      <c r="D80" s="9">
        <v>10</v>
      </c>
      <c r="E80" s="9"/>
      <c r="F80" s="12">
        <v>292700</v>
      </c>
      <c r="G80" s="12">
        <v>292700</v>
      </c>
      <c r="H80" s="12">
        <v>279000</v>
      </c>
      <c r="I80" s="13">
        <v>-0.95</v>
      </c>
      <c r="J80" s="12">
        <v>13700</v>
      </c>
      <c r="K80" s="9">
        <v>0</v>
      </c>
      <c r="L80" s="12">
        <v>13700</v>
      </c>
      <c r="M80" s="10">
        <v>372.5</v>
      </c>
      <c r="N80" s="9"/>
      <c r="O80" s="9"/>
      <c r="P80" s="11">
        <v>-6190.35</v>
      </c>
      <c r="Q80" s="9"/>
      <c r="R80" s="9">
        <v>68.5</v>
      </c>
      <c r="S80" s="10">
        <v>6121.85</v>
      </c>
    </row>
    <row r="81" spans="1:19" ht="15" x14ac:dyDescent="0.2">
      <c r="A81" s="9" t="s">
        <v>174</v>
      </c>
      <c r="B81" s="9" t="s">
        <v>175</v>
      </c>
      <c r="C81" s="9">
        <v>407</v>
      </c>
      <c r="D81" s="9">
        <v>108</v>
      </c>
      <c r="E81" s="9"/>
      <c r="F81" s="12">
        <v>417100</v>
      </c>
      <c r="G81" s="12">
        <v>411900</v>
      </c>
      <c r="H81" s="12">
        <v>278700</v>
      </c>
      <c r="I81" s="13">
        <v>-0.68</v>
      </c>
      <c r="J81" s="12">
        <v>133200</v>
      </c>
      <c r="K81" s="12">
        <v>5200</v>
      </c>
      <c r="L81" s="12">
        <v>138400</v>
      </c>
      <c r="M81" s="10">
        <v>3763.1</v>
      </c>
      <c r="N81" s="9"/>
      <c r="O81" s="9"/>
      <c r="P81" s="11">
        <v>-6183.69</v>
      </c>
      <c r="Q81" s="9"/>
      <c r="R81" s="9">
        <v>692</v>
      </c>
      <c r="S81" s="10">
        <v>5491.69</v>
      </c>
    </row>
    <row r="82" spans="1:19" ht="15" x14ac:dyDescent="0.2">
      <c r="A82" s="9" t="s">
        <v>53</v>
      </c>
      <c r="B82" s="9" t="s">
        <v>57</v>
      </c>
      <c r="C82" s="9">
        <v>410</v>
      </c>
      <c r="D82" s="9">
        <v>9</v>
      </c>
      <c r="E82" s="9">
        <v>2000</v>
      </c>
      <c r="F82" s="12">
        <v>286400</v>
      </c>
      <c r="G82" s="12">
        <v>286400</v>
      </c>
      <c r="H82" s="12">
        <v>277600</v>
      </c>
      <c r="I82" s="13">
        <v>-0.97</v>
      </c>
      <c r="J82" s="12">
        <v>8800</v>
      </c>
      <c r="K82" s="9">
        <v>0</v>
      </c>
      <c r="L82" s="12">
        <v>8800</v>
      </c>
      <c r="M82" s="10">
        <v>239.27</v>
      </c>
      <c r="N82" s="9"/>
      <c r="O82" s="9"/>
      <c r="P82" s="11">
        <v>-6159.29</v>
      </c>
      <c r="Q82" s="9"/>
      <c r="R82" s="9">
        <v>44</v>
      </c>
      <c r="S82" s="10">
        <v>6115.29</v>
      </c>
    </row>
    <row r="83" spans="1:19" ht="15" x14ac:dyDescent="0.2">
      <c r="A83" s="9" t="s">
        <v>746</v>
      </c>
      <c r="B83" s="9" t="s">
        <v>747</v>
      </c>
      <c r="C83" s="9">
        <v>401</v>
      </c>
      <c r="D83" s="9">
        <v>47</v>
      </c>
      <c r="E83" s="9"/>
      <c r="F83" s="12">
        <v>280000</v>
      </c>
      <c r="G83" s="12">
        <v>280000</v>
      </c>
      <c r="H83" s="12">
        <v>277300</v>
      </c>
      <c r="I83" s="13">
        <v>-0.99</v>
      </c>
      <c r="J83" s="12">
        <v>2700</v>
      </c>
      <c r="K83" s="9">
        <v>0</v>
      </c>
      <c r="L83" s="12">
        <v>2700</v>
      </c>
      <c r="M83" s="10">
        <v>73.41</v>
      </c>
      <c r="N83" s="10">
        <v>0.26</v>
      </c>
      <c r="O83" s="11">
        <v>-6152.63</v>
      </c>
      <c r="P83" s="9"/>
      <c r="Q83" s="9">
        <v>13.5</v>
      </c>
      <c r="R83" s="10">
        <v>6139.13</v>
      </c>
      <c r="S83" s="9"/>
    </row>
    <row r="84" spans="1:19" ht="15" x14ac:dyDescent="0.2">
      <c r="A84" s="9" t="s">
        <v>960</v>
      </c>
      <c r="B84" s="9" t="s">
        <v>961</v>
      </c>
      <c r="C84" s="9">
        <v>405</v>
      </c>
      <c r="D84" s="9">
        <v>44</v>
      </c>
      <c r="E84" s="9"/>
      <c r="F84" s="12">
        <v>1005000</v>
      </c>
      <c r="G84" s="12">
        <v>550800</v>
      </c>
      <c r="H84" s="12">
        <v>275300</v>
      </c>
      <c r="I84" s="13">
        <v>-0.5</v>
      </c>
      <c r="J84" s="12">
        <v>275500</v>
      </c>
      <c r="K84" s="12">
        <v>454200</v>
      </c>
      <c r="L84" s="12">
        <v>729700</v>
      </c>
      <c r="M84" s="10">
        <v>19840.54</v>
      </c>
      <c r="N84" s="10">
        <v>19.739999999999998</v>
      </c>
      <c r="O84" s="11">
        <v>-6108.25</v>
      </c>
      <c r="P84" s="9"/>
      <c r="Q84" s="11">
        <v>3648.5</v>
      </c>
      <c r="R84" s="10">
        <v>2459.75</v>
      </c>
      <c r="S84" s="9"/>
    </row>
    <row r="85" spans="1:19" ht="15" x14ac:dyDescent="0.2">
      <c r="A85" s="9" t="s">
        <v>179</v>
      </c>
      <c r="B85" s="9" t="s">
        <v>180</v>
      </c>
      <c r="C85" s="9">
        <v>405</v>
      </c>
      <c r="D85" s="9">
        <v>42</v>
      </c>
      <c r="E85" s="9">
        <v>1000</v>
      </c>
      <c r="F85" s="12">
        <v>674600</v>
      </c>
      <c r="G85" s="12">
        <v>521200</v>
      </c>
      <c r="H85" s="12">
        <v>274900</v>
      </c>
      <c r="I85" s="13">
        <v>-0.53</v>
      </c>
      <c r="J85" s="12">
        <v>246300</v>
      </c>
      <c r="K85" s="12">
        <v>153400</v>
      </c>
      <c r="L85" s="12">
        <v>399700</v>
      </c>
      <c r="M85" s="10">
        <v>10867.84</v>
      </c>
      <c r="N85" s="9"/>
      <c r="O85" s="11">
        <v>-6099.38</v>
      </c>
      <c r="P85" s="9"/>
      <c r="Q85" s="11">
        <v>1998.5</v>
      </c>
      <c r="R85" s="10">
        <v>4100.88</v>
      </c>
    </row>
    <row r="86" spans="1:19" ht="15" x14ac:dyDescent="0.2">
      <c r="A86" s="9" t="s">
        <v>1189</v>
      </c>
      <c r="B86" s="9" t="s">
        <v>1190</v>
      </c>
      <c r="C86" s="9">
        <v>404</v>
      </c>
      <c r="D86" s="9">
        <v>4</v>
      </c>
      <c r="E86" s="9"/>
      <c r="F86" s="12">
        <v>1307500</v>
      </c>
      <c r="G86" s="12">
        <v>582700</v>
      </c>
      <c r="H86" s="12">
        <v>273300</v>
      </c>
      <c r="I86" s="13">
        <v>-0.47</v>
      </c>
      <c r="J86" s="12">
        <v>309400</v>
      </c>
      <c r="K86" s="12">
        <v>724800</v>
      </c>
      <c r="L86" s="12">
        <v>1034200</v>
      </c>
      <c r="M86" s="10">
        <v>28119.9</v>
      </c>
      <c r="N86" s="10">
        <v>21.51</v>
      </c>
      <c r="O86" s="11">
        <v>-6063.88</v>
      </c>
      <c r="P86" s="9"/>
      <c r="Q86" s="11">
        <v>5171</v>
      </c>
      <c r="R86" s="10">
        <v>892.88</v>
      </c>
      <c r="S86" s="9"/>
    </row>
    <row r="87" spans="1:19" ht="15" x14ac:dyDescent="0.2">
      <c r="A87" s="9" t="s">
        <v>1185</v>
      </c>
      <c r="B87" s="9" t="s">
        <v>1186</v>
      </c>
      <c r="C87" s="9">
        <v>417</v>
      </c>
      <c r="D87" s="9">
        <v>5</v>
      </c>
      <c r="E87" s="9"/>
      <c r="F87" s="12">
        <v>1301500</v>
      </c>
      <c r="G87" s="12">
        <v>546800</v>
      </c>
      <c r="H87" s="12">
        <v>272300</v>
      </c>
      <c r="I87" s="13">
        <v>-0.5</v>
      </c>
      <c r="J87" s="12">
        <v>274500</v>
      </c>
      <c r="K87" s="12">
        <v>754700</v>
      </c>
      <c r="L87" s="12">
        <v>1029200</v>
      </c>
      <c r="M87" s="10">
        <v>27983.95</v>
      </c>
      <c r="N87" s="10">
        <v>21.5</v>
      </c>
      <c r="O87" s="11">
        <v>-6041.69</v>
      </c>
      <c r="P87" s="9"/>
      <c r="Q87" s="11">
        <v>5146</v>
      </c>
      <c r="R87" s="10">
        <v>895.69</v>
      </c>
      <c r="S87" s="9"/>
    </row>
    <row r="88" spans="1:19" ht="15" x14ac:dyDescent="0.2">
      <c r="A88" s="9" t="s">
        <v>369</v>
      </c>
      <c r="B88" s="9" t="s">
        <v>374</v>
      </c>
      <c r="C88" s="9">
        <v>421</v>
      </c>
      <c r="D88" s="9">
        <v>21</v>
      </c>
      <c r="E88" s="9"/>
      <c r="F88" s="12">
        <v>277900</v>
      </c>
      <c r="G88" s="12">
        <v>277900</v>
      </c>
      <c r="H88" s="12">
        <v>271500</v>
      </c>
      <c r="I88" s="13">
        <v>-0.98</v>
      </c>
      <c r="J88" s="12">
        <v>6400</v>
      </c>
      <c r="K88" s="9">
        <v>0</v>
      </c>
      <c r="L88" s="12">
        <v>6400</v>
      </c>
      <c r="M88" s="10">
        <v>174.02</v>
      </c>
      <c r="N88" s="9"/>
      <c r="O88" s="9"/>
      <c r="P88" s="11">
        <v>-6023.94</v>
      </c>
      <c r="Q88" s="9"/>
      <c r="R88" s="9">
        <v>32</v>
      </c>
      <c r="S88" s="10">
        <v>5991.94</v>
      </c>
    </row>
    <row r="89" spans="1:19" ht="15" x14ac:dyDescent="0.2">
      <c r="A89" s="9" t="s">
        <v>996</v>
      </c>
      <c r="B89" s="9" t="s">
        <v>997</v>
      </c>
      <c r="C89" s="9">
        <v>406</v>
      </c>
      <c r="D89" s="9">
        <v>11</v>
      </c>
      <c r="E89" s="9"/>
      <c r="F89" s="12">
        <v>1017600</v>
      </c>
      <c r="G89" s="12">
        <v>416800</v>
      </c>
      <c r="H89" s="12">
        <v>265900</v>
      </c>
      <c r="I89" s="13">
        <v>-0.64</v>
      </c>
      <c r="J89" s="12">
        <v>150900</v>
      </c>
      <c r="K89" s="12">
        <v>600800</v>
      </c>
      <c r="L89" s="12">
        <v>751700</v>
      </c>
      <c r="M89" s="10">
        <v>20438.72</v>
      </c>
      <c r="N89" s="10">
        <v>20.09</v>
      </c>
      <c r="O89" s="11">
        <v>-5899.69</v>
      </c>
      <c r="P89" s="9"/>
      <c r="Q89" s="11">
        <v>3758.5</v>
      </c>
      <c r="R89" s="10">
        <v>2141.19</v>
      </c>
      <c r="S89" s="9"/>
    </row>
    <row r="90" spans="1:19" ht="15" x14ac:dyDescent="0.2">
      <c r="A90" s="9" t="s">
        <v>321</v>
      </c>
      <c r="B90" s="9" t="s">
        <v>326</v>
      </c>
      <c r="C90" s="9">
        <v>403</v>
      </c>
      <c r="D90" s="9">
        <v>35</v>
      </c>
      <c r="E90" s="9"/>
      <c r="F90" s="12">
        <v>267300</v>
      </c>
      <c r="G90" s="12">
        <v>267300</v>
      </c>
      <c r="H90" s="12">
        <v>264000</v>
      </c>
      <c r="I90" s="13">
        <v>-0.99</v>
      </c>
      <c r="J90" s="12">
        <v>3300</v>
      </c>
      <c r="K90" s="9">
        <v>0</v>
      </c>
      <c r="L90" s="12">
        <v>3300</v>
      </c>
      <c r="M90" s="10">
        <v>89.73</v>
      </c>
      <c r="N90" s="9"/>
      <c r="O90" s="9"/>
      <c r="P90" s="11">
        <v>-5857.53</v>
      </c>
      <c r="Q90" s="9"/>
      <c r="R90" s="9">
        <v>16.5</v>
      </c>
      <c r="S90" s="10">
        <v>5841.03</v>
      </c>
    </row>
    <row r="91" spans="1:19" ht="15" x14ac:dyDescent="0.2">
      <c r="A91" s="9" t="s">
        <v>1513</v>
      </c>
      <c r="B91" s="9" t="s">
        <v>1514</v>
      </c>
      <c r="C91" s="9">
        <v>406</v>
      </c>
      <c r="D91" s="9">
        <v>22</v>
      </c>
      <c r="E91" s="9">
        <v>2000</v>
      </c>
      <c r="F91" s="12">
        <v>1588600</v>
      </c>
      <c r="G91" s="12">
        <v>542000</v>
      </c>
      <c r="H91" s="12">
        <v>261900</v>
      </c>
      <c r="I91" s="13">
        <v>-0.48</v>
      </c>
      <c r="J91" s="12">
        <v>280100</v>
      </c>
      <c r="K91" s="12">
        <v>1046600</v>
      </c>
      <c r="L91" s="12">
        <v>1326700</v>
      </c>
      <c r="M91" s="10">
        <v>36072.97</v>
      </c>
      <c r="N91" s="10">
        <v>22.71</v>
      </c>
      <c r="O91" s="11">
        <v>-5810.94</v>
      </c>
      <c r="P91" s="9"/>
      <c r="Q91" s="11">
        <v>6633.5</v>
      </c>
      <c r="R91" s="10">
        <v>-822.56</v>
      </c>
      <c r="S91" s="9"/>
    </row>
    <row r="92" spans="1:19" ht="15" x14ac:dyDescent="0.2">
      <c r="A92" s="9" t="s">
        <v>755</v>
      </c>
      <c r="B92" s="9" t="s">
        <v>756</v>
      </c>
      <c r="C92" s="9">
        <v>402</v>
      </c>
      <c r="D92" s="9">
        <v>15</v>
      </c>
      <c r="E92" s="9">
        <v>2000</v>
      </c>
      <c r="F92" s="12">
        <v>263300</v>
      </c>
      <c r="G92" s="12">
        <v>263300</v>
      </c>
      <c r="H92" s="12">
        <v>260800</v>
      </c>
      <c r="I92" s="13">
        <v>-0.99</v>
      </c>
      <c r="J92" s="12">
        <v>2500</v>
      </c>
      <c r="K92" s="9">
        <v>0</v>
      </c>
      <c r="L92" s="12">
        <v>2500</v>
      </c>
      <c r="M92" s="10">
        <v>67.98</v>
      </c>
      <c r="N92" s="10">
        <v>0.26</v>
      </c>
      <c r="O92" s="11">
        <v>-5786.53</v>
      </c>
      <c r="P92" s="9"/>
      <c r="Q92" s="9">
        <v>12.5</v>
      </c>
      <c r="R92" s="10">
        <v>5774.03</v>
      </c>
      <c r="S92" s="9"/>
    </row>
    <row r="93" spans="1:19" ht="15" x14ac:dyDescent="0.2">
      <c r="A93" s="9" t="s">
        <v>987</v>
      </c>
      <c r="B93" s="9" t="s">
        <v>988</v>
      </c>
      <c r="C93" s="9">
        <v>405</v>
      </c>
      <c r="D93" s="9">
        <v>28</v>
      </c>
      <c r="E93" s="9"/>
      <c r="F93" s="12">
        <v>971800</v>
      </c>
      <c r="G93" s="12">
        <v>550300</v>
      </c>
      <c r="H93" s="12">
        <v>259700</v>
      </c>
      <c r="I93" s="13">
        <v>-0.47</v>
      </c>
      <c r="J93" s="12">
        <v>290600</v>
      </c>
      <c r="K93" s="12">
        <v>421500</v>
      </c>
      <c r="L93" s="12">
        <v>712100</v>
      </c>
      <c r="M93" s="10">
        <v>19362</v>
      </c>
      <c r="N93" s="10">
        <v>19.920000000000002</v>
      </c>
      <c r="O93" s="11">
        <v>-5762.13</v>
      </c>
      <c r="P93" s="9"/>
      <c r="Q93" s="11">
        <v>3560.5</v>
      </c>
      <c r="R93" s="10">
        <v>2201.63</v>
      </c>
      <c r="S93" s="9"/>
    </row>
    <row r="94" spans="1:19" ht="15" x14ac:dyDescent="0.2">
      <c r="A94" s="9" t="s">
        <v>205</v>
      </c>
      <c r="B94" s="9" t="s">
        <v>206</v>
      </c>
      <c r="C94" s="9">
        <v>408</v>
      </c>
      <c r="D94" s="9">
        <v>21</v>
      </c>
      <c r="E94" s="9"/>
      <c r="F94" s="12">
        <v>266300</v>
      </c>
      <c r="G94" s="12">
        <v>266300</v>
      </c>
      <c r="H94" s="12">
        <v>257600</v>
      </c>
      <c r="I94" s="13">
        <v>-0.97</v>
      </c>
      <c r="J94" s="12">
        <v>8700</v>
      </c>
      <c r="K94" s="9">
        <v>0</v>
      </c>
      <c r="L94" s="12">
        <v>8700</v>
      </c>
      <c r="M94" s="10">
        <v>236.55</v>
      </c>
      <c r="N94" s="9"/>
      <c r="O94" s="9"/>
      <c r="P94" s="11">
        <v>-5715.53</v>
      </c>
      <c r="Q94" s="9"/>
      <c r="R94" s="9">
        <v>43.5</v>
      </c>
      <c r="S94" s="10">
        <v>5672.03</v>
      </c>
    </row>
    <row r="95" spans="1:19" ht="15" x14ac:dyDescent="0.2">
      <c r="A95" s="9" t="s">
        <v>239</v>
      </c>
      <c r="B95" s="9" t="s">
        <v>249</v>
      </c>
      <c r="C95" s="9">
        <v>401</v>
      </c>
      <c r="D95" s="9">
        <v>23</v>
      </c>
      <c r="E95" s="9">
        <v>1100</v>
      </c>
      <c r="F95" s="12">
        <v>259100</v>
      </c>
      <c r="G95" s="12">
        <v>259100</v>
      </c>
      <c r="H95" s="12">
        <v>256500</v>
      </c>
      <c r="I95" s="13">
        <v>-0.99</v>
      </c>
      <c r="J95" s="12">
        <v>2600</v>
      </c>
      <c r="K95" s="9">
        <v>0</v>
      </c>
      <c r="L95" s="12">
        <v>2600</v>
      </c>
      <c r="M95" s="10">
        <v>70.69</v>
      </c>
      <c r="N95" s="9"/>
      <c r="O95" s="9"/>
      <c r="P95" s="11">
        <v>-5691.13</v>
      </c>
      <c r="Q95" s="9"/>
      <c r="R95" s="9">
        <v>13</v>
      </c>
      <c r="S95" s="10">
        <v>5678.13</v>
      </c>
    </row>
    <row r="96" spans="1:19" ht="15" x14ac:dyDescent="0.2">
      <c r="A96" s="9" t="s">
        <v>759</v>
      </c>
      <c r="B96" s="9" t="s">
        <v>760</v>
      </c>
      <c r="C96" s="9">
        <v>411</v>
      </c>
      <c r="D96" s="9">
        <v>7</v>
      </c>
      <c r="E96" s="9"/>
      <c r="F96" s="12">
        <v>260400</v>
      </c>
      <c r="G96" s="12">
        <v>260400</v>
      </c>
      <c r="H96" s="12">
        <v>255600</v>
      </c>
      <c r="I96" s="13">
        <v>-0.98</v>
      </c>
      <c r="J96" s="12">
        <v>4800</v>
      </c>
      <c r="K96" s="9">
        <v>0</v>
      </c>
      <c r="L96" s="12">
        <v>4800</v>
      </c>
      <c r="M96" s="10">
        <v>130.51</v>
      </c>
      <c r="N96" s="10">
        <v>0.5</v>
      </c>
      <c r="O96" s="11">
        <v>-5671.16</v>
      </c>
      <c r="P96" s="9"/>
      <c r="Q96" s="9">
        <v>24</v>
      </c>
      <c r="R96" s="10">
        <v>5647.16</v>
      </c>
      <c r="S96" s="9"/>
    </row>
    <row r="97" spans="1:19" ht="15" x14ac:dyDescent="0.2">
      <c r="A97" s="9" t="s">
        <v>768</v>
      </c>
      <c r="B97" s="9" t="s">
        <v>769</v>
      </c>
      <c r="C97" s="9">
        <v>406</v>
      </c>
      <c r="D97" s="9">
        <v>31</v>
      </c>
      <c r="E97" s="9"/>
      <c r="F97" s="12">
        <v>260700</v>
      </c>
      <c r="G97" s="12">
        <v>260700</v>
      </c>
      <c r="H97" s="12">
        <v>253000</v>
      </c>
      <c r="I97" s="13">
        <v>-0.97</v>
      </c>
      <c r="J97" s="12">
        <v>7700</v>
      </c>
      <c r="K97" s="9">
        <v>0</v>
      </c>
      <c r="L97" s="12">
        <v>7700</v>
      </c>
      <c r="M97" s="10">
        <v>209.36</v>
      </c>
      <c r="N97" s="10">
        <v>0.8</v>
      </c>
      <c r="O97" s="11">
        <v>-5613.47</v>
      </c>
      <c r="P97" s="9"/>
      <c r="Q97" s="9">
        <v>38.5</v>
      </c>
      <c r="R97" s="10">
        <v>5574.97</v>
      </c>
      <c r="S97" s="9"/>
    </row>
    <row r="98" spans="1:19" ht="15" x14ac:dyDescent="0.2">
      <c r="A98" s="9" t="s">
        <v>525</v>
      </c>
      <c r="B98" s="9" t="s">
        <v>529</v>
      </c>
      <c r="C98" s="9">
        <v>410</v>
      </c>
      <c r="D98" s="9">
        <v>46</v>
      </c>
      <c r="E98" s="9">
        <v>1000</v>
      </c>
      <c r="F98" s="12">
        <v>1059100</v>
      </c>
      <c r="G98" s="12">
        <v>458600</v>
      </c>
      <c r="H98" s="12">
        <v>249500</v>
      </c>
      <c r="I98" s="13">
        <v>-0.54</v>
      </c>
      <c r="J98" s="12">
        <v>209100</v>
      </c>
      <c r="K98" s="12">
        <v>600500</v>
      </c>
      <c r="L98" s="12">
        <v>809600</v>
      </c>
      <c r="M98" s="10">
        <v>22013.02</v>
      </c>
      <c r="N98" s="9"/>
      <c r="O98" s="11">
        <v>-5535.81</v>
      </c>
      <c r="P98" s="9"/>
      <c r="Q98" s="11">
        <v>4048</v>
      </c>
      <c r="R98" s="10">
        <v>1487.81</v>
      </c>
    </row>
    <row r="99" spans="1:19" ht="15" x14ac:dyDescent="0.2">
      <c r="A99" s="9" t="s">
        <v>777</v>
      </c>
      <c r="B99" s="9" t="s">
        <v>778</v>
      </c>
      <c r="C99" s="9">
        <v>405</v>
      </c>
      <c r="D99" s="9">
        <v>45</v>
      </c>
      <c r="E99" s="9">
        <v>1000</v>
      </c>
      <c r="F99" s="12">
        <v>258900</v>
      </c>
      <c r="G99" s="12">
        <v>258900</v>
      </c>
      <c r="H99" s="12">
        <v>247700</v>
      </c>
      <c r="I99" s="13">
        <v>-0.96</v>
      </c>
      <c r="J99" s="12">
        <v>11200</v>
      </c>
      <c r="K99" s="9">
        <v>0</v>
      </c>
      <c r="L99" s="12">
        <v>11200</v>
      </c>
      <c r="M99" s="10">
        <v>304.52999999999997</v>
      </c>
      <c r="N99" s="10">
        <v>1.18</v>
      </c>
      <c r="O99" s="11">
        <v>-5495.88</v>
      </c>
      <c r="P99" s="9"/>
      <c r="Q99" s="9">
        <v>56</v>
      </c>
      <c r="R99" s="10">
        <v>5439.88</v>
      </c>
      <c r="S99" s="9"/>
    </row>
    <row r="100" spans="1:19" ht="15" x14ac:dyDescent="0.2">
      <c r="A100" s="9" t="s">
        <v>773</v>
      </c>
      <c r="B100" s="9" t="s">
        <v>774</v>
      </c>
      <c r="C100" s="9">
        <v>401</v>
      </c>
      <c r="D100" s="9">
        <v>43</v>
      </c>
      <c r="E100" s="9"/>
      <c r="F100" s="12">
        <v>253600</v>
      </c>
      <c r="G100" s="12">
        <v>253600</v>
      </c>
      <c r="H100" s="12">
        <v>247400</v>
      </c>
      <c r="I100" s="13">
        <v>-0.98</v>
      </c>
      <c r="J100" s="12">
        <v>6200</v>
      </c>
      <c r="K100" s="9">
        <v>0</v>
      </c>
      <c r="L100" s="12">
        <v>6200</v>
      </c>
      <c r="M100" s="10">
        <v>168.58</v>
      </c>
      <c r="N100" s="10">
        <v>0.66</v>
      </c>
      <c r="O100" s="11">
        <v>-5489.22</v>
      </c>
      <c r="P100" s="9"/>
      <c r="Q100" s="9">
        <v>31</v>
      </c>
      <c r="R100" s="10">
        <v>5458.22</v>
      </c>
      <c r="S100" s="9"/>
    </row>
    <row r="101" spans="1:19" ht="15" x14ac:dyDescent="0.2">
      <c r="A101" s="9" t="s">
        <v>239</v>
      </c>
      <c r="B101" s="9" t="s">
        <v>252</v>
      </c>
      <c r="C101" s="9">
        <v>414</v>
      </c>
      <c r="D101" s="9">
        <v>44</v>
      </c>
      <c r="E101" s="9"/>
      <c r="F101" s="12">
        <v>261000</v>
      </c>
      <c r="G101" s="12">
        <v>261000</v>
      </c>
      <c r="H101" s="12">
        <v>247100</v>
      </c>
      <c r="I101" s="13">
        <v>-0.95</v>
      </c>
      <c r="J101" s="12">
        <v>13900</v>
      </c>
      <c r="K101" s="9">
        <v>0</v>
      </c>
      <c r="L101" s="12">
        <v>13900</v>
      </c>
      <c r="M101" s="10">
        <v>377.94</v>
      </c>
      <c r="N101" s="9"/>
      <c r="O101" s="9"/>
      <c r="P101" s="11">
        <v>-5482.56</v>
      </c>
      <c r="Q101" s="9"/>
      <c r="R101" s="9">
        <v>69.5</v>
      </c>
      <c r="S101" s="10">
        <v>5413.06</v>
      </c>
    </row>
    <row r="102" spans="1:19" ht="15" x14ac:dyDescent="0.2">
      <c r="A102" s="9" t="s">
        <v>622</v>
      </c>
      <c r="B102" s="9" t="s">
        <v>623</v>
      </c>
      <c r="C102" s="9">
        <v>414</v>
      </c>
      <c r="D102" s="9">
        <v>25</v>
      </c>
      <c r="E102" s="9"/>
      <c r="F102" s="12">
        <v>249500</v>
      </c>
      <c r="G102" s="12">
        <v>249500</v>
      </c>
      <c r="H102" s="12">
        <v>246100</v>
      </c>
      <c r="I102" s="13">
        <v>-0.99</v>
      </c>
      <c r="J102" s="12">
        <v>3400</v>
      </c>
      <c r="K102" s="9">
        <v>0</v>
      </c>
      <c r="L102" s="12">
        <v>3400</v>
      </c>
      <c r="M102" s="10">
        <v>92.45</v>
      </c>
      <c r="N102" s="9"/>
      <c r="O102" s="11">
        <v>-5460.38</v>
      </c>
      <c r="P102" s="9"/>
      <c r="Q102" s="9">
        <v>17</v>
      </c>
      <c r="R102" s="10">
        <v>5443.38</v>
      </c>
      <c r="S102" s="9"/>
    </row>
    <row r="103" spans="1:19" ht="15" x14ac:dyDescent="0.2">
      <c r="A103" s="9" t="s">
        <v>1127</v>
      </c>
      <c r="B103" s="9" t="s">
        <v>1128</v>
      </c>
      <c r="C103" s="9">
        <v>403</v>
      </c>
      <c r="D103" s="9">
        <v>1</v>
      </c>
      <c r="E103" s="9"/>
      <c r="F103" s="12">
        <v>1081100</v>
      </c>
      <c r="G103" s="12">
        <v>486400</v>
      </c>
      <c r="H103" s="12">
        <v>244600</v>
      </c>
      <c r="I103" s="13">
        <v>-0.5</v>
      </c>
      <c r="J103" s="12">
        <v>241800</v>
      </c>
      <c r="K103" s="12">
        <v>594700</v>
      </c>
      <c r="L103" s="12">
        <v>836500</v>
      </c>
      <c r="M103" s="10">
        <v>22744.44</v>
      </c>
      <c r="N103" s="10">
        <v>21.04</v>
      </c>
      <c r="O103" s="11">
        <v>-5427.09</v>
      </c>
      <c r="P103" s="9"/>
      <c r="Q103" s="11">
        <v>4182.5</v>
      </c>
      <c r="R103" s="10">
        <v>1244.5899999999999</v>
      </c>
      <c r="S103" s="9"/>
    </row>
    <row r="104" spans="1:19" ht="15" x14ac:dyDescent="0.2">
      <c r="A104" s="9" t="s">
        <v>154</v>
      </c>
      <c r="B104" s="9" t="s">
        <v>155</v>
      </c>
      <c r="C104" s="9">
        <v>411</v>
      </c>
      <c r="D104" s="9">
        <v>13</v>
      </c>
      <c r="E104" s="9"/>
      <c r="F104" s="12">
        <v>249000</v>
      </c>
      <c r="G104" s="12">
        <v>249000</v>
      </c>
      <c r="H104" s="12">
        <v>244600</v>
      </c>
      <c r="I104" s="13">
        <v>-0.98</v>
      </c>
      <c r="J104" s="12">
        <v>4400</v>
      </c>
      <c r="K104" s="9">
        <v>0</v>
      </c>
      <c r="L104" s="12">
        <v>4400</v>
      </c>
      <c r="M104" s="10">
        <v>119.64</v>
      </c>
      <c r="N104" s="9"/>
      <c r="O104" s="9"/>
      <c r="P104" s="11">
        <v>-5427.09</v>
      </c>
      <c r="Q104" s="9"/>
      <c r="R104" s="9">
        <v>22</v>
      </c>
      <c r="S104" s="10">
        <v>5405.09</v>
      </c>
    </row>
    <row r="105" spans="1:19" ht="15" x14ac:dyDescent="0.2">
      <c r="A105" s="9" t="s">
        <v>781</v>
      </c>
      <c r="B105" s="9" t="s">
        <v>782</v>
      </c>
      <c r="C105" s="9">
        <v>201</v>
      </c>
      <c r="D105" s="9">
        <v>131</v>
      </c>
      <c r="E105" s="9"/>
      <c r="F105" s="12">
        <v>246600</v>
      </c>
      <c r="G105" s="12">
        <v>246600</v>
      </c>
      <c r="H105" s="12">
        <v>244200</v>
      </c>
      <c r="I105" s="13">
        <v>-0.99</v>
      </c>
      <c r="J105" s="12">
        <v>2400</v>
      </c>
      <c r="K105" s="9">
        <v>0</v>
      </c>
      <c r="L105" s="12">
        <v>2400</v>
      </c>
      <c r="M105" s="10">
        <v>65.260000000000005</v>
      </c>
      <c r="N105" s="10">
        <v>0.26</v>
      </c>
      <c r="O105" s="11">
        <v>-5418.22</v>
      </c>
      <c r="P105" s="9"/>
      <c r="Q105" s="9">
        <v>12</v>
      </c>
      <c r="R105" s="10">
        <v>5406.22</v>
      </c>
      <c r="S105" s="9"/>
    </row>
    <row r="106" spans="1:19" ht="15" x14ac:dyDescent="0.2">
      <c r="A106" s="9" t="s">
        <v>798</v>
      </c>
      <c r="B106" s="9" t="s">
        <v>799</v>
      </c>
      <c r="C106" s="9">
        <v>408</v>
      </c>
      <c r="D106" s="9">
        <v>75</v>
      </c>
      <c r="E106" s="9">
        <v>3000</v>
      </c>
      <c r="F106" s="12">
        <v>277900</v>
      </c>
      <c r="G106" s="12">
        <v>274600</v>
      </c>
      <c r="H106" s="12">
        <v>242500</v>
      </c>
      <c r="I106" s="13">
        <v>-0.88</v>
      </c>
      <c r="J106" s="12">
        <v>32100</v>
      </c>
      <c r="K106" s="12">
        <v>3300</v>
      </c>
      <c r="L106" s="12">
        <v>35400</v>
      </c>
      <c r="M106" s="10">
        <v>962.53</v>
      </c>
      <c r="N106" s="10">
        <v>3.46</v>
      </c>
      <c r="O106" s="11">
        <v>-5380.5</v>
      </c>
      <c r="P106" s="9"/>
      <c r="Q106" s="9">
        <v>177</v>
      </c>
      <c r="R106" s="10">
        <v>5203.5</v>
      </c>
      <c r="S106" s="9"/>
    </row>
    <row r="107" spans="1:19" ht="15" x14ac:dyDescent="0.2">
      <c r="A107" s="9" t="s">
        <v>1454</v>
      </c>
      <c r="B107" s="9" t="s">
        <v>1455</v>
      </c>
      <c r="C107" s="9">
        <v>404</v>
      </c>
      <c r="D107" s="9">
        <v>19</v>
      </c>
      <c r="E107" s="9"/>
      <c r="F107" s="12">
        <v>1403800</v>
      </c>
      <c r="G107" s="12">
        <v>515400</v>
      </c>
      <c r="H107" s="12">
        <v>241800</v>
      </c>
      <c r="I107" s="13">
        <v>-0.47</v>
      </c>
      <c r="J107" s="12">
        <v>273600</v>
      </c>
      <c r="K107" s="12">
        <v>888400</v>
      </c>
      <c r="L107" s="12">
        <v>1162000</v>
      </c>
      <c r="M107" s="10">
        <v>31594.78</v>
      </c>
      <c r="N107" s="10">
        <v>22.51</v>
      </c>
      <c r="O107" s="11">
        <v>-5364.97</v>
      </c>
      <c r="P107" s="9"/>
      <c r="Q107" s="11">
        <v>5810</v>
      </c>
      <c r="R107" s="10">
        <v>-445.03</v>
      </c>
      <c r="S107" s="9"/>
    </row>
    <row r="108" spans="1:19" ht="15" x14ac:dyDescent="0.2">
      <c r="A108" s="9" t="s">
        <v>933</v>
      </c>
      <c r="B108" s="9" t="s">
        <v>934</v>
      </c>
      <c r="C108" s="9">
        <v>402</v>
      </c>
      <c r="D108" s="9">
        <v>17</v>
      </c>
      <c r="E108" s="9"/>
      <c r="F108" s="12">
        <v>742300</v>
      </c>
      <c r="G108" s="12">
        <v>473100</v>
      </c>
      <c r="H108" s="12">
        <v>240200</v>
      </c>
      <c r="I108" s="13">
        <v>-0.51</v>
      </c>
      <c r="J108" s="12">
        <v>232900</v>
      </c>
      <c r="K108" s="12">
        <v>269200</v>
      </c>
      <c r="L108" s="12">
        <v>502100</v>
      </c>
      <c r="M108" s="10">
        <v>13652.1</v>
      </c>
      <c r="N108" s="10">
        <v>18.39</v>
      </c>
      <c r="O108" s="11">
        <v>-5329.47</v>
      </c>
      <c r="P108" s="9"/>
      <c r="Q108" s="11">
        <v>2510.5</v>
      </c>
      <c r="R108" s="10">
        <v>2818.97</v>
      </c>
      <c r="S108" s="9"/>
    </row>
    <row r="109" spans="1:19" ht="15" x14ac:dyDescent="0.2">
      <c r="A109" s="9" t="s">
        <v>706</v>
      </c>
      <c r="B109" s="9" t="s">
        <v>790</v>
      </c>
      <c r="C109" s="9">
        <v>408</v>
      </c>
      <c r="D109" s="9">
        <v>57</v>
      </c>
      <c r="E109" s="9">
        <v>1000</v>
      </c>
      <c r="F109" s="12">
        <v>240800</v>
      </c>
      <c r="G109" s="12">
        <v>240800</v>
      </c>
      <c r="H109" s="12">
        <v>240100</v>
      </c>
      <c r="I109" s="14">
        <v>-0.997</v>
      </c>
      <c r="J109" s="9">
        <v>700</v>
      </c>
      <c r="K109" s="9">
        <v>0</v>
      </c>
      <c r="L109" s="9">
        <v>700</v>
      </c>
      <c r="M109" s="10">
        <v>19.03</v>
      </c>
      <c r="N109" s="10">
        <v>0.08</v>
      </c>
      <c r="O109" s="11">
        <v>-5327.25</v>
      </c>
      <c r="P109" s="9"/>
      <c r="Q109" s="9">
        <v>3.5</v>
      </c>
      <c r="R109" s="10">
        <v>5323.75</v>
      </c>
      <c r="S109" s="9"/>
    </row>
    <row r="110" spans="1:19" ht="15" x14ac:dyDescent="0.2">
      <c r="A110" s="9" t="s">
        <v>53</v>
      </c>
      <c r="B110" s="9" t="s">
        <v>60</v>
      </c>
      <c r="C110" s="9">
        <v>410</v>
      </c>
      <c r="D110" s="9">
        <v>56</v>
      </c>
      <c r="E110" s="9"/>
      <c r="F110" s="12">
        <v>243100</v>
      </c>
      <c r="G110" s="12">
        <v>243100</v>
      </c>
      <c r="H110" s="12">
        <v>239400</v>
      </c>
      <c r="I110" s="14">
        <v>-0.98499999999999999</v>
      </c>
      <c r="J110" s="12">
        <v>3700</v>
      </c>
      <c r="K110" s="9">
        <v>0</v>
      </c>
      <c r="L110" s="12">
        <v>3700</v>
      </c>
      <c r="M110" s="10">
        <v>100.6</v>
      </c>
      <c r="N110" s="9"/>
      <c r="O110" s="9"/>
      <c r="P110" s="11">
        <v>-5311.72</v>
      </c>
      <c r="Q110" s="9"/>
      <c r="R110" s="9">
        <v>18.5</v>
      </c>
      <c r="S110" s="10">
        <v>5293.22</v>
      </c>
    </row>
    <row r="111" spans="1:19" ht="15" x14ac:dyDescent="0.2">
      <c r="A111" s="9" t="s">
        <v>146</v>
      </c>
      <c r="B111" s="9" t="s">
        <v>147</v>
      </c>
      <c r="C111" s="9">
        <v>413</v>
      </c>
      <c r="D111" s="9">
        <v>15</v>
      </c>
      <c r="E111" s="9"/>
      <c r="F111" s="12">
        <v>242900</v>
      </c>
      <c r="G111" s="12">
        <v>242900</v>
      </c>
      <c r="H111" s="12">
        <v>236100</v>
      </c>
      <c r="I111" s="13">
        <v>-0.97</v>
      </c>
      <c r="J111" s="12">
        <v>6800</v>
      </c>
      <c r="K111" s="9">
        <v>0</v>
      </c>
      <c r="L111" s="12">
        <v>6800</v>
      </c>
      <c r="M111" s="10">
        <v>184.89</v>
      </c>
      <c r="N111" s="9"/>
      <c r="O111" s="9"/>
      <c r="P111" s="11">
        <v>-5238.5</v>
      </c>
      <c r="Q111" s="9"/>
      <c r="R111" s="9">
        <v>34</v>
      </c>
      <c r="S111" s="10">
        <v>5204.5</v>
      </c>
    </row>
    <row r="112" spans="1:19" ht="15" x14ac:dyDescent="0.2">
      <c r="A112" s="9" t="s">
        <v>591</v>
      </c>
      <c r="B112" s="9" t="s">
        <v>596</v>
      </c>
      <c r="C112" s="9">
        <v>406</v>
      </c>
      <c r="D112" s="9">
        <v>6</v>
      </c>
      <c r="E112" s="9"/>
      <c r="F112" s="12">
        <v>254000</v>
      </c>
      <c r="G112" s="12">
        <v>254000</v>
      </c>
      <c r="H112" s="12">
        <v>233400</v>
      </c>
      <c r="I112" s="13">
        <v>-0.92</v>
      </c>
      <c r="J112" s="12">
        <v>20600</v>
      </c>
      <c r="K112" s="9">
        <v>0</v>
      </c>
      <c r="L112" s="12">
        <v>20600</v>
      </c>
      <c r="M112" s="10">
        <v>560.11</v>
      </c>
      <c r="N112" s="9"/>
      <c r="O112" s="11">
        <v>-5178.59</v>
      </c>
      <c r="P112" s="9"/>
      <c r="Q112" s="9">
        <v>103</v>
      </c>
      <c r="R112" s="10">
        <v>5075.59</v>
      </c>
      <c r="S112" s="9"/>
    </row>
    <row r="113" spans="1:19" ht="15" x14ac:dyDescent="0.2">
      <c r="A113" s="9" t="s">
        <v>920</v>
      </c>
      <c r="B113" s="9" t="s">
        <v>921</v>
      </c>
      <c r="C113" s="9">
        <v>409</v>
      </c>
      <c r="D113" s="9">
        <v>77</v>
      </c>
      <c r="E113" s="9"/>
      <c r="F113" s="12">
        <v>655900</v>
      </c>
      <c r="G113" s="12">
        <v>388500</v>
      </c>
      <c r="H113" s="12">
        <v>232900</v>
      </c>
      <c r="I113" s="13">
        <v>-0.6</v>
      </c>
      <c r="J113" s="12">
        <v>155600</v>
      </c>
      <c r="K113" s="12">
        <v>267400</v>
      </c>
      <c r="L113" s="12">
        <v>423000</v>
      </c>
      <c r="M113" s="10">
        <v>11501.37</v>
      </c>
      <c r="N113" s="10">
        <v>17.54</v>
      </c>
      <c r="O113" s="11">
        <v>-5167.5</v>
      </c>
      <c r="P113" s="9"/>
      <c r="Q113" s="11">
        <v>2115</v>
      </c>
      <c r="R113" s="10">
        <v>3052.5</v>
      </c>
      <c r="S113" s="9"/>
    </row>
    <row r="114" spans="1:19" ht="15" x14ac:dyDescent="0.2">
      <c r="A114" s="9" t="s">
        <v>1007</v>
      </c>
      <c r="B114" s="9" t="s">
        <v>1008</v>
      </c>
      <c r="C114" s="9">
        <v>407</v>
      </c>
      <c r="D114" s="9">
        <v>76</v>
      </c>
      <c r="E114" s="9">
        <v>3000</v>
      </c>
      <c r="F114" s="12">
        <v>830500</v>
      </c>
      <c r="G114" s="12">
        <v>482200</v>
      </c>
      <c r="H114" s="12">
        <v>231000</v>
      </c>
      <c r="I114" s="13">
        <v>-0.48</v>
      </c>
      <c r="J114" s="12">
        <v>251200</v>
      </c>
      <c r="K114" s="12">
        <v>348300</v>
      </c>
      <c r="L114" s="12">
        <v>599500</v>
      </c>
      <c r="M114" s="10">
        <v>16300.41</v>
      </c>
      <c r="N114" s="10">
        <v>19.63</v>
      </c>
      <c r="O114" s="11">
        <v>-5125.34</v>
      </c>
      <c r="P114" s="9"/>
      <c r="Q114" s="11">
        <v>2997.5</v>
      </c>
      <c r="R114" s="10">
        <v>2127.84</v>
      </c>
      <c r="S114" s="9"/>
    </row>
    <row r="115" spans="1:19" ht="15" x14ac:dyDescent="0.2">
      <c r="A115" s="9" t="s">
        <v>1839</v>
      </c>
      <c r="B115" s="9" t="s">
        <v>1840</v>
      </c>
      <c r="C115" s="9">
        <v>406</v>
      </c>
      <c r="D115" s="9">
        <v>36</v>
      </c>
      <c r="E115" s="9"/>
      <c r="F115" s="12">
        <v>1996400</v>
      </c>
      <c r="G115" s="12">
        <v>479600</v>
      </c>
      <c r="H115" s="12">
        <v>229500</v>
      </c>
      <c r="I115" s="13">
        <v>-0.48</v>
      </c>
      <c r="J115" s="12">
        <v>250100</v>
      </c>
      <c r="K115" s="12">
        <v>1516800</v>
      </c>
      <c r="L115" s="12">
        <v>1766900</v>
      </c>
      <c r="M115" s="10">
        <v>48042.01</v>
      </c>
      <c r="N115" s="10">
        <v>24.06</v>
      </c>
      <c r="O115" s="11">
        <v>-5092.0600000000004</v>
      </c>
      <c r="P115" s="9"/>
      <c r="Q115" s="11">
        <v>8834.5</v>
      </c>
      <c r="R115" s="10">
        <v>-3742.44</v>
      </c>
      <c r="S115" s="9"/>
    </row>
    <row r="116" spans="1:19" ht="15" x14ac:dyDescent="0.2">
      <c r="A116" s="9" t="s">
        <v>802</v>
      </c>
      <c r="B116" s="9" t="s">
        <v>803</v>
      </c>
      <c r="C116" s="9">
        <v>415</v>
      </c>
      <c r="D116" s="9">
        <v>12</v>
      </c>
      <c r="E116" s="9"/>
      <c r="F116" s="12">
        <v>235600</v>
      </c>
      <c r="G116" s="12">
        <v>235600</v>
      </c>
      <c r="H116" s="12">
        <v>228600</v>
      </c>
      <c r="I116" s="13">
        <v>-0.97</v>
      </c>
      <c r="J116" s="12">
        <v>7000</v>
      </c>
      <c r="K116" s="9">
        <v>0</v>
      </c>
      <c r="L116" s="12">
        <v>7000</v>
      </c>
      <c r="M116" s="10">
        <v>190.33</v>
      </c>
      <c r="N116" s="10">
        <v>0.81</v>
      </c>
      <c r="O116" s="11">
        <v>-5072.09</v>
      </c>
      <c r="P116" s="9"/>
      <c r="Q116" s="9">
        <v>35</v>
      </c>
      <c r="R116" s="10">
        <v>5037.09</v>
      </c>
      <c r="S116" s="9"/>
    </row>
    <row r="117" spans="1:19" ht="15" x14ac:dyDescent="0.2">
      <c r="A117" s="9" t="s">
        <v>1633</v>
      </c>
      <c r="B117" s="9" t="s">
        <v>1634</v>
      </c>
      <c r="C117" s="9">
        <v>405</v>
      </c>
      <c r="D117" s="9">
        <v>35</v>
      </c>
      <c r="E117" s="9"/>
      <c r="F117" s="12">
        <v>1497700</v>
      </c>
      <c r="G117" s="12">
        <v>765900</v>
      </c>
      <c r="H117" s="12">
        <v>228500</v>
      </c>
      <c r="I117" s="13">
        <v>-0.3</v>
      </c>
      <c r="J117" s="12">
        <v>537400</v>
      </c>
      <c r="K117" s="12">
        <v>731800</v>
      </c>
      <c r="L117" s="12">
        <v>1269200</v>
      </c>
      <c r="M117" s="10">
        <v>34509.550000000003</v>
      </c>
      <c r="N117" s="10">
        <v>23.04</v>
      </c>
      <c r="O117" s="11">
        <v>-5069.87</v>
      </c>
      <c r="P117" s="9"/>
      <c r="Q117" s="11">
        <v>6346</v>
      </c>
      <c r="R117" s="10">
        <v>-1276.1300000000001</v>
      </c>
      <c r="S117" s="9"/>
    </row>
    <row r="118" spans="1:19" ht="15" x14ac:dyDescent="0.2">
      <c r="A118" s="9" t="s">
        <v>806</v>
      </c>
      <c r="B118" s="9" t="s">
        <v>807</v>
      </c>
      <c r="C118" s="9">
        <v>420</v>
      </c>
      <c r="D118" s="9">
        <v>7</v>
      </c>
      <c r="E118" s="9">
        <v>2000</v>
      </c>
      <c r="F118" s="12">
        <v>230300</v>
      </c>
      <c r="G118" s="12">
        <v>230100</v>
      </c>
      <c r="H118" s="12">
        <v>227600</v>
      </c>
      <c r="I118" s="13">
        <v>-0.99</v>
      </c>
      <c r="J118" s="12">
        <v>2500</v>
      </c>
      <c r="K118" s="9">
        <v>200</v>
      </c>
      <c r="L118" s="12">
        <v>2700</v>
      </c>
      <c r="M118" s="10">
        <v>73.41</v>
      </c>
      <c r="N118" s="10">
        <v>0.32</v>
      </c>
      <c r="O118" s="11">
        <v>-5049.8999999999996</v>
      </c>
      <c r="P118" s="9"/>
      <c r="Q118" s="9">
        <v>13.5</v>
      </c>
      <c r="R118" s="10">
        <v>5036.3999999999996</v>
      </c>
      <c r="S118" s="9"/>
    </row>
    <row r="119" spans="1:19" ht="15" x14ac:dyDescent="0.2">
      <c r="A119" s="9" t="s">
        <v>810</v>
      </c>
      <c r="B119" s="9" t="s">
        <v>811</v>
      </c>
      <c r="C119" s="9">
        <v>407</v>
      </c>
      <c r="D119" s="9">
        <v>89</v>
      </c>
      <c r="E119" s="9"/>
      <c r="F119" s="12">
        <v>233200</v>
      </c>
      <c r="G119" s="12">
        <v>233200</v>
      </c>
      <c r="H119" s="12">
        <v>226800</v>
      </c>
      <c r="I119" s="13">
        <v>-0.97</v>
      </c>
      <c r="J119" s="12">
        <v>6400</v>
      </c>
      <c r="K119" s="9">
        <v>0</v>
      </c>
      <c r="L119" s="12">
        <v>6400</v>
      </c>
      <c r="M119" s="10">
        <v>174.02</v>
      </c>
      <c r="N119" s="10">
        <v>0.75</v>
      </c>
      <c r="O119" s="11">
        <v>-5032.1499999999996</v>
      </c>
      <c r="P119" s="9"/>
      <c r="Q119" s="9">
        <v>32</v>
      </c>
      <c r="R119" s="10">
        <v>5000.1499999999996</v>
      </c>
      <c r="S119" s="9"/>
    </row>
    <row r="120" spans="1:19" ht="15" x14ac:dyDescent="0.2">
      <c r="A120" s="9" t="s">
        <v>814</v>
      </c>
      <c r="B120" s="9" t="s">
        <v>815</v>
      </c>
      <c r="C120" s="9">
        <v>416</v>
      </c>
      <c r="D120" s="9">
        <v>22</v>
      </c>
      <c r="E120" s="9"/>
      <c r="F120" s="12">
        <v>234700</v>
      </c>
      <c r="G120" s="12">
        <v>234700</v>
      </c>
      <c r="H120" s="12">
        <v>226500</v>
      </c>
      <c r="I120" s="13">
        <v>-0.97</v>
      </c>
      <c r="J120" s="12">
        <v>8200</v>
      </c>
      <c r="K120" s="9">
        <v>0</v>
      </c>
      <c r="L120" s="12">
        <v>8200</v>
      </c>
      <c r="M120" s="10">
        <v>222.96</v>
      </c>
      <c r="N120" s="10">
        <v>0.95</v>
      </c>
      <c r="O120" s="11">
        <v>-5025.5</v>
      </c>
      <c r="P120" s="9"/>
      <c r="Q120" s="9">
        <v>41</v>
      </c>
      <c r="R120" s="10">
        <v>4984.5</v>
      </c>
      <c r="S120" s="9"/>
    </row>
    <row r="121" spans="1:19" ht="15" x14ac:dyDescent="0.2">
      <c r="A121" s="9" t="s">
        <v>235</v>
      </c>
      <c r="B121" s="9" t="s">
        <v>236</v>
      </c>
      <c r="C121" s="9">
        <v>402</v>
      </c>
      <c r="D121" s="9">
        <v>52</v>
      </c>
      <c r="E121" s="9"/>
      <c r="F121" s="12">
        <v>250100</v>
      </c>
      <c r="G121" s="12">
        <v>241900</v>
      </c>
      <c r="H121" s="12">
        <v>225900</v>
      </c>
      <c r="I121" s="13">
        <v>-0.93</v>
      </c>
      <c r="J121" s="12">
        <v>16000</v>
      </c>
      <c r="K121" s="12">
        <v>8200</v>
      </c>
      <c r="L121" s="12">
        <v>24200</v>
      </c>
      <c r="M121" s="10">
        <v>658</v>
      </c>
      <c r="N121" s="9"/>
      <c r="O121" s="9"/>
      <c r="P121" s="11">
        <v>-5012.1899999999996</v>
      </c>
      <c r="Q121" s="9"/>
      <c r="R121" s="9">
        <v>121</v>
      </c>
      <c r="S121" s="10">
        <v>4891.1899999999996</v>
      </c>
    </row>
    <row r="122" spans="1:19" ht="15" x14ac:dyDescent="0.2">
      <c r="A122" s="9" t="s">
        <v>907</v>
      </c>
      <c r="B122" s="9" t="s">
        <v>908</v>
      </c>
      <c r="C122" s="9">
        <v>409</v>
      </c>
      <c r="D122" s="9">
        <v>40</v>
      </c>
      <c r="E122" s="9"/>
      <c r="F122" s="12">
        <v>572900</v>
      </c>
      <c r="G122" s="12">
        <v>341500</v>
      </c>
      <c r="H122" s="12">
        <v>223800</v>
      </c>
      <c r="I122" s="13">
        <v>-0.66</v>
      </c>
      <c r="J122" s="12">
        <v>117700</v>
      </c>
      <c r="K122" s="12">
        <v>231400</v>
      </c>
      <c r="L122" s="12">
        <v>349100</v>
      </c>
      <c r="M122" s="10">
        <v>9492.0300000000007</v>
      </c>
      <c r="N122" s="10">
        <v>16.57</v>
      </c>
      <c r="O122" s="11">
        <v>-4965.59</v>
      </c>
      <c r="P122" s="9"/>
      <c r="Q122" s="11">
        <v>1745.5</v>
      </c>
      <c r="R122" s="10">
        <v>3220.09</v>
      </c>
      <c r="S122" s="9"/>
    </row>
    <row r="123" spans="1:19" ht="15" x14ac:dyDescent="0.2">
      <c r="A123" s="9" t="s">
        <v>1078</v>
      </c>
      <c r="B123" s="9" t="s">
        <v>1079</v>
      </c>
      <c r="C123" s="9">
        <v>407</v>
      </c>
      <c r="D123" s="9">
        <v>74</v>
      </c>
      <c r="E123" s="9"/>
      <c r="F123" s="12">
        <v>902100</v>
      </c>
      <c r="G123" s="12">
        <v>397100</v>
      </c>
      <c r="H123" s="12">
        <v>223500</v>
      </c>
      <c r="I123" s="13">
        <v>-0.56000000000000005</v>
      </c>
      <c r="J123" s="12">
        <v>173600</v>
      </c>
      <c r="K123" s="12">
        <v>505000</v>
      </c>
      <c r="L123" s="12">
        <v>678600</v>
      </c>
      <c r="M123" s="10">
        <v>18451.13</v>
      </c>
      <c r="N123" s="10">
        <v>20.45</v>
      </c>
      <c r="O123" s="11">
        <v>-4958.9399999999996</v>
      </c>
      <c r="P123" s="9"/>
      <c r="Q123" s="11">
        <v>3393</v>
      </c>
      <c r="R123" s="10">
        <v>1565.94</v>
      </c>
      <c r="S123" s="9"/>
    </row>
    <row r="124" spans="1:19" ht="15" x14ac:dyDescent="0.2">
      <c r="A124" s="9" t="s">
        <v>1136</v>
      </c>
      <c r="B124" s="9" t="s">
        <v>1137</v>
      </c>
      <c r="C124" s="9">
        <v>402</v>
      </c>
      <c r="D124" s="9">
        <v>67</v>
      </c>
      <c r="E124" s="9"/>
      <c r="F124" s="12">
        <v>964900</v>
      </c>
      <c r="G124" s="12">
        <v>426400</v>
      </c>
      <c r="H124" s="12">
        <v>221900</v>
      </c>
      <c r="I124" s="13">
        <v>-0.52</v>
      </c>
      <c r="J124" s="12">
        <v>204500</v>
      </c>
      <c r="K124" s="12">
        <v>538500</v>
      </c>
      <c r="L124" s="12">
        <v>743000</v>
      </c>
      <c r="M124" s="10">
        <v>20202.169999999998</v>
      </c>
      <c r="N124" s="10">
        <v>20.94</v>
      </c>
      <c r="O124" s="11">
        <v>-4923.4399999999996</v>
      </c>
      <c r="P124" s="9"/>
      <c r="Q124" s="11">
        <v>3715</v>
      </c>
      <c r="R124" s="10">
        <v>1208.44</v>
      </c>
      <c r="S124" s="9"/>
    </row>
    <row r="125" spans="1:19" ht="15" x14ac:dyDescent="0.2">
      <c r="A125" s="9" t="s">
        <v>321</v>
      </c>
      <c r="B125" s="9" t="s">
        <v>329</v>
      </c>
      <c r="C125" s="9">
        <v>403</v>
      </c>
      <c r="D125" s="9">
        <v>27</v>
      </c>
      <c r="E125" s="9"/>
      <c r="F125" s="12">
        <v>298000</v>
      </c>
      <c r="G125" s="12">
        <v>263800</v>
      </c>
      <c r="H125" s="12">
        <v>220600</v>
      </c>
      <c r="I125" s="13">
        <v>-0.84</v>
      </c>
      <c r="J125" s="12">
        <v>43200</v>
      </c>
      <c r="K125" s="12">
        <v>34200</v>
      </c>
      <c r="L125" s="12">
        <v>77400</v>
      </c>
      <c r="M125" s="10">
        <v>2104.5100000000002</v>
      </c>
      <c r="N125" s="9"/>
      <c r="O125" s="9"/>
      <c r="P125" s="11">
        <v>-4894.59</v>
      </c>
      <c r="Q125" s="9"/>
      <c r="R125" s="9">
        <v>387</v>
      </c>
      <c r="S125" s="10">
        <v>4507.59</v>
      </c>
    </row>
    <row r="126" spans="1:19" ht="15" x14ac:dyDescent="0.2">
      <c r="A126" s="9" t="s">
        <v>439</v>
      </c>
      <c r="B126" s="9" t="s">
        <v>440</v>
      </c>
      <c r="C126" s="9">
        <v>415</v>
      </c>
      <c r="D126" s="9">
        <v>21</v>
      </c>
      <c r="E126" s="9"/>
      <c r="F126" s="12">
        <v>227300</v>
      </c>
      <c r="G126" s="12">
        <v>227300</v>
      </c>
      <c r="H126" s="12">
        <v>219800</v>
      </c>
      <c r="I126" s="13">
        <v>-0.97</v>
      </c>
      <c r="J126" s="12">
        <v>7500</v>
      </c>
      <c r="K126" s="9">
        <v>0</v>
      </c>
      <c r="L126" s="12">
        <v>7500</v>
      </c>
      <c r="M126" s="10">
        <v>203.93</v>
      </c>
      <c r="N126" s="9"/>
      <c r="O126" s="9"/>
      <c r="P126" s="11">
        <v>-4876.84</v>
      </c>
      <c r="Q126" s="9"/>
      <c r="R126" s="9">
        <v>37.5</v>
      </c>
      <c r="S126" s="10">
        <v>4839.34</v>
      </c>
    </row>
    <row r="127" spans="1:19" ht="15" x14ac:dyDescent="0.2">
      <c r="A127" s="9" t="s">
        <v>818</v>
      </c>
      <c r="B127" s="9" t="s">
        <v>819</v>
      </c>
      <c r="C127" s="9">
        <v>407</v>
      </c>
      <c r="D127" s="9">
        <v>102</v>
      </c>
      <c r="E127" s="9">
        <v>2000</v>
      </c>
      <c r="F127" s="12">
        <v>222500</v>
      </c>
      <c r="G127" s="12">
        <v>222500</v>
      </c>
      <c r="H127" s="12">
        <v>219700</v>
      </c>
      <c r="I127" s="13">
        <v>-0.99</v>
      </c>
      <c r="J127" s="12">
        <v>2800</v>
      </c>
      <c r="K127" s="9">
        <v>0</v>
      </c>
      <c r="L127" s="12">
        <v>2800</v>
      </c>
      <c r="M127" s="10">
        <v>76.13</v>
      </c>
      <c r="N127" s="10">
        <v>0.34</v>
      </c>
      <c r="O127" s="11">
        <v>-4874.62</v>
      </c>
      <c r="P127" s="9"/>
      <c r="Q127" s="9">
        <v>14</v>
      </c>
      <c r="R127" s="10">
        <v>4860.62</v>
      </c>
      <c r="S127" s="9"/>
    </row>
    <row r="128" spans="1:19" ht="15" x14ac:dyDescent="0.2">
      <c r="A128" s="9" t="s">
        <v>822</v>
      </c>
      <c r="B128" s="9" t="s">
        <v>823</v>
      </c>
      <c r="C128" s="9">
        <v>403</v>
      </c>
      <c r="D128" s="9">
        <v>44</v>
      </c>
      <c r="E128" s="9"/>
      <c r="F128" s="12">
        <v>218400</v>
      </c>
      <c r="G128" s="12">
        <v>218400</v>
      </c>
      <c r="H128" s="12">
        <v>216900</v>
      </c>
      <c r="I128" s="13">
        <v>-0.99</v>
      </c>
      <c r="J128" s="12">
        <v>1500</v>
      </c>
      <c r="K128" s="9">
        <v>0</v>
      </c>
      <c r="L128" s="12">
        <v>1500</v>
      </c>
      <c r="M128" s="10">
        <v>40.79</v>
      </c>
      <c r="N128" s="10">
        <v>0.19</v>
      </c>
      <c r="O128" s="11">
        <v>-4812.5</v>
      </c>
      <c r="P128" s="9"/>
      <c r="Q128" s="9">
        <v>7.5</v>
      </c>
      <c r="R128" s="10">
        <v>4805</v>
      </c>
      <c r="S128" s="9"/>
    </row>
    <row r="129" spans="1:19" ht="15" x14ac:dyDescent="0.2">
      <c r="A129" s="9" t="s">
        <v>622</v>
      </c>
      <c r="B129" s="9" t="s">
        <v>626</v>
      </c>
      <c r="C129" s="9">
        <v>414</v>
      </c>
      <c r="D129" s="9">
        <v>32</v>
      </c>
      <c r="E129" s="9"/>
      <c r="F129" s="12">
        <v>501900</v>
      </c>
      <c r="G129" s="12">
        <v>345300</v>
      </c>
      <c r="H129" s="12">
        <v>216300</v>
      </c>
      <c r="I129" s="13">
        <v>-0.63</v>
      </c>
      <c r="J129" s="12">
        <v>129000</v>
      </c>
      <c r="K129" s="12">
        <v>156600</v>
      </c>
      <c r="L129" s="12">
        <v>285600</v>
      </c>
      <c r="M129" s="10">
        <v>7765.46</v>
      </c>
      <c r="N129" s="9"/>
      <c r="O129" s="11">
        <v>-4799.18</v>
      </c>
      <c r="P129" s="9"/>
      <c r="Q129" s="11">
        <v>1428</v>
      </c>
      <c r="R129" s="10">
        <v>3371.18</v>
      </c>
      <c r="S129" s="9"/>
    </row>
    <row r="130" spans="1:19" ht="15" x14ac:dyDescent="0.2">
      <c r="A130" s="9" t="s">
        <v>1107</v>
      </c>
      <c r="B130" s="9" t="s">
        <v>1108</v>
      </c>
      <c r="C130" s="9">
        <v>410</v>
      </c>
      <c r="D130" s="9">
        <v>42</v>
      </c>
      <c r="E130" s="9"/>
      <c r="F130" s="12">
        <v>880800</v>
      </c>
      <c r="G130" s="12">
        <v>382200</v>
      </c>
      <c r="H130" s="12">
        <v>216300</v>
      </c>
      <c r="I130" s="13">
        <v>-0.56999999999999995</v>
      </c>
      <c r="J130" s="12">
        <v>165900</v>
      </c>
      <c r="K130" s="12">
        <v>498600</v>
      </c>
      <c r="L130" s="12">
        <v>664500</v>
      </c>
      <c r="M130" s="10">
        <v>18067.759999999998</v>
      </c>
      <c r="N130" s="10">
        <v>20.51</v>
      </c>
      <c r="O130" s="11">
        <v>-4799.18</v>
      </c>
      <c r="P130" s="9"/>
      <c r="Q130" s="11">
        <v>3322.5</v>
      </c>
      <c r="R130" s="10">
        <v>1476.68</v>
      </c>
      <c r="S130" s="9"/>
    </row>
    <row r="131" spans="1:19" ht="15" x14ac:dyDescent="0.2">
      <c r="A131" s="9" t="s">
        <v>831</v>
      </c>
      <c r="B131" s="9" t="s">
        <v>832</v>
      </c>
      <c r="C131" s="9">
        <v>417</v>
      </c>
      <c r="D131" s="9">
        <v>1</v>
      </c>
      <c r="E131" s="9"/>
      <c r="F131" s="12">
        <v>220100</v>
      </c>
      <c r="G131" s="12">
        <v>220100</v>
      </c>
      <c r="H131" s="12">
        <v>216100</v>
      </c>
      <c r="I131" s="13">
        <v>-0.98</v>
      </c>
      <c r="J131" s="12">
        <v>4000</v>
      </c>
      <c r="K131" s="9">
        <v>0</v>
      </c>
      <c r="L131" s="12">
        <v>4000</v>
      </c>
      <c r="M131" s="10">
        <v>108.76</v>
      </c>
      <c r="N131" s="10">
        <v>0.49</v>
      </c>
      <c r="O131" s="11">
        <v>-4794.75</v>
      </c>
      <c r="P131" s="9"/>
      <c r="Q131" s="9">
        <v>20</v>
      </c>
      <c r="R131" s="10">
        <v>4774.75</v>
      </c>
      <c r="S131" s="9"/>
    </row>
    <row r="132" spans="1:19" ht="15" x14ac:dyDescent="0.2">
      <c r="A132" s="9" t="s">
        <v>162</v>
      </c>
      <c r="B132" s="9" t="s">
        <v>163</v>
      </c>
      <c r="C132" s="9">
        <v>410</v>
      </c>
      <c r="D132" s="9">
        <v>41</v>
      </c>
      <c r="E132" s="9"/>
      <c r="F132" s="12">
        <v>899600</v>
      </c>
      <c r="G132" s="12">
        <v>372600</v>
      </c>
      <c r="H132" s="12">
        <v>216000</v>
      </c>
      <c r="I132" s="13">
        <v>-0.57999999999999996</v>
      </c>
      <c r="J132" s="12">
        <v>156600</v>
      </c>
      <c r="K132" s="12">
        <v>527000</v>
      </c>
      <c r="L132" s="12">
        <v>683600</v>
      </c>
      <c r="M132" s="10">
        <v>18587.080000000002</v>
      </c>
      <c r="N132" s="9"/>
      <c r="O132" s="11">
        <v>-4792.53</v>
      </c>
      <c r="P132" s="9"/>
      <c r="Q132" s="11">
        <v>3418</v>
      </c>
      <c r="R132" s="10">
        <v>1374.53</v>
      </c>
    </row>
    <row r="133" spans="1:19" ht="15" x14ac:dyDescent="0.2">
      <c r="A133" s="9" t="s">
        <v>218</v>
      </c>
      <c r="B133" s="9" t="s">
        <v>219</v>
      </c>
      <c r="C133" s="9">
        <v>407</v>
      </c>
      <c r="D133" s="9">
        <v>97</v>
      </c>
      <c r="E133" s="9"/>
      <c r="F133" s="12">
        <v>1269700</v>
      </c>
      <c r="G133" s="12">
        <v>613600</v>
      </c>
      <c r="H133" s="12">
        <v>215400</v>
      </c>
      <c r="I133" s="13">
        <v>-0.35</v>
      </c>
      <c r="J133" s="12">
        <v>398200</v>
      </c>
      <c r="K133" s="12">
        <v>656100</v>
      </c>
      <c r="L133" s="12">
        <v>1054300</v>
      </c>
      <c r="M133" s="10">
        <v>28666.42</v>
      </c>
      <c r="N133" s="9"/>
      <c r="O133" s="11">
        <v>-4779.22</v>
      </c>
      <c r="P133" s="9"/>
      <c r="Q133" s="11">
        <v>5271.5</v>
      </c>
      <c r="R133" s="10">
        <v>-492.28</v>
      </c>
    </row>
    <row r="134" spans="1:19" ht="15" x14ac:dyDescent="0.2">
      <c r="A134" s="9" t="s">
        <v>49</v>
      </c>
      <c r="B134" s="9" t="s">
        <v>50</v>
      </c>
      <c r="C134" s="9">
        <v>410</v>
      </c>
      <c r="D134" s="9">
        <v>5</v>
      </c>
      <c r="E134" s="9"/>
      <c r="F134" s="12">
        <v>1128100</v>
      </c>
      <c r="G134" s="12">
        <v>362100</v>
      </c>
      <c r="H134" s="12">
        <v>214200</v>
      </c>
      <c r="I134" s="13">
        <v>-0.59</v>
      </c>
      <c r="J134" s="12">
        <v>147900</v>
      </c>
      <c r="K134" s="12">
        <v>766000</v>
      </c>
      <c r="L134" s="12">
        <v>913900</v>
      </c>
      <c r="M134" s="10">
        <v>24848.94</v>
      </c>
      <c r="N134" s="9"/>
      <c r="O134" s="11">
        <v>-4752.59</v>
      </c>
      <c r="P134" s="9"/>
      <c r="Q134" s="11">
        <v>4569.5</v>
      </c>
      <c r="R134" s="10">
        <v>183.09</v>
      </c>
    </row>
    <row r="135" spans="1:19" ht="15" x14ac:dyDescent="0.2">
      <c r="A135" s="9" t="s">
        <v>428</v>
      </c>
      <c r="B135" s="9" t="s">
        <v>429</v>
      </c>
      <c r="C135" s="9">
        <v>416</v>
      </c>
      <c r="D135" s="9">
        <v>18</v>
      </c>
      <c r="E135" s="9"/>
      <c r="F135" s="12">
        <v>1068800</v>
      </c>
      <c r="G135" s="12">
        <v>553900</v>
      </c>
      <c r="H135" s="12">
        <v>213700</v>
      </c>
      <c r="I135" s="13">
        <v>-0.39</v>
      </c>
      <c r="J135" s="12">
        <v>340200</v>
      </c>
      <c r="K135" s="12">
        <v>514900</v>
      </c>
      <c r="L135" s="12">
        <v>855100</v>
      </c>
      <c r="M135" s="10">
        <v>23250.17</v>
      </c>
      <c r="N135" s="9"/>
      <c r="O135" s="11">
        <v>-4741.5</v>
      </c>
      <c r="P135" s="9"/>
      <c r="Q135" s="11">
        <v>4275.5</v>
      </c>
      <c r="R135" s="10">
        <v>466</v>
      </c>
    </row>
    <row r="136" spans="1:19" ht="15" x14ac:dyDescent="0.2">
      <c r="A136" s="9" t="s">
        <v>544</v>
      </c>
      <c r="B136" s="9" t="s">
        <v>545</v>
      </c>
      <c r="C136" s="9">
        <v>404</v>
      </c>
      <c r="D136" s="9">
        <v>46</v>
      </c>
      <c r="E136" s="9"/>
      <c r="F136" s="12">
        <v>238600</v>
      </c>
      <c r="G136" s="12">
        <v>238600</v>
      </c>
      <c r="H136" s="12">
        <v>213600</v>
      </c>
      <c r="I136" s="13">
        <v>-0.9</v>
      </c>
      <c r="J136" s="12">
        <v>25000</v>
      </c>
      <c r="K136" s="9">
        <v>0</v>
      </c>
      <c r="L136" s="12">
        <v>25000</v>
      </c>
      <c r="M136" s="10">
        <v>679.75</v>
      </c>
      <c r="N136" s="9"/>
      <c r="O136" s="9"/>
      <c r="P136" s="11">
        <v>-4739.28</v>
      </c>
      <c r="Q136" s="9"/>
      <c r="R136" s="9">
        <v>125</v>
      </c>
      <c r="S136" s="10">
        <v>4614.28</v>
      </c>
    </row>
    <row r="137" spans="1:19" ht="15" x14ac:dyDescent="0.2">
      <c r="A137" s="9" t="s">
        <v>1305</v>
      </c>
      <c r="B137" s="9" t="s">
        <v>1306</v>
      </c>
      <c r="C137" s="9">
        <v>408</v>
      </c>
      <c r="D137" s="9">
        <v>55</v>
      </c>
      <c r="E137" s="9"/>
      <c r="F137" s="12">
        <v>1122200</v>
      </c>
      <c r="G137" s="12">
        <v>604500</v>
      </c>
      <c r="H137" s="12">
        <v>212900</v>
      </c>
      <c r="I137" s="13">
        <v>-0.35</v>
      </c>
      <c r="J137" s="12">
        <v>391600</v>
      </c>
      <c r="K137" s="12">
        <v>517700</v>
      </c>
      <c r="L137" s="12">
        <v>909300</v>
      </c>
      <c r="M137" s="10">
        <v>24723.87</v>
      </c>
      <c r="N137" s="10">
        <v>22.03</v>
      </c>
      <c r="O137" s="11">
        <v>-4723.75</v>
      </c>
      <c r="P137" s="9"/>
      <c r="Q137" s="11">
        <v>4546.5</v>
      </c>
      <c r="R137" s="10">
        <v>177.25</v>
      </c>
      <c r="S137" s="9"/>
    </row>
    <row r="138" spans="1:19" ht="15" x14ac:dyDescent="0.2">
      <c r="A138" s="9" t="s">
        <v>890</v>
      </c>
      <c r="B138" s="9" t="s">
        <v>891</v>
      </c>
      <c r="C138" s="9">
        <v>410</v>
      </c>
      <c r="D138" s="9">
        <v>50</v>
      </c>
      <c r="E138" s="9"/>
      <c r="F138" s="12">
        <v>435900</v>
      </c>
      <c r="G138" s="12">
        <v>389600</v>
      </c>
      <c r="H138" s="12">
        <v>210900</v>
      </c>
      <c r="I138" s="13">
        <v>-0.54</v>
      </c>
      <c r="J138" s="12">
        <v>178700</v>
      </c>
      <c r="K138" s="12">
        <v>46300</v>
      </c>
      <c r="L138" s="12">
        <v>225000</v>
      </c>
      <c r="M138" s="10">
        <v>6117.75</v>
      </c>
      <c r="N138" s="10">
        <v>14.03</v>
      </c>
      <c r="O138" s="11">
        <v>-4679.37</v>
      </c>
      <c r="P138" s="9"/>
      <c r="Q138" s="11">
        <v>1125</v>
      </c>
      <c r="R138" s="10">
        <v>3554.37</v>
      </c>
      <c r="S138" s="9"/>
    </row>
    <row r="139" spans="1:19" ht="15" x14ac:dyDescent="0.2">
      <c r="A139" s="9" t="s">
        <v>1406</v>
      </c>
      <c r="B139" s="9" t="s">
        <v>1407</v>
      </c>
      <c r="C139" s="9">
        <v>404</v>
      </c>
      <c r="D139" s="9">
        <v>30</v>
      </c>
      <c r="E139" s="9"/>
      <c r="F139" s="12">
        <v>1187700</v>
      </c>
      <c r="G139" s="12">
        <v>571800</v>
      </c>
      <c r="H139" s="12">
        <v>210100</v>
      </c>
      <c r="I139" s="13">
        <v>-0.37</v>
      </c>
      <c r="J139" s="12">
        <v>361700</v>
      </c>
      <c r="K139" s="12">
        <v>615900</v>
      </c>
      <c r="L139" s="12">
        <v>977600</v>
      </c>
      <c r="M139" s="10">
        <v>26580.94</v>
      </c>
      <c r="N139" s="10">
        <v>22.38</v>
      </c>
      <c r="O139" s="11">
        <v>-4661.62</v>
      </c>
      <c r="P139" s="9"/>
      <c r="Q139" s="11">
        <v>4888</v>
      </c>
      <c r="R139" s="10">
        <v>-226.38</v>
      </c>
      <c r="S139" s="9"/>
    </row>
    <row r="140" spans="1:19" ht="15" x14ac:dyDescent="0.2">
      <c r="A140" s="9" t="s">
        <v>1503</v>
      </c>
      <c r="B140" s="9" t="s">
        <v>1504</v>
      </c>
      <c r="C140" s="9">
        <v>402</v>
      </c>
      <c r="D140" s="9">
        <v>21</v>
      </c>
      <c r="E140" s="9"/>
      <c r="F140" s="12">
        <v>1301700</v>
      </c>
      <c r="G140" s="12">
        <v>695100</v>
      </c>
      <c r="H140" s="12">
        <v>209800</v>
      </c>
      <c r="I140" s="13">
        <v>-0.3</v>
      </c>
      <c r="J140" s="12">
        <v>485300</v>
      </c>
      <c r="K140" s="12">
        <v>606600</v>
      </c>
      <c r="L140" s="12">
        <v>1091900</v>
      </c>
      <c r="M140" s="10">
        <v>29688.76</v>
      </c>
      <c r="N140" s="10">
        <v>22.81</v>
      </c>
      <c r="O140" s="11">
        <v>-4654.97</v>
      </c>
      <c r="P140" s="9"/>
      <c r="Q140" s="11">
        <v>5459.5</v>
      </c>
      <c r="R140" s="10">
        <v>-804.53</v>
      </c>
      <c r="S140" s="9"/>
    </row>
    <row r="141" spans="1:19" ht="15" x14ac:dyDescent="0.2">
      <c r="A141" s="9" t="s">
        <v>1017</v>
      </c>
      <c r="B141" s="9" t="s">
        <v>1018</v>
      </c>
      <c r="C141" s="9">
        <v>415</v>
      </c>
      <c r="D141" s="9">
        <v>20</v>
      </c>
      <c r="E141" s="9">
        <v>1000</v>
      </c>
      <c r="F141" s="12">
        <v>699100</v>
      </c>
      <c r="G141" s="12">
        <v>450500</v>
      </c>
      <c r="H141" s="12">
        <v>206200</v>
      </c>
      <c r="I141" s="13">
        <v>-0.46</v>
      </c>
      <c r="J141" s="12">
        <v>244300</v>
      </c>
      <c r="K141" s="12">
        <v>248600</v>
      </c>
      <c r="L141" s="12">
        <v>492900</v>
      </c>
      <c r="M141" s="10">
        <v>13401.95</v>
      </c>
      <c r="N141" s="10">
        <v>19.170000000000002</v>
      </c>
      <c r="O141" s="11">
        <v>-4575.09</v>
      </c>
      <c r="P141" s="9"/>
      <c r="Q141" s="11">
        <v>2464.5</v>
      </c>
      <c r="R141" s="10">
        <v>2110.59</v>
      </c>
      <c r="S141" s="9"/>
    </row>
    <row r="142" spans="1:19" ht="15" x14ac:dyDescent="0.2">
      <c r="A142" s="9" t="s">
        <v>965</v>
      </c>
      <c r="B142" s="9" t="s">
        <v>966</v>
      </c>
      <c r="C142" s="9">
        <v>405</v>
      </c>
      <c r="D142" s="9">
        <v>30</v>
      </c>
      <c r="E142" s="9">
        <v>2000</v>
      </c>
      <c r="F142" s="12">
        <v>625600</v>
      </c>
      <c r="G142" s="12">
        <v>487100</v>
      </c>
      <c r="H142" s="12">
        <v>205200</v>
      </c>
      <c r="I142" s="13">
        <v>-0.42</v>
      </c>
      <c r="J142" s="12">
        <v>281900</v>
      </c>
      <c r="K142" s="12">
        <v>138500</v>
      </c>
      <c r="L142" s="12">
        <v>420400</v>
      </c>
      <c r="M142" s="10">
        <v>11430.68</v>
      </c>
      <c r="N142" s="10">
        <v>18.27</v>
      </c>
      <c r="O142" s="11">
        <v>-4552.8999999999996</v>
      </c>
      <c r="P142" s="9"/>
      <c r="Q142" s="11">
        <v>2102</v>
      </c>
      <c r="R142" s="10">
        <v>2450.9</v>
      </c>
      <c r="S142" s="9"/>
    </row>
    <row r="143" spans="1:19" ht="15" x14ac:dyDescent="0.2">
      <c r="A143" s="9" t="s">
        <v>544</v>
      </c>
      <c r="B143" s="9" t="s">
        <v>548</v>
      </c>
      <c r="C143" s="9">
        <v>404</v>
      </c>
      <c r="D143" s="9">
        <v>37</v>
      </c>
      <c r="E143" s="9"/>
      <c r="F143" s="12">
        <v>212700</v>
      </c>
      <c r="G143" s="12">
        <v>212700</v>
      </c>
      <c r="H143" s="12">
        <v>202500</v>
      </c>
      <c r="I143" s="13">
        <v>-0.95</v>
      </c>
      <c r="J143" s="12">
        <v>10200</v>
      </c>
      <c r="K143" s="9">
        <v>0</v>
      </c>
      <c r="L143" s="12">
        <v>10200</v>
      </c>
      <c r="M143" s="10">
        <v>277.33999999999997</v>
      </c>
      <c r="N143" s="9"/>
      <c r="O143" s="9"/>
      <c r="P143" s="11">
        <v>-4493</v>
      </c>
      <c r="Q143" s="9"/>
      <c r="R143" s="9">
        <v>51</v>
      </c>
      <c r="S143" s="10">
        <v>4442</v>
      </c>
    </row>
    <row r="144" spans="1:19" ht="15" x14ac:dyDescent="0.2">
      <c r="A144" s="9" t="s">
        <v>844</v>
      </c>
      <c r="B144" s="9" t="s">
        <v>845</v>
      </c>
      <c r="C144" s="9">
        <v>409</v>
      </c>
      <c r="D144" s="9">
        <v>28</v>
      </c>
      <c r="E144" s="9"/>
      <c r="F144" s="12">
        <v>202400</v>
      </c>
      <c r="G144" s="12">
        <v>202400</v>
      </c>
      <c r="H144" s="12">
        <v>201500</v>
      </c>
      <c r="I144" s="14">
        <v>-0.996</v>
      </c>
      <c r="J144" s="9">
        <v>900</v>
      </c>
      <c r="K144" s="9">
        <v>0</v>
      </c>
      <c r="L144" s="9">
        <v>900</v>
      </c>
      <c r="M144" s="10">
        <v>24.47</v>
      </c>
      <c r="N144" s="10">
        <v>0.12</v>
      </c>
      <c r="O144" s="11">
        <v>-4470.8100000000004</v>
      </c>
      <c r="P144" s="9"/>
      <c r="Q144" s="9">
        <v>4.5</v>
      </c>
      <c r="R144" s="10">
        <v>4466.3100000000004</v>
      </c>
      <c r="S144" s="9"/>
    </row>
    <row r="145" spans="1:19" ht="15" x14ac:dyDescent="0.2">
      <c r="A145" s="9" t="s">
        <v>573</v>
      </c>
      <c r="B145" s="9" t="s">
        <v>574</v>
      </c>
      <c r="C145" s="9">
        <v>406</v>
      </c>
      <c r="D145" s="9">
        <v>16</v>
      </c>
      <c r="E145" s="9"/>
      <c r="F145" s="12">
        <v>203700</v>
      </c>
      <c r="G145" s="12">
        <v>203700</v>
      </c>
      <c r="H145" s="12">
        <v>201400</v>
      </c>
      <c r="I145" s="13">
        <v>-0.99</v>
      </c>
      <c r="J145" s="12">
        <v>2300</v>
      </c>
      <c r="K145" s="9">
        <v>0</v>
      </c>
      <c r="L145" s="12">
        <v>2300</v>
      </c>
      <c r="M145" s="10">
        <v>62.54</v>
      </c>
      <c r="N145" s="9"/>
      <c r="O145" s="9"/>
      <c r="P145" s="11">
        <v>-4468.59</v>
      </c>
      <c r="Q145" s="9"/>
      <c r="R145" s="9">
        <v>11.5</v>
      </c>
      <c r="S145" s="10">
        <v>4457.09</v>
      </c>
    </row>
    <row r="146" spans="1:19" ht="15" x14ac:dyDescent="0.2">
      <c r="A146" s="9" t="s">
        <v>239</v>
      </c>
      <c r="B146" s="9" t="s">
        <v>255</v>
      </c>
      <c r="C146" s="9">
        <v>410</v>
      </c>
      <c r="D146" s="9">
        <v>3</v>
      </c>
      <c r="E146" s="9"/>
      <c r="F146" s="12">
        <v>222700</v>
      </c>
      <c r="G146" s="12">
        <v>213800</v>
      </c>
      <c r="H146" s="12">
        <v>201400</v>
      </c>
      <c r="I146" s="13">
        <v>-0.94</v>
      </c>
      <c r="J146" s="12">
        <v>12400</v>
      </c>
      <c r="K146" s="12">
        <v>8900</v>
      </c>
      <c r="L146" s="12">
        <v>21300</v>
      </c>
      <c r="M146" s="10">
        <v>579.15</v>
      </c>
      <c r="N146" s="9"/>
      <c r="O146" s="9"/>
      <c r="P146" s="11">
        <v>-4468.59</v>
      </c>
      <c r="Q146" s="9"/>
      <c r="R146" s="9">
        <v>106.5</v>
      </c>
      <c r="S146" s="10">
        <v>4362.09</v>
      </c>
    </row>
    <row r="147" spans="1:19" ht="15" x14ac:dyDescent="0.2">
      <c r="A147" s="9" t="s">
        <v>1331</v>
      </c>
      <c r="B147" s="9" t="s">
        <v>1332</v>
      </c>
      <c r="C147" s="9">
        <v>408</v>
      </c>
      <c r="D147" s="9">
        <v>54</v>
      </c>
      <c r="E147" s="9"/>
      <c r="F147" s="12">
        <v>1072900</v>
      </c>
      <c r="G147" s="12">
        <v>468800</v>
      </c>
      <c r="H147" s="12">
        <v>200900</v>
      </c>
      <c r="I147" s="13">
        <v>-0.43</v>
      </c>
      <c r="J147" s="12">
        <v>267900</v>
      </c>
      <c r="K147" s="12">
        <v>604100</v>
      </c>
      <c r="L147" s="12">
        <v>872000</v>
      </c>
      <c r="M147" s="10">
        <v>23709.68</v>
      </c>
      <c r="N147" s="10">
        <v>22.1</v>
      </c>
      <c r="O147" s="11">
        <v>-4457.5</v>
      </c>
      <c r="P147" s="9"/>
      <c r="Q147" s="11">
        <v>4360</v>
      </c>
      <c r="R147" s="10">
        <v>97.5</v>
      </c>
      <c r="S147" s="9"/>
    </row>
    <row r="148" spans="1:19" ht="15" x14ac:dyDescent="0.2">
      <c r="A148" s="9" t="s">
        <v>848</v>
      </c>
      <c r="B148" s="9" t="s">
        <v>849</v>
      </c>
      <c r="C148" s="9">
        <v>407</v>
      </c>
      <c r="D148" s="9">
        <v>125</v>
      </c>
      <c r="E148" s="9">
        <v>2000</v>
      </c>
      <c r="F148" s="12">
        <v>200300</v>
      </c>
      <c r="G148" s="12">
        <v>200300</v>
      </c>
      <c r="H148" s="12">
        <v>199000</v>
      </c>
      <c r="I148" s="13">
        <v>-0.99</v>
      </c>
      <c r="J148" s="12">
        <v>1300</v>
      </c>
      <c r="K148" s="9">
        <v>0</v>
      </c>
      <c r="L148" s="12">
        <v>1300</v>
      </c>
      <c r="M148" s="10">
        <v>35.35</v>
      </c>
      <c r="N148" s="10">
        <v>0.18</v>
      </c>
      <c r="O148" s="11">
        <v>-4415.34</v>
      </c>
      <c r="P148" s="9"/>
      <c r="Q148" s="9">
        <v>6.5</v>
      </c>
      <c r="R148" s="10">
        <v>4408.84</v>
      </c>
      <c r="S148" s="9"/>
    </row>
    <row r="149" spans="1:19" ht="15" x14ac:dyDescent="0.2">
      <c r="A149" s="9" t="s">
        <v>81</v>
      </c>
      <c r="B149" s="9" t="s">
        <v>107</v>
      </c>
      <c r="C149" s="9">
        <v>410</v>
      </c>
      <c r="D149" s="9">
        <v>68</v>
      </c>
      <c r="E149" s="9"/>
      <c r="F149" s="12">
        <v>320800</v>
      </c>
      <c r="G149" s="12">
        <v>289900</v>
      </c>
      <c r="H149" s="12">
        <v>198700</v>
      </c>
      <c r="I149" s="13">
        <v>-0.69</v>
      </c>
      <c r="J149" s="12">
        <v>91200</v>
      </c>
      <c r="K149" s="12">
        <v>30900</v>
      </c>
      <c r="L149" s="12">
        <v>122100</v>
      </c>
      <c r="M149" s="10">
        <v>3319.9</v>
      </c>
      <c r="N149" s="9"/>
      <c r="O149" s="9"/>
      <c r="P149" s="11">
        <v>-4408.68</v>
      </c>
      <c r="Q149" s="9"/>
      <c r="R149" s="9">
        <v>610.5</v>
      </c>
      <c r="S149" s="10">
        <v>3798.18</v>
      </c>
    </row>
    <row r="150" spans="1:19" ht="15" x14ac:dyDescent="0.2">
      <c r="A150" s="9" t="s">
        <v>291</v>
      </c>
      <c r="B150" s="9" t="s">
        <v>292</v>
      </c>
      <c r="C150" s="9">
        <v>414</v>
      </c>
      <c r="D150" s="9">
        <v>41</v>
      </c>
      <c r="E150" s="9"/>
      <c r="F150" s="12">
        <v>621800</v>
      </c>
      <c r="G150" s="12">
        <v>317300</v>
      </c>
      <c r="H150" s="12">
        <v>197200</v>
      </c>
      <c r="I150" s="13">
        <v>-0.62</v>
      </c>
      <c r="J150" s="12">
        <v>120100</v>
      </c>
      <c r="K150" s="12">
        <v>304500</v>
      </c>
      <c r="L150" s="12">
        <v>424600</v>
      </c>
      <c r="M150" s="10">
        <v>11544.87</v>
      </c>
      <c r="N150" s="9"/>
      <c r="O150" s="11">
        <v>-4375.3999999999996</v>
      </c>
      <c r="P150" s="9"/>
      <c r="Q150" s="11">
        <v>2123</v>
      </c>
      <c r="R150" s="10">
        <v>2252.4</v>
      </c>
    </row>
    <row r="151" spans="1:19" ht="15" x14ac:dyDescent="0.2">
      <c r="A151" s="9" t="s">
        <v>915</v>
      </c>
      <c r="B151" s="9" t="s">
        <v>916</v>
      </c>
      <c r="C151" s="9">
        <v>401</v>
      </c>
      <c r="D151" s="9">
        <v>77</v>
      </c>
      <c r="E151" s="9"/>
      <c r="F151" s="12">
        <v>444700</v>
      </c>
      <c r="G151" s="12">
        <v>443200</v>
      </c>
      <c r="H151" s="12">
        <v>196300</v>
      </c>
      <c r="I151" s="13">
        <v>-0.44</v>
      </c>
      <c r="J151" s="12">
        <v>246900</v>
      </c>
      <c r="K151" s="12">
        <v>1500</v>
      </c>
      <c r="L151" s="12">
        <v>248400</v>
      </c>
      <c r="M151" s="10">
        <v>6754</v>
      </c>
      <c r="N151" s="10">
        <v>15.19</v>
      </c>
      <c r="O151" s="11">
        <v>-4355.43</v>
      </c>
      <c r="P151" s="9"/>
      <c r="Q151" s="11">
        <v>1242</v>
      </c>
      <c r="R151" s="10">
        <v>3113.43</v>
      </c>
      <c r="S151" s="9"/>
    </row>
    <row r="152" spans="1:19" ht="15" x14ac:dyDescent="0.2">
      <c r="A152" s="9" t="s">
        <v>81</v>
      </c>
      <c r="B152" s="9" t="s">
        <v>111</v>
      </c>
      <c r="C152" s="9">
        <v>415</v>
      </c>
      <c r="D152" s="9">
        <v>26</v>
      </c>
      <c r="E152" s="9"/>
      <c r="F152" s="12">
        <v>206800</v>
      </c>
      <c r="G152" s="12">
        <v>206800</v>
      </c>
      <c r="H152" s="12">
        <v>194400</v>
      </c>
      <c r="I152" s="13">
        <v>-0.94</v>
      </c>
      <c r="J152" s="12">
        <v>12400</v>
      </c>
      <c r="K152" s="9">
        <v>0</v>
      </c>
      <c r="L152" s="12">
        <v>12400</v>
      </c>
      <c r="M152" s="10">
        <v>337.16</v>
      </c>
      <c r="N152" s="9"/>
      <c r="O152" s="9"/>
      <c r="P152" s="11">
        <v>-4313.28</v>
      </c>
      <c r="Q152" s="9"/>
      <c r="R152" s="9">
        <v>62</v>
      </c>
      <c r="S152" s="10">
        <v>4251.28</v>
      </c>
    </row>
    <row r="153" spans="1:19" ht="15" x14ac:dyDescent="0.2">
      <c r="A153" s="9" t="s">
        <v>973</v>
      </c>
      <c r="B153" s="9" t="s">
        <v>974</v>
      </c>
      <c r="C153" s="9">
        <v>409</v>
      </c>
      <c r="D153" s="9">
        <v>67</v>
      </c>
      <c r="E153" s="9"/>
      <c r="F153" s="12">
        <v>589500</v>
      </c>
      <c r="G153" s="12">
        <v>333400</v>
      </c>
      <c r="H153" s="12">
        <v>192900</v>
      </c>
      <c r="I153" s="13">
        <v>-0.57999999999999996</v>
      </c>
      <c r="J153" s="12">
        <v>140500</v>
      </c>
      <c r="K153" s="12">
        <v>256100</v>
      </c>
      <c r="L153" s="12">
        <v>396600</v>
      </c>
      <c r="M153" s="10">
        <v>10783.55</v>
      </c>
      <c r="N153" s="10">
        <v>18.29</v>
      </c>
      <c r="O153" s="11">
        <v>-4279.99</v>
      </c>
      <c r="P153" s="9"/>
      <c r="Q153" s="11">
        <v>1983</v>
      </c>
      <c r="R153" s="10">
        <v>2296.9899999999998</v>
      </c>
      <c r="S153" s="9"/>
    </row>
    <row r="154" spans="1:19" ht="15" x14ac:dyDescent="0.2">
      <c r="A154" s="9" t="s">
        <v>1093</v>
      </c>
      <c r="B154" s="9" t="s">
        <v>1094</v>
      </c>
      <c r="C154" s="9">
        <v>414</v>
      </c>
      <c r="D154" s="9">
        <v>14</v>
      </c>
      <c r="E154" s="9"/>
      <c r="F154" s="12">
        <v>742200</v>
      </c>
      <c r="G154" s="12">
        <v>338100</v>
      </c>
      <c r="H154" s="12">
        <v>191800</v>
      </c>
      <c r="I154" s="13">
        <v>-0.56999999999999995</v>
      </c>
      <c r="J154" s="12">
        <v>146300</v>
      </c>
      <c r="K154" s="12">
        <v>404100</v>
      </c>
      <c r="L154" s="12">
        <v>550400</v>
      </c>
      <c r="M154" s="10">
        <v>14965.38</v>
      </c>
      <c r="N154" s="10">
        <v>20.16</v>
      </c>
      <c r="O154" s="11">
        <v>-4255.59</v>
      </c>
      <c r="P154" s="9"/>
      <c r="Q154" s="11">
        <v>2752</v>
      </c>
      <c r="R154" s="10">
        <v>1503.59</v>
      </c>
      <c r="S154" s="9"/>
    </row>
    <row r="155" spans="1:19" ht="15" x14ac:dyDescent="0.2">
      <c r="A155" s="9" t="s">
        <v>1073</v>
      </c>
      <c r="B155" s="9" t="s">
        <v>1074</v>
      </c>
      <c r="C155" s="9">
        <v>407</v>
      </c>
      <c r="D155" s="9">
        <v>113</v>
      </c>
      <c r="E155" s="9"/>
      <c r="F155" s="12">
        <v>720300</v>
      </c>
      <c r="G155" s="12">
        <v>361800</v>
      </c>
      <c r="H155" s="12">
        <v>191500</v>
      </c>
      <c r="I155" s="13">
        <v>-0.53</v>
      </c>
      <c r="J155" s="12">
        <v>170300</v>
      </c>
      <c r="K155" s="12">
        <v>358500</v>
      </c>
      <c r="L155" s="12">
        <v>528800</v>
      </c>
      <c r="M155" s="10">
        <v>14378.07</v>
      </c>
      <c r="N155" s="10">
        <v>19.96</v>
      </c>
      <c r="O155" s="11">
        <v>-4248.93</v>
      </c>
      <c r="P155" s="9"/>
      <c r="Q155" s="11">
        <v>2644</v>
      </c>
      <c r="R155" s="10">
        <v>1604.93</v>
      </c>
      <c r="S155" s="9"/>
    </row>
    <row r="156" spans="1:19" ht="15" x14ac:dyDescent="0.2">
      <c r="A156" s="9" t="s">
        <v>1027</v>
      </c>
      <c r="B156" s="9" t="s">
        <v>1028</v>
      </c>
      <c r="C156" s="9">
        <v>402</v>
      </c>
      <c r="D156" s="9">
        <v>63</v>
      </c>
      <c r="E156" s="9"/>
      <c r="F156" s="12">
        <v>626700</v>
      </c>
      <c r="G156" s="12">
        <v>311700</v>
      </c>
      <c r="H156" s="12">
        <v>191300</v>
      </c>
      <c r="I156" s="13">
        <v>-0.61</v>
      </c>
      <c r="J156" s="12">
        <v>120400</v>
      </c>
      <c r="K156" s="12">
        <v>315000</v>
      </c>
      <c r="L156" s="12">
        <v>435400</v>
      </c>
      <c r="M156" s="10">
        <v>11838.53</v>
      </c>
      <c r="N156" s="10">
        <v>18.89</v>
      </c>
      <c r="O156" s="11">
        <v>-4244.49</v>
      </c>
      <c r="P156" s="9"/>
      <c r="Q156" s="11">
        <v>2177</v>
      </c>
      <c r="R156" s="10">
        <v>2067.4899999999998</v>
      </c>
      <c r="S156" s="9"/>
    </row>
    <row r="157" spans="1:19" ht="15" x14ac:dyDescent="0.2">
      <c r="A157" s="9" t="s">
        <v>1001</v>
      </c>
      <c r="B157" s="9" t="s">
        <v>1002</v>
      </c>
      <c r="C157" s="9">
        <v>404</v>
      </c>
      <c r="D157" s="9">
        <v>1</v>
      </c>
      <c r="E157" s="9"/>
      <c r="F157" s="12">
        <v>606700</v>
      </c>
      <c r="G157" s="12">
        <v>345100</v>
      </c>
      <c r="H157" s="12">
        <v>190000</v>
      </c>
      <c r="I157" s="13">
        <v>-0.55000000000000004</v>
      </c>
      <c r="J157" s="12">
        <v>155100</v>
      </c>
      <c r="K157" s="12">
        <v>261600</v>
      </c>
      <c r="L157" s="12">
        <v>416700</v>
      </c>
      <c r="M157" s="10">
        <v>11330.07</v>
      </c>
      <c r="N157" s="10">
        <v>18.670000000000002</v>
      </c>
      <c r="O157" s="11">
        <v>-4215.6499999999996</v>
      </c>
      <c r="P157" s="9"/>
      <c r="Q157" s="11">
        <v>2083.5</v>
      </c>
      <c r="R157" s="10">
        <v>2132.15</v>
      </c>
      <c r="S157" s="9"/>
    </row>
    <row r="158" spans="1:19" ht="15" x14ac:dyDescent="0.2">
      <c r="A158" s="9" t="s">
        <v>296</v>
      </c>
      <c r="B158" s="9" t="s">
        <v>300</v>
      </c>
      <c r="C158" s="9">
        <v>407</v>
      </c>
      <c r="D158" s="9">
        <v>86</v>
      </c>
      <c r="E158" s="9">
        <v>5000</v>
      </c>
      <c r="F158" s="12">
        <v>195100</v>
      </c>
      <c r="G158" s="12">
        <v>195100</v>
      </c>
      <c r="H158" s="12">
        <v>188700</v>
      </c>
      <c r="I158" s="13">
        <v>-0.97</v>
      </c>
      <c r="J158" s="12">
        <v>6400</v>
      </c>
      <c r="K158" s="9">
        <v>0</v>
      </c>
      <c r="L158" s="12">
        <v>6400</v>
      </c>
      <c r="M158" s="10">
        <v>174.02</v>
      </c>
      <c r="N158" s="9"/>
      <c r="O158" s="9"/>
      <c r="P158" s="11">
        <v>-4186.8100000000004</v>
      </c>
      <c r="Q158" s="9"/>
      <c r="R158" s="9">
        <v>32</v>
      </c>
      <c r="S158" s="10">
        <v>4154.8100000000004</v>
      </c>
    </row>
    <row r="159" spans="1:19" ht="15" x14ac:dyDescent="0.2">
      <c r="A159" s="9" t="s">
        <v>857</v>
      </c>
      <c r="B159" s="9" t="s">
        <v>858</v>
      </c>
      <c r="C159" s="9">
        <v>415</v>
      </c>
      <c r="D159" s="9">
        <v>13</v>
      </c>
      <c r="E159" s="9"/>
      <c r="F159" s="12">
        <v>188900</v>
      </c>
      <c r="G159" s="12">
        <v>188900</v>
      </c>
      <c r="H159" s="12">
        <v>188100</v>
      </c>
      <c r="I159" s="14">
        <v>-0.996</v>
      </c>
      <c r="J159" s="9">
        <v>800</v>
      </c>
      <c r="K159" s="9">
        <v>0</v>
      </c>
      <c r="L159" s="9">
        <v>800</v>
      </c>
      <c r="M159" s="10">
        <v>21.75</v>
      </c>
      <c r="N159" s="10">
        <v>0.12</v>
      </c>
      <c r="O159" s="11">
        <v>-4173.49</v>
      </c>
      <c r="P159" s="9"/>
      <c r="Q159" s="9">
        <v>4</v>
      </c>
      <c r="R159" s="10">
        <v>4169.49</v>
      </c>
      <c r="S159" s="9"/>
    </row>
    <row r="160" spans="1:19" ht="15" x14ac:dyDescent="0.2">
      <c r="A160" s="9" t="s">
        <v>1083</v>
      </c>
      <c r="B160" s="9" t="s">
        <v>1084</v>
      </c>
      <c r="C160" s="9">
        <v>402</v>
      </c>
      <c r="D160" s="9">
        <v>3</v>
      </c>
      <c r="E160" s="9"/>
      <c r="F160" s="12">
        <v>703900</v>
      </c>
      <c r="G160" s="12">
        <v>325400</v>
      </c>
      <c r="H160" s="12">
        <v>186500</v>
      </c>
      <c r="I160" s="13">
        <v>-0.56999999999999995</v>
      </c>
      <c r="J160" s="12">
        <v>138900</v>
      </c>
      <c r="K160" s="12">
        <v>378500</v>
      </c>
      <c r="L160" s="12">
        <v>517400</v>
      </c>
      <c r="M160" s="10">
        <v>14068.11</v>
      </c>
      <c r="N160" s="10">
        <v>19.989999999999998</v>
      </c>
      <c r="O160" s="11">
        <v>-4137.99</v>
      </c>
      <c r="P160" s="9"/>
      <c r="Q160" s="11">
        <v>2587</v>
      </c>
      <c r="R160" s="10">
        <v>1550.99</v>
      </c>
      <c r="S160" s="9"/>
    </row>
    <row r="161" spans="1:19" ht="15" x14ac:dyDescent="0.2">
      <c r="A161" s="9" t="s">
        <v>861</v>
      </c>
      <c r="B161" s="9" t="s">
        <v>862</v>
      </c>
      <c r="C161" s="9">
        <v>404</v>
      </c>
      <c r="D161" s="9">
        <v>51</v>
      </c>
      <c r="E161" s="9"/>
      <c r="F161" s="12">
        <v>185900</v>
      </c>
      <c r="G161" s="12">
        <v>185900</v>
      </c>
      <c r="H161" s="12">
        <v>185500</v>
      </c>
      <c r="I161" s="14">
        <v>-0.998</v>
      </c>
      <c r="J161" s="9">
        <v>400</v>
      </c>
      <c r="K161" s="9">
        <v>0</v>
      </c>
      <c r="L161" s="9">
        <v>400</v>
      </c>
      <c r="M161" s="10">
        <v>10.88</v>
      </c>
      <c r="N161" s="10">
        <v>0.06</v>
      </c>
      <c r="O161" s="11">
        <v>-4115.8100000000004</v>
      </c>
      <c r="P161" s="9"/>
      <c r="Q161" s="9">
        <v>2</v>
      </c>
      <c r="R161" s="10">
        <v>4113.8100000000004</v>
      </c>
      <c r="S161" s="9"/>
    </row>
    <row r="162" spans="1:19" ht="15" x14ac:dyDescent="0.2">
      <c r="A162" s="9" t="s">
        <v>1088</v>
      </c>
      <c r="B162" s="9" t="s">
        <v>1089</v>
      </c>
      <c r="C162" s="9">
        <v>410</v>
      </c>
      <c r="D162" s="9">
        <v>80</v>
      </c>
      <c r="E162" s="9"/>
      <c r="F162" s="12">
        <v>701100</v>
      </c>
      <c r="G162" s="12">
        <v>305400</v>
      </c>
      <c r="H162" s="12">
        <v>184400</v>
      </c>
      <c r="I162" s="13">
        <v>-0.6</v>
      </c>
      <c r="J162" s="12">
        <v>121000</v>
      </c>
      <c r="K162" s="12">
        <v>395700</v>
      </c>
      <c r="L162" s="12">
        <v>516700</v>
      </c>
      <c r="M162" s="10">
        <v>14049.07</v>
      </c>
      <c r="N162" s="10">
        <v>20.04</v>
      </c>
      <c r="O162" s="11">
        <v>-4091.4</v>
      </c>
      <c r="P162" s="9"/>
      <c r="Q162" s="11">
        <v>2583.5</v>
      </c>
      <c r="R162" s="10">
        <v>1507.9</v>
      </c>
      <c r="S162" s="9"/>
    </row>
    <row r="163" spans="1:19" ht="15" x14ac:dyDescent="0.2">
      <c r="A163" s="9" t="s">
        <v>642</v>
      </c>
      <c r="B163" s="9" t="s">
        <v>646</v>
      </c>
      <c r="C163" s="9">
        <v>408</v>
      </c>
      <c r="D163" s="9">
        <v>7</v>
      </c>
      <c r="E163" s="9"/>
      <c r="F163" s="12">
        <v>269700</v>
      </c>
      <c r="G163" s="12">
        <v>263800</v>
      </c>
      <c r="H163" s="12">
        <v>183900</v>
      </c>
      <c r="I163" s="13">
        <v>-0.7</v>
      </c>
      <c r="J163" s="12">
        <v>79900</v>
      </c>
      <c r="K163" s="12">
        <v>5900</v>
      </c>
      <c r="L163" s="12">
        <v>85800</v>
      </c>
      <c r="M163" s="10">
        <v>2332.9</v>
      </c>
      <c r="N163" s="9"/>
      <c r="O163" s="11">
        <v>-4080.31</v>
      </c>
      <c r="P163" s="9"/>
      <c r="Q163" s="9">
        <v>429</v>
      </c>
      <c r="R163" s="10">
        <v>3651.31</v>
      </c>
      <c r="S163" s="9"/>
    </row>
    <row r="164" spans="1:19" ht="15" x14ac:dyDescent="0.2">
      <c r="A164" s="9" t="s">
        <v>351</v>
      </c>
      <c r="B164" s="9" t="s">
        <v>352</v>
      </c>
      <c r="C164" s="9">
        <v>416</v>
      </c>
      <c r="D164" s="9">
        <v>3</v>
      </c>
      <c r="E164" s="9"/>
      <c r="F164" s="12">
        <v>184800</v>
      </c>
      <c r="G164" s="12">
        <v>184800</v>
      </c>
      <c r="H164" s="12">
        <v>183200</v>
      </c>
      <c r="I164" s="13">
        <v>-0.99</v>
      </c>
      <c r="J164" s="12">
        <v>1600</v>
      </c>
      <c r="K164" s="9">
        <v>0</v>
      </c>
      <c r="L164" s="12">
        <v>1600</v>
      </c>
      <c r="M164" s="10">
        <v>43.5</v>
      </c>
      <c r="N164" s="9"/>
      <c r="O164" s="9"/>
      <c r="P164" s="11">
        <v>-4064.77</v>
      </c>
      <c r="Q164" s="9"/>
      <c r="R164" s="9">
        <v>8</v>
      </c>
      <c r="S164" s="10">
        <v>4056.77</v>
      </c>
    </row>
    <row r="165" spans="1:19" ht="15" x14ac:dyDescent="0.2">
      <c r="A165" s="9" t="s">
        <v>865</v>
      </c>
      <c r="B165" s="9" t="s">
        <v>866</v>
      </c>
      <c r="C165" s="9">
        <v>403</v>
      </c>
      <c r="D165" s="9">
        <v>47</v>
      </c>
      <c r="E165" s="9"/>
      <c r="F165" s="12">
        <v>195500</v>
      </c>
      <c r="G165" s="12">
        <v>195500</v>
      </c>
      <c r="H165" s="12">
        <v>183200</v>
      </c>
      <c r="I165" s="13">
        <v>-0.94</v>
      </c>
      <c r="J165" s="12">
        <v>12300</v>
      </c>
      <c r="K165" s="9">
        <v>0</v>
      </c>
      <c r="L165" s="12">
        <v>12300</v>
      </c>
      <c r="M165" s="10">
        <v>334.44</v>
      </c>
      <c r="N165" s="10">
        <v>1.71</v>
      </c>
      <c r="O165" s="11">
        <v>-4064.77</v>
      </c>
      <c r="P165" s="9"/>
      <c r="Q165" s="9">
        <v>61.5</v>
      </c>
      <c r="R165" s="10">
        <v>4003.27</v>
      </c>
      <c r="S165" s="9"/>
    </row>
    <row r="166" spans="1:19" ht="15" x14ac:dyDescent="0.2">
      <c r="A166" s="9" t="s">
        <v>53</v>
      </c>
      <c r="B166" s="9" t="s">
        <v>63</v>
      </c>
      <c r="C166" s="9">
        <v>410</v>
      </c>
      <c r="D166" s="9">
        <v>35</v>
      </c>
      <c r="E166" s="9"/>
      <c r="F166" s="12">
        <v>184200</v>
      </c>
      <c r="G166" s="12">
        <v>184200</v>
      </c>
      <c r="H166" s="12">
        <v>182400</v>
      </c>
      <c r="I166" s="13">
        <v>-0.99</v>
      </c>
      <c r="J166" s="12">
        <v>1800</v>
      </c>
      <c r="K166" s="9">
        <v>0</v>
      </c>
      <c r="L166" s="12">
        <v>1800</v>
      </c>
      <c r="M166" s="10">
        <v>48.94</v>
      </c>
      <c r="N166" s="9"/>
      <c r="O166" s="9"/>
      <c r="P166" s="11">
        <v>-4047.02</v>
      </c>
      <c r="Q166" s="9"/>
      <c r="R166" s="9">
        <v>9</v>
      </c>
      <c r="S166" s="10">
        <v>4038.02</v>
      </c>
    </row>
    <row r="167" spans="1:19" ht="15" x14ac:dyDescent="0.2">
      <c r="A167" s="9" t="s">
        <v>239</v>
      </c>
      <c r="B167" s="9" t="s">
        <v>258</v>
      </c>
      <c r="C167" s="9">
        <v>409</v>
      </c>
      <c r="D167" s="9">
        <v>100</v>
      </c>
      <c r="E167" s="9"/>
      <c r="F167" s="12">
        <v>199100</v>
      </c>
      <c r="G167" s="12">
        <v>199100</v>
      </c>
      <c r="H167" s="12">
        <v>182200</v>
      </c>
      <c r="I167" s="13">
        <v>-0.92</v>
      </c>
      <c r="J167" s="12">
        <v>16900</v>
      </c>
      <c r="K167" s="9">
        <v>0</v>
      </c>
      <c r="L167" s="12">
        <v>16900</v>
      </c>
      <c r="M167" s="10">
        <v>459.51</v>
      </c>
      <c r="N167" s="9"/>
      <c r="O167" s="9"/>
      <c r="P167" s="11">
        <v>-4042.59</v>
      </c>
      <c r="Q167" s="9"/>
      <c r="R167" s="9">
        <v>84.5</v>
      </c>
      <c r="S167" s="10">
        <v>3958.09</v>
      </c>
    </row>
    <row r="168" spans="1:19" ht="15" x14ac:dyDescent="0.2">
      <c r="A168" s="9" t="s">
        <v>871</v>
      </c>
      <c r="B168" s="9" t="s">
        <v>872</v>
      </c>
      <c r="C168" s="9">
        <v>407</v>
      </c>
      <c r="D168" s="9">
        <v>140</v>
      </c>
      <c r="E168" s="9"/>
      <c r="F168" s="12">
        <v>204300</v>
      </c>
      <c r="G168" s="12">
        <v>196600</v>
      </c>
      <c r="H168" s="12">
        <v>180900</v>
      </c>
      <c r="I168" s="13">
        <v>-0.92</v>
      </c>
      <c r="J168" s="12">
        <v>15700</v>
      </c>
      <c r="K168" s="12">
        <v>7700</v>
      </c>
      <c r="L168" s="12">
        <v>23400</v>
      </c>
      <c r="M168" s="10">
        <v>636.25</v>
      </c>
      <c r="N168" s="10">
        <v>3.11</v>
      </c>
      <c r="O168" s="11">
        <v>-4013.74</v>
      </c>
      <c r="P168" s="9"/>
      <c r="Q168" s="9">
        <v>117</v>
      </c>
      <c r="R168" s="10">
        <v>3896.74</v>
      </c>
      <c r="S168" s="9"/>
    </row>
    <row r="169" spans="1:19" ht="15" x14ac:dyDescent="0.2">
      <c r="A169" s="9" t="s">
        <v>296</v>
      </c>
      <c r="B169" s="9" t="s">
        <v>300</v>
      </c>
      <c r="C169" s="9">
        <v>407</v>
      </c>
      <c r="D169" s="9">
        <v>86</v>
      </c>
      <c r="E169" s="9">
        <v>4000</v>
      </c>
      <c r="F169" s="12">
        <v>183200</v>
      </c>
      <c r="G169" s="12">
        <v>183200</v>
      </c>
      <c r="H169" s="12">
        <v>180300</v>
      </c>
      <c r="I169" s="13">
        <v>-0.98</v>
      </c>
      <c r="J169" s="12">
        <v>2900</v>
      </c>
      <c r="K169" s="9">
        <v>0</v>
      </c>
      <c r="L169" s="12">
        <v>2900</v>
      </c>
      <c r="M169" s="10">
        <v>78.849999999999994</v>
      </c>
      <c r="N169" s="9"/>
      <c r="O169" s="9"/>
      <c r="P169" s="11">
        <v>-4000.43</v>
      </c>
      <c r="Q169" s="9"/>
      <c r="R169" s="9">
        <v>14.5</v>
      </c>
      <c r="S169" s="10">
        <v>3985.93</v>
      </c>
    </row>
    <row r="170" spans="1:19" ht="15" x14ac:dyDescent="0.2">
      <c r="A170" s="9" t="s">
        <v>875</v>
      </c>
      <c r="B170" s="9" t="s">
        <v>1377</v>
      </c>
      <c r="C170" s="9">
        <v>408</v>
      </c>
      <c r="D170" s="9">
        <v>71</v>
      </c>
      <c r="E170" s="9">
        <v>1000</v>
      </c>
      <c r="F170" s="12">
        <v>990700</v>
      </c>
      <c r="G170" s="12">
        <v>472700</v>
      </c>
      <c r="H170" s="12">
        <v>179300</v>
      </c>
      <c r="I170" s="13">
        <v>-0.38</v>
      </c>
      <c r="J170" s="12">
        <v>293400</v>
      </c>
      <c r="K170" s="12">
        <v>518000</v>
      </c>
      <c r="L170" s="12">
        <v>811400</v>
      </c>
      <c r="M170" s="10">
        <v>22061.97</v>
      </c>
      <c r="N170" s="10">
        <v>22.27</v>
      </c>
      <c r="O170" s="11">
        <v>-3978.24</v>
      </c>
      <c r="P170" s="9"/>
      <c r="Q170" s="11">
        <v>4057</v>
      </c>
      <c r="R170" s="10">
        <v>-78.760000000000005</v>
      </c>
      <c r="S170" s="9"/>
    </row>
    <row r="171" spans="1:19" ht="15" x14ac:dyDescent="0.2">
      <c r="A171" s="9" t="s">
        <v>689</v>
      </c>
      <c r="B171" s="9" t="s">
        <v>868</v>
      </c>
      <c r="C171" s="9">
        <v>401</v>
      </c>
      <c r="D171" s="9">
        <v>6</v>
      </c>
      <c r="E171" s="9"/>
      <c r="F171" s="12">
        <v>184700</v>
      </c>
      <c r="G171" s="12">
        <v>184700</v>
      </c>
      <c r="H171" s="12">
        <v>178700</v>
      </c>
      <c r="I171" s="13">
        <v>-0.97</v>
      </c>
      <c r="J171" s="12">
        <v>6000</v>
      </c>
      <c r="K171" s="9">
        <v>0</v>
      </c>
      <c r="L171" s="12">
        <v>6000</v>
      </c>
      <c r="M171" s="10">
        <v>163.13999999999999</v>
      </c>
      <c r="N171" s="10">
        <v>0.88</v>
      </c>
      <c r="O171" s="11">
        <v>-3964.93</v>
      </c>
      <c r="P171" s="9"/>
      <c r="Q171" s="9">
        <v>30</v>
      </c>
      <c r="R171" s="10">
        <v>3934.93</v>
      </c>
      <c r="S171" s="9"/>
    </row>
    <row r="172" spans="1:19" ht="15" x14ac:dyDescent="0.2">
      <c r="A172" s="9" t="s">
        <v>946</v>
      </c>
      <c r="B172" s="9" t="s">
        <v>947</v>
      </c>
      <c r="C172" s="9">
        <v>402</v>
      </c>
      <c r="D172" s="9">
        <v>86</v>
      </c>
      <c r="E172" s="9"/>
      <c r="F172" s="12">
        <v>439100</v>
      </c>
      <c r="G172" s="12">
        <v>404600</v>
      </c>
      <c r="H172" s="12">
        <v>178000</v>
      </c>
      <c r="I172" s="13">
        <v>-0.44</v>
      </c>
      <c r="J172" s="12">
        <v>226600</v>
      </c>
      <c r="K172" s="12">
        <v>34500</v>
      </c>
      <c r="L172" s="12">
        <v>261100</v>
      </c>
      <c r="M172" s="10">
        <v>7099.31</v>
      </c>
      <c r="N172" s="10">
        <v>16.170000000000002</v>
      </c>
      <c r="O172" s="11">
        <v>-3949.4</v>
      </c>
      <c r="P172" s="9"/>
      <c r="Q172" s="11">
        <v>1305.5</v>
      </c>
      <c r="R172" s="10">
        <v>2643.9</v>
      </c>
      <c r="S172" s="9"/>
    </row>
    <row r="173" spans="1:19" ht="15" x14ac:dyDescent="0.2">
      <c r="A173" s="9" t="s">
        <v>361</v>
      </c>
      <c r="B173" s="9" t="s">
        <v>362</v>
      </c>
      <c r="C173" s="9">
        <v>416</v>
      </c>
      <c r="D173" s="9">
        <v>10</v>
      </c>
      <c r="E173" s="9"/>
      <c r="F173" s="12">
        <v>1526800</v>
      </c>
      <c r="G173" s="12">
        <v>580800</v>
      </c>
      <c r="H173" s="12">
        <v>177100</v>
      </c>
      <c r="I173" s="13">
        <v>-0.3</v>
      </c>
      <c r="J173" s="12">
        <v>403700</v>
      </c>
      <c r="K173" s="12">
        <v>946000</v>
      </c>
      <c r="L173" s="12">
        <v>1349700</v>
      </c>
      <c r="M173" s="10">
        <v>36698.339999999997</v>
      </c>
      <c r="N173" s="9"/>
      <c r="O173" s="11">
        <v>-3929.43</v>
      </c>
      <c r="P173" s="9"/>
      <c r="Q173" s="11">
        <v>6748.5</v>
      </c>
      <c r="R173" s="10">
        <v>-2819.07</v>
      </c>
    </row>
    <row r="174" spans="1:19" ht="15" x14ac:dyDescent="0.2">
      <c r="A174" s="9" t="s">
        <v>81</v>
      </c>
      <c r="B174" s="9" t="s">
        <v>114</v>
      </c>
      <c r="C174" s="9">
        <v>410</v>
      </c>
      <c r="D174" s="9">
        <v>13</v>
      </c>
      <c r="E174" s="9">
        <v>2000</v>
      </c>
      <c r="F174" s="12">
        <v>180600</v>
      </c>
      <c r="G174" s="12">
        <v>180600</v>
      </c>
      <c r="H174" s="12">
        <v>175300</v>
      </c>
      <c r="I174" s="13">
        <v>-0.97</v>
      </c>
      <c r="J174" s="12">
        <v>5300</v>
      </c>
      <c r="K174" s="9">
        <v>0</v>
      </c>
      <c r="L174" s="12">
        <v>5300</v>
      </c>
      <c r="M174" s="10">
        <v>144.11000000000001</v>
      </c>
      <c r="N174" s="9"/>
      <c r="O174" s="9"/>
      <c r="P174" s="11">
        <v>-3889.49</v>
      </c>
      <c r="Q174" s="9"/>
      <c r="R174" s="9">
        <v>26.5</v>
      </c>
      <c r="S174" s="10">
        <v>3862.99</v>
      </c>
    </row>
    <row r="175" spans="1:19" ht="15" x14ac:dyDescent="0.2">
      <c r="A175" s="9" t="s">
        <v>380</v>
      </c>
      <c r="B175" s="9" t="s">
        <v>385</v>
      </c>
      <c r="C175" s="9">
        <v>414</v>
      </c>
      <c r="D175" s="9">
        <v>61</v>
      </c>
      <c r="E175" s="9" t="s">
        <v>386</v>
      </c>
      <c r="F175" s="12">
        <v>180000</v>
      </c>
      <c r="G175" s="12">
        <v>180000</v>
      </c>
      <c r="H175" s="12">
        <v>174800</v>
      </c>
      <c r="I175" s="13">
        <v>-0.97</v>
      </c>
      <c r="J175" s="12">
        <v>5200</v>
      </c>
      <c r="K175" s="9">
        <v>0</v>
      </c>
      <c r="L175" s="12">
        <v>5200</v>
      </c>
      <c r="M175" s="10">
        <v>141.38999999999999</v>
      </c>
      <c r="N175" s="9"/>
      <c r="O175" s="9"/>
      <c r="P175" s="11">
        <v>-3878.4</v>
      </c>
      <c r="Q175" s="9"/>
      <c r="R175" s="9">
        <v>26</v>
      </c>
      <c r="S175" s="10">
        <v>3852.4</v>
      </c>
    </row>
    <row r="176" spans="1:19" ht="15" x14ac:dyDescent="0.2">
      <c r="A176" s="9" t="s">
        <v>875</v>
      </c>
      <c r="B176" s="9" t="s">
        <v>876</v>
      </c>
      <c r="C176" s="9">
        <v>408</v>
      </c>
      <c r="D176" s="9">
        <v>70</v>
      </c>
      <c r="E176" s="9">
        <v>1000</v>
      </c>
      <c r="F176" s="12">
        <v>174700</v>
      </c>
      <c r="G176" s="12">
        <v>174700</v>
      </c>
      <c r="H176" s="12">
        <v>173500</v>
      </c>
      <c r="I176" s="13">
        <v>-0.99</v>
      </c>
      <c r="J176" s="12">
        <v>1200</v>
      </c>
      <c r="K176" s="9">
        <v>0</v>
      </c>
      <c r="L176" s="12">
        <v>1200</v>
      </c>
      <c r="M176" s="10">
        <v>32.630000000000003</v>
      </c>
      <c r="N176" s="10">
        <v>0.19</v>
      </c>
      <c r="O176" s="11">
        <v>-3849.55</v>
      </c>
      <c r="P176" s="9"/>
      <c r="Q176" s="9">
        <v>6</v>
      </c>
      <c r="R176" s="10">
        <v>3843.55</v>
      </c>
      <c r="S176" s="9"/>
    </row>
    <row r="177" spans="1:19" ht="15" x14ac:dyDescent="0.2">
      <c r="A177" s="9" t="s">
        <v>1281</v>
      </c>
      <c r="B177" s="9" t="s">
        <v>1282</v>
      </c>
      <c r="C177" s="9">
        <v>402</v>
      </c>
      <c r="D177" s="9">
        <v>71</v>
      </c>
      <c r="E177" s="9"/>
      <c r="F177" s="12">
        <v>868700</v>
      </c>
      <c r="G177" s="12">
        <v>417800</v>
      </c>
      <c r="H177" s="12">
        <v>173300</v>
      </c>
      <c r="I177" s="13">
        <v>-0.41</v>
      </c>
      <c r="J177" s="12">
        <v>244500</v>
      </c>
      <c r="K177" s="12">
        <v>450900</v>
      </c>
      <c r="L177" s="12">
        <v>695400</v>
      </c>
      <c r="M177" s="10">
        <v>18907.93</v>
      </c>
      <c r="N177" s="10">
        <v>21.77</v>
      </c>
      <c r="O177" s="11">
        <v>-3845.12</v>
      </c>
      <c r="P177" s="9"/>
      <c r="Q177" s="11">
        <v>3477</v>
      </c>
      <c r="R177" s="10">
        <v>368.12</v>
      </c>
      <c r="S177" s="9"/>
    </row>
    <row r="178" spans="1:19" ht="15" x14ac:dyDescent="0.2">
      <c r="A178" s="9" t="s">
        <v>879</v>
      </c>
      <c r="B178" s="9" t="s">
        <v>880</v>
      </c>
      <c r="C178" s="9">
        <v>413</v>
      </c>
      <c r="D178" s="9">
        <v>8</v>
      </c>
      <c r="E178" s="9"/>
      <c r="F178" s="12">
        <v>176900</v>
      </c>
      <c r="G178" s="12">
        <v>176900</v>
      </c>
      <c r="H178" s="12">
        <v>173100</v>
      </c>
      <c r="I178" s="13">
        <v>-0.98</v>
      </c>
      <c r="J178" s="12">
        <v>3800</v>
      </c>
      <c r="K178" s="9">
        <v>0</v>
      </c>
      <c r="L178" s="12">
        <v>3800</v>
      </c>
      <c r="M178" s="10">
        <v>103.32</v>
      </c>
      <c r="N178" s="10">
        <v>0.57999999999999996</v>
      </c>
      <c r="O178" s="11">
        <v>-3840.68</v>
      </c>
      <c r="P178" s="9"/>
      <c r="Q178" s="9">
        <v>19</v>
      </c>
      <c r="R178" s="10">
        <v>3821.68</v>
      </c>
      <c r="S178" s="9"/>
    </row>
    <row r="179" spans="1:19" ht="15" x14ac:dyDescent="0.2">
      <c r="A179" s="9" t="s">
        <v>239</v>
      </c>
      <c r="B179" s="9" t="s">
        <v>261</v>
      </c>
      <c r="C179" s="9">
        <v>401</v>
      </c>
      <c r="D179" s="9">
        <v>30</v>
      </c>
      <c r="E179" s="9">
        <v>2000</v>
      </c>
      <c r="F179" s="12">
        <v>175200</v>
      </c>
      <c r="G179" s="12">
        <v>175200</v>
      </c>
      <c r="H179" s="12">
        <v>172400</v>
      </c>
      <c r="I179" s="13">
        <v>-0.98</v>
      </c>
      <c r="J179" s="12">
        <v>2800</v>
      </c>
      <c r="K179" s="9">
        <v>0</v>
      </c>
      <c r="L179" s="12">
        <v>2800</v>
      </c>
      <c r="M179" s="10">
        <v>76.13</v>
      </c>
      <c r="N179" s="9"/>
      <c r="O179" s="9"/>
      <c r="P179" s="11">
        <v>-3825.15</v>
      </c>
      <c r="Q179" s="9"/>
      <c r="R179" s="9">
        <v>14</v>
      </c>
      <c r="S179" s="10">
        <v>3811.15</v>
      </c>
    </row>
    <row r="180" spans="1:19" ht="15" x14ac:dyDescent="0.2">
      <c r="A180" s="9" t="s">
        <v>158</v>
      </c>
      <c r="B180" s="9" t="s">
        <v>159</v>
      </c>
      <c r="C180" s="9">
        <v>412</v>
      </c>
      <c r="D180" s="9">
        <v>2</v>
      </c>
      <c r="E180" s="9"/>
      <c r="F180" s="12">
        <v>172600</v>
      </c>
      <c r="G180" s="12">
        <v>172600</v>
      </c>
      <c r="H180" s="12">
        <v>169000</v>
      </c>
      <c r="I180" s="13">
        <v>-0.98</v>
      </c>
      <c r="J180" s="12">
        <v>3600</v>
      </c>
      <c r="K180" s="9">
        <v>0</v>
      </c>
      <c r="L180" s="12">
        <v>3600</v>
      </c>
      <c r="M180" s="10">
        <v>97.88</v>
      </c>
      <c r="N180" s="9"/>
      <c r="O180" s="9"/>
      <c r="P180" s="11">
        <v>-3749.71</v>
      </c>
      <c r="Q180" s="9"/>
      <c r="R180" s="9">
        <v>18</v>
      </c>
      <c r="S180" s="10">
        <v>3731.71</v>
      </c>
    </row>
    <row r="181" spans="1:19" ht="15" x14ac:dyDescent="0.2">
      <c r="A181" s="9" t="s">
        <v>81</v>
      </c>
      <c r="B181" s="9" t="s">
        <v>117</v>
      </c>
      <c r="C181" s="9">
        <v>411</v>
      </c>
      <c r="D181" s="9">
        <v>10</v>
      </c>
      <c r="E181" s="9"/>
      <c r="F181" s="12">
        <v>168200</v>
      </c>
      <c r="G181" s="12">
        <v>168200</v>
      </c>
      <c r="H181" s="12">
        <v>167100</v>
      </c>
      <c r="I181" s="13">
        <v>-0.99</v>
      </c>
      <c r="J181" s="12">
        <v>1100</v>
      </c>
      <c r="K181" s="9">
        <v>0</v>
      </c>
      <c r="L181" s="12">
        <v>1100</v>
      </c>
      <c r="M181" s="10">
        <v>29.91</v>
      </c>
      <c r="N181" s="9"/>
      <c r="O181" s="9"/>
      <c r="P181" s="11">
        <v>-3707.55</v>
      </c>
      <c r="Q181" s="9"/>
      <c r="R181" s="9">
        <v>5.5</v>
      </c>
      <c r="S181" s="10">
        <v>3702.05</v>
      </c>
    </row>
    <row r="182" spans="1:19" ht="15" x14ac:dyDescent="0.2">
      <c r="A182" s="9" t="s">
        <v>738</v>
      </c>
      <c r="B182" s="9" t="s">
        <v>883</v>
      </c>
      <c r="C182" s="9">
        <v>416</v>
      </c>
      <c r="D182" s="9">
        <v>1</v>
      </c>
      <c r="E182" s="9"/>
      <c r="F182" s="12">
        <v>168500</v>
      </c>
      <c r="G182" s="12">
        <v>168500</v>
      </c>
      <c r="H182" s="12">
        <v>167000</v>
      </c>
      <c r="I182" s="13">
        <v>-0.99</v>
      </c>
      <c r="J182" s="12">
        <v>1500</v>
      </c>
      <c r="K182" s="9">
        <v>0</v>
      </c>
      <c r="L182" s="12">
        <v>1500</v>
      </c>
      <c r="M182" s="10">
        <v>40.79</v>
      </c>
      <c r="N182" s="10">
        <v>0.24</v>
      </c>
      <c r="O182" s="11">
        <v>-3705.33</v>
      </c>
      <c r="P182" s="9"/>
      <c r="Q182" s="9">
        <v>7.5</v>
      </c>
      <c r="R182" s="10">
        <v>3697.83</v>
      </c>
      <c r="S182" s="9"/>
    </row>
    <row r="183" spans="1:19" ht="15" x14ac:dyDescent="0.2">
      <c r="A183" s="9" t="s">
        <v>1595</v>
      </c>
      <c r="B183" s="9" t="s">
        <v>1596</v>
      </c>
      <c r="C183" s="9">
        <v>403</v>
      </c>
      <c r="D183" s="9">
        <v>40</v>
      </c>
      <c r="E183" s="9"/>
      <c r="F183" s="12">
        <v>1125900</v>
      </c>
      <c r="G183" s="12">
        <v>459900</v>
      </c>
      <c r="H183" s="12">
        <v>166200</v>
      </c>
      <c r="I183" s="13">
        <v>-0.36</v>
      </c>
      <c r="J183" s="12">
        <v>293700</v>
      </c>
      <c r="K183" s="12">
        <v>666000</v>
      </c>
      <c r="L183" s="12">
        <v>959700</v>
      </c>
      <c r="M183" s="10">
        <v>26094.240000000002</v>
      </c>
      <c r="N183" s="10">
        <v>23.18</v>
      </c>
      <c r="O183" s="11">
        <v>-3687.58</v>
      </c>
      <c r="P183" s="9"/>
      <c r="Q183" s="11">
        <v>4798.5</v>
      </c>
      <c r="R183" s="10">
        <v>-1110.92</v>
      </c>
      <c r="S183" s="9"/>
    </row>
    <row r="184" spans="1:19" ht="15" x14ac:dyDescent="0.2">
      <c r="A184" s="9" t="s">
        <v>439</v>
      </c>
      <c r="B184" s="9" t="s">
        <v>443</v>
      </c>
      <c r="C184" s="9">
        <v>413</v>
      </c>
      <c r="D184" s="9">
        <v>14</v>
      </c>
      <c r="E184" s="9"/>
      <c r="F184" s="12">
        <v>759200</v>
      </c>
      <c r="G184" s="12">
        <v>294800</v>
      </c>
      <c r="H184" s="12">
        <v>164700</v>
      </c>
      <c r="I184" s="13">
        <v>-0.56000000000000005</v>
      </c>
      <c r="J184" s="12">
        <v>130100</v>
      </c>
      <c r="K184" s="12">
        <v>464400</v>
      </c>
      <c r="L184" s="12">
        <v>594500</v>
      </c>
      <c r="M184" s="10">
        <v>16164.46</v>
      </c>
      <c r="N184" s="9"/>
      <c r="O184" s="11">
        <v>-3654.3</v>
      </c>
      <c r="P184" s="9"/>
      <c r="Q184" s="11">
        <v>2972.5</v>
      </c>
      <c r="R184" s="10">
        <v>681.8</v>
      </c>
    </row>
    <row r="185" spans="1:19" ht="15" x14ac:dyDescent="0.2">
      <c r="A185" s="9" t="s">
        <v>81</v>
      </c>
      <c r="B185" s="9" t="s">
        <v>120</v>
      </c>
      <c r="C185" s="9">
        <v>414</v>
      </c>
      <c r="D185" s="9">
        <v>49</v>
      </c>
      <c r="E185" s="9"/>
      <c r="F185" s="12">
        <v>165300</v>
      </c>
      <c r="G185" s="12">
        <v>165300</v>
      </c>
      <c r="H185" s="12">
        <v>162700</v>
      </c>
      <c r="I185" s="13">
        <v>-0.98</v>
      </c>
      <c r="J185" s="12">
        <v>2600</v>
      </c>
      <c r="K185" s="9">
        <v>0</v>
      </c>
      <c r="L185" s="12">
        <v>2600</v>
      </c>
      <c r="M185" s="10">
        <v>70.69</v>
      </c>
      <c r="N185" s="9"/>
      <c r="O185" s="9"/>
      <c r="P185" s="11">
        <v>-3609.93</v>
      </c>
      <c r="Q185" s="9"/>
      <c r="R185" s="9">
        <v>13</v>
      </c>
      <c r="S185" s="10">
        <v>3596.93</v>
      </c>
    </row>
    <row r="186" spans="1:19" ht="15" x14ac:dyDescent="0.2">
      <c r="A186" s="9" t="s">
        <v>886</v>
      </c>
      <c r="B186" s="9" t="s">
        <v>887</v>
      </c>
      <c r="C186" s="9">
        <v>408</v>
      </c>
      <c r="D186" s="9">
        <v>47</v>
      </c>
      <c r="E186" s="9">
        <v>2000</v>
      </c>
      <c r="F186" s="12">
        <v>163200</v>
      </c>
      <c r="G186" s="12">
        <v>163200</v>
      </c>
      <c r="H186" s="12">
        <v>162400</v>
      </c>
      <c r="I186" s="14">
        <v>-0.995</v>
      </c>
      <c r="J186" s="9">
        <v>800</v>
      </c>
      <c r="K186" s="9">
        <v>0</v>
      </c>
      <c r="L186" s="9">
        <v>800</v>
      </c>
      <c r="M186" s="10">
        <v>21.75</v>
      </c>
      <c r="N186" s="10">
        <v>0.13</v>
      </c>
      <c r="O186" s="11">
        <v>-3603.27</v>
      </c>
      <c r="P186" s="9"/>
      <c r="Q186" s="9">
        <v>4</v>
      </c>
      <c r="R186" s="10">
        <v>3599.27</v>
      </c>
      <c r="S186" s="9"/>
    </row>
    <row r="187" spans="1:19" ht="15" x14ac:dyDescent="0.2">
      <c r="A187" s="9" t="s">
        <v>1853</v>
      </c>
      <c r="B187" s="9" t="s">
        <v>1854</v>
      </c>
      <c r="C187" s="9">
        <v>408</v>
      </c>
      <c r="D187" s="9">
        <v>29</v>
      </c>
      <c r="E187" s="9"/>
      <c r="F187" s="12">
        <v>1766200</v>
      </c>
      <c r="G187" s="12">
        <v>752400</v>
      </c>
      <c r="H187" s="12">
        <v>160200</v>
      </c>
      <c r="I187" s="13">
        <v>-0.21</v>
      </c>
      <c r="J187" s="12">
        <v>592200</v>
      </c>
      <c r="K187" s="12">
        <v>1013800</v>
      </c>
      <c r="L187" s="12">
        <v>1606000</v>
      </c>
      <c r="M187" s="10">
        <v>43667.14</v>
      </c>
      <c r="N187" s="10">
        <v>24.72</v>
      </c>
      <c r="O187" s="11">
        <v>-3554.46</v>
      </c>
      <c r="P187" s="9"/>
      <c r="Q187" s="11">
        <v>8030</v>
      </c>
      <c r="R187" s="10">
        <v>-4475.54</v>
      </c>
      <c r="S187" s="9"/>
    </row>
    <row r="188" spans="1:19" ht="15" x14ac:dyDescent="0.2">
      <c r="A188" s="9" t="s">
        <v>1698</v>
      </c>
      <c r="B188" s="9" t="s">
        <v>1699</v>
      </c>
      <c r="C188" s="9">
        <v>408</v>
      </c>
      <c r="D188" s="9">
        <v>63</v>
      </c>
      <c r="E188" s="9"/>
      <c r="F188" s="12">
        <v>1214200</v>
      </c>
      <c r="G188" s="12">
        <v>457400</v>
      </c>
      <c r="H188" s="12">
        <v>159600</v>
      </c>
      <c r="I188" s="13">
        <v>-0.35</v>
      </c>
      <c r="J188" s="12">
        <v>297800</v>
      </c>
      <c r="K188" s="12">
        <v>756800</v>
      </c>
      <c r="L188" s="12">
        <v>1054600</v>
      </c>
      <c r="M188" s="10">
        <v>28674.57</v>
      </c>
      <c r="N188" s="10">
        <v>23.62</v>
      </c>
      <c r="O188" s="11">
        <v>-3541.15</v>
      </c>
      <c r="P188" s="9"/>
      <c r="Q188" s="11">
        <v>5273</v>
      </c>
      <c r="R188" s="10">
        <v>-1731.85</v>
      </c>
      <c r="S188" s="9"/>
    </row>
    <row r="189" spans="1:19" ht="15" x14ac:dyDescent="0.2">
      <c r="A189" s="9" t="s">
        <v>1012</v>
      </c>
      <c r="B189" s="9" t="s">
        <v>1013</v>
      </c>
      <c r="C189" s="9">
        <v>415</v>
      </c>
      <c r="D189" s="9">
        <v>30</v>
      </c>
      <c r="E189" s="9"/>
      <c r="F189" s="12">
        <v>443500</v>
      </c>
      <c r="G189" s="12">
        <v>303900</v>
      </c>
      <c r="H189" s="12">
        <v>159400</v>
      </c>
      <c r="I189" s="13">
        <v>-0.52</v>
      </c>
      <c r="J189" s="12">
        <v>144500</v>
      </c>
      <c r="K189" s="12">
        <v>139600</v>
      </c>
      <c r="L189" s="12">
        <v>284100</v>
      </c>
      <c r="M189" s="10">
        <v>7724.68</v>
      </c>
      <c r="N189" s="10">
        <v>17.420000000000002</v>
      </c>
      <c r="O189" s="11">
        <v>-3536.71</v>
      </c>
      <c r="P189" s="9"/>
      <c r="Q189" s="11">
        <v>1420.5</v>
      </c>
      <c r="R189" s="10">
        <v>2116.21</v>
      </c>
      <c r="S189" s="9"/>
    </row>
    <row r="190" spans="1:19" ht="15" x14ac:dyDescent="0.2">
      <c r="A190" s="9" t="s">
        <v>491</v>
      </c>
      <c r="B190" s="9" t="s">
        <v>495</v>
      </c>
      <c r="C190" s="9">
        <v>402</v>
      </c>
      <c r="D190" s="9">
        <v>85</v>
      </c>
      <c r="E190" s="9"/>
      <c r="F190" s="12">
        <v>917400</v>
      </c>
      <c r="G190" s="12">
        <v>355700</v>
      </c>
      <c r="H190" s="12">
        <v>159300</v>
      </c>
      <c r="I190" s="13">
        <v>-0.45</v>
      </c>
      <c r="J190" s="12">
        <v>196400</v>
      </c>
      <c r="K190" s="12">
        <v>561700</v>
      </c>
      <c r="L190" s="12">
        <v>758100</v>
      </c>
      <c r="M190" s="10">
        <v>20612.740000000002</v>
      </c>
      <c r="N190" s="9"/>
      <c r="O190" s="11">
        <v>-3534.49</v>
      </c>
      <c r="P190" s="9"/>
      <c r="Q190" s="11">
        <v>3790.5</v>
      </c>
      <c r="R190" s="10">
        <v>-256.01</v>
      </c>
    </row>
    <row r="191" spans="1:19" ht="15" x14ac:dyDescent="0.2">
      <c r="A191" s="9" t="s">
        <v>296</v>
      </c>
      <c r="B191" s="9" t="s">
        <v>300</v>
      </c>
      <c r="C191" s="9">
        <v>407</v>
      </c>
      <c r="D191" s="9">
        <v>86</v>
      </c>
      <c r="E191" s="9">
        <v>6000</v>
      </c>
      <c r="F191" s="12">
        <v>161000</v>
      </c>
      <c r="G191" s="12">
        <v>161000</v>
      </c>
      <c r="H191" s="12">
        <v>158200</v>
      </c>
      <c r="I191" s="13">
        <v>-0.98</v>
      </c>
      <c r="J191" s="12">
        <v>2800</v>
      </c>
      <c r="K191" s="9">
        <v>0</v>
      </c>
      <c r="L191" s="12">
        <v>2800</v>
      </c>
      <c r="M191" s="10">
        <v>76.13</v>
      </c>
      <c r="N191" s="9"/>
      <c r="O191" s="9"/>
      <c r="P191" s="11">
        <v>-3510.08</v>
      </c>
      <c r="Q191" s="9"/>
      <c r="R191" s="9">
        <v>14</v>
      </c>
      <c r="S191" s="10">
        <v>3496.08</v>
      </c>
    </row>
    <row r="192" spans="1:19" ht="15" x14ac:dyDescent="0.2">
      <c r="A192" s="9" t="s">
        <v>296</v>
      </c>
      <c r="B192" s="9" t="s">
        <v>300</v>
      </c>
      <c r="C192" s="9">
        <v>407</v>
      </c>
      <c r="D192" s="9">
        <v>86</v>
      </c>
      <c r="E192" s="9">
        <v>7000</v>
      </c>
      <c r="F192" s="12">
        <v>159500</v>
      </c>
      <c r="G192" s="12">
        <v>159500</v>
      </c>
      <c r="H192" s="12">
        <v>157000</v>
      </c>
      <c r="I192" s="13">
        <v>-0.98</v>
      </c>
      <c r="J192" s="12">
        <v>2500</v>
      </c>
      <c r="K192" s="9">
        <v>0</v>
      </c>
      <c r="L192" s="12">
        <v>2500</v>
      </c>
      <c r="M192" s="10">
        <v>67.98</v>
      </c>
      <c r="N192" s="9"/>
      <c r="O192" s="9"/>
      <c r="P192" s="11">
        <v>-3483.46</v>
      </c>
      <c r="Q192" s="9"/>
      <c r="R192" s="9">
        <v>12.5</v>
      </c>
      <c r="S192" s="10">
        <v>3470.96</v>
      </c>
    </row>
    <row r="193" spans="1:19" ht="15" x14ac:dyDescent="0.2">
      <c r="A193" s="9" t="s">
        <v>1068</v>
      </c>
      <c r="B193" s="9" t="s">
        <v>1069</v>
      </c>
      <c r="C193" s="9">
        <v>421</v>
      </c>
      <c r="D193" s="9">
        <v>18</v>
      </c>
      <c r="E193" s="9"/>
      <c r="F193" s="12">
        <v>509500</v>
      </c>
      <c r="G193" s="12">
        <v>253200</v>
      </c>
      <c r="H193" s="12">
        <v>155100</v>
      </c>
      <c r="I193" s="13">
        <v>-0.61</v>
      </c>
      <c r="J193" s="12">
        <v>98100</v>
      </c>
      <c r="K193" s="12">
        <v>256300</v>
      </c>
      <c r="L193" s="12">
        <v>354400</v>
      </c>
      <c r="M193" s="10">
        <v>9636.14</v>
      </c>
      <c r="N193" s="10">
        <v>18.91</v>
      </c>
      <c r="O193" s="11">
        <v>-3441.3</v>
      </c>
      <c r="P193" s="9"/>
      <c r="Q193" s="11">
        <v>1772</v>
      </c>
      <c r="R193" s="10">
        <v>1669.3</v>
      </c>
      <c r="S193" s="9"/>
    </row>
    <row r="194" spans="1:19" ht="15" x14ac:dyDescent="0.2">
      <c r="A194" s="9" t="s">
        <v>1063</v>
      </c>
      <c r="B194" s="9" t="s">
        <v>1064</v>
      </c>
      <c r="C194" s="9">
        <v>403</v>
      </c>
      <c r="D194" s="9">
        <v>8</v>
      </c>
      <c r="E194" s="9"/>
      <c r="F194" s="12">
        <v>502500</v>
      </c>
      <c r="G194" s="12">
        <v>317800</v>
      </c>
      <c r="H194" s="12">
        <v>153900</v>
      </c>
      <c r="I194" s="13">
        <v>-0.48</v>
      </c>
      <c r="J194" s="12">
        <v>163900</v>
      </c>
      <c r="K194" s="12">
        <v>184700</v>
      </c>
      <c r="L194" s="12">
        <v>348600</v>
      </c>
      <c r="M194" s="10">
        <v>9478.43</v>
      </c>
      <c r="N194" s="10">
        <v>18.86</v>
      </c>
      <c r="O194" s="11">
        <v>-3414.68</v>
      </c>
      <c r="P194" s="9"/>
      <c r="Q194" s="11">
        <v>1743</v>
      </c>
      <c r="R194" s="10">
        <v>1671.68</v>
      </c>
      <c r="S194" s="9"/>
    </row>
    <row r="195" spans="1:19" ht="15" x14ac:dyDescent="0.2">
      <c r="A195" s="9" t="s">
        <v>689</v>
      </c>
      <c r="B195" s="9" t="s">
        <v>900</v>
      </c>
      <c r="C195" s="9">
        <v>401</v>
      </c>
      <c r="D195" s="9">
        <v>12</v>
      </c>
      <c r="E195" s="9"/>
      <c r="F195" s="12">
        <v>154300</v>
      </c>
      <c r="G195" s="12">
        <v>154300</v>
      </c>
      <c r="H195" s="12">
        <v>151800</v>
      </c>
      <c r="I195" s="13">
        <v>-0.98</v>
      </c>
      <c r="J195" s="12">
        <v>2500</v>
      </c>
      <c r="K195" s="9">
        <v>0</v>
      </c>
      <c r="L195" s="12">
        <v>2500</v>
      </c>
      <c r="M195" s="10">
        <v>67.98</v>
      </c>
      <c r="N195" s="10">
        <v>0.44</v>
      </c>
      <c r="O195" s="11">
        <v>-3368.08</v>
      </c>
      <c r="P195" s="9"/>
      <c r="Q195" s="9">
        <v>12.5</v>
      </c>
      <c r="R195" s="10">
        <v>3355.58</v>
      </c>
      <c r="S195" s="9"/>
    </row>
    <row r="196" spans="1:19" ht="15" x14ac:dyDescent="0.2">
      <c r="A196" s="9" t="s">
        <v>53</v>
      </c>
      <c r="B196" s="9" t="s">
        <v>66</v>
      </c>
      <c r="C196" s="9">
        <v>410</v>
      </c>
      <c r="D196" s="9">
        <v>34</v>
      </c>
      <c r="E196" s="9"/>
      <c r="F196" s="12">
        <v>152500</v>
      </c>
      <c r="G196" s="12">
        <v>152500</v>
      </c>
      <c r="H196" s="12">
        <v>151600</v>
      </c>
      <c r="I196" s="13">
        <v>-0.99</v>
      </c>
      <c r="J196" s="9">
        <v>900</v>
      </c>
      <c r="K196" s="9">
        <v>0</v>
      </c>
      <c r="L196" s="9">
        <v>900</v>
      </c>
      <c r="M196" s="10">
        <v>24.47</v>
      </c>
      <c r="N196" s="9"/>
      <c r="O196" s="9"/>
      <c r="P196" s="11">
        <v>-3363.64</v>
      </c>
      <c r="Q196" s="9"/>
      <c r="R196" s="9">
        <v>4.5</v>
      </c>
      <c r="S196" s="10">
        <v>3359.14</v>
      </c>
    </row>
    <row r="197" spans="1:19" ht="15" x14ac:dyDescent="0.2">
      <c r="A197" s="9" t="s">
        <v>1277</v>
      </c>
      <c r="B197" s="9" t="s">
        <v>1278</v>
      </c>
      <c r="C197" s="9">
        <v>409</v>
      </c>
      <c r="D197" s="9">
        <v>51</v>
      </c>
      <c r="E197" s="9"/>
      <c r="F197" s="12">
        <v>747900</v>
      </c>
      <c r="G197" s="12">
        <v>314200</v>
      </c>
      <c r="H197" s="12">
        <v>151300</v>
      </c>
      <c r="I197" s="13">
        <v>-0.48</v>
      </c>
      <c r="J197" s="12">
        <v>162900</v>
      </c>
      <c r="K197" s="12">
        <v>433700</v>
      </c>
      <c r="L197" s="12">
        <v>596600</v>
      </c>
      <c r="M197" s="10">
        <v>16221.55</v>
      </c>
      <c r="N197" s="10">
        <v>21.69</v>
      </c>
      <c r="O197" s="11">
        <v>-3356.99</v>
      </c>
      <c r="P197" s="9"/>
      <c r="Q197" s="11">
        <v>2983</v>
      </c>
      <c r="R197" s="10">
        <v>373.99</v>
      </c>
      <c r="S197" s="9"/>
    </row>
    <row r="198" spans="1:19" ht="15" x14ac:dyDescent="0.2">
      <c r="A198" s="9" t="s">
        <v>1350</v>
      </c>
      <c r="B198" s="9" t="s">
        <v>1351</v>
      </c>
      <c r="C198" s="9">
        <v>403</v>
      </c>
      <c r="D198" s="9">
        <v>54</v>
      </c>
      <c r="E198" s="9"/>
      <c r="F198" s="12">
        <v>809400</v>
      </c>
      <c r="G198" s="12">
        <v>317100</v>
      </c>
      <c r="H198" s="12">
        <v>148900</v>
      </c>
      <c r="I198" s="13">
        <v>-0.47</v>
      </c>
      <c r="J198" s="12">
        <v>168200</v>
      </c>
      <c r="K198" s="12">
        <v>492300</v>
      </c>
      <c r="L198" s="12">
        <v>660500</v>
      </c>
      <c r="M198" s="10">
        <v>17959</v>
      </c>
      <c r="N198" s="10">
        <v>22.19</v>
      </c>
      <c r="O198" s="11">
        <v>-3303.74</v>
      </c>
      <c r="P198" s="9"/>
      <c r="Q198" s="11">
        <v>3302.5</v>
      </c>
      <c r="R198" s="10">
        <v>1.24</v>
      </c>
      <c r="S198" s="9"/>
    </row>
    <row r="199" spans="1:19" ht="15" x14ac:dyDescent="0.2">
      <c r="A199" s="9" t="s">
        <v>631</v>
      </c>
      <c r="B199" s="9" t="s">
        <v>632</v>
      </c>
      <c r="C199" s="9">
        <v>407</v>
      </c>
      <c r="D199" s="9">
        <v>56</v>
      </c>
      <c r="E199" s="9">
        <v>3000</v>
      </c>
      <c r="F199" s="12">
        <v>150700</v>
      </c>
      <c r="G199" s="12">
        <v>150700</v>
      </c>
      <c r="H199" s="12">
        <v>148300</v>
      </c>
      <c r="I199" s="13">
        <v>-0.98</v>
      </c>
      <c r="J199" s="12">
        <v>2400</v>
      </c>
      <c r="K199" s="9">
        <v>0</v>
      </c>
      <c r="L199" s="12">
        <v>2400</v>
      </c>
      <c r="M199" s="10">
        <v>65.260000000000005</v>
      </c>
      <c r="N199" s="9"/>
      <c r="O199" s="11">
        <v>-3290.43</v>
      </c>
      <c r="P199" s="9"/>
      <c r="Q199" s="9">
        <v>12</v>
      </c>
      <c r="R199" s="10">
        <v>3278.43</v>
      </c>
      <c r="S199" s="9"/>
    </row>
    <row r="200" spans="1:19" ht="15" x14ac:dyDescent="0.2">
      <c r="A200" s="9" t="s">
        <v>1174</v>
      </c>
      <c r="B200" s="9" t="s">
        <v>1175</v>
      </c>
      <c r="C200" s="9">
        <v>402</v>
      </c>
      <c r="D200" s="9">
        <v>78</v>
      </c>
      <c r="E200" s="9"/>
      <c r="F200" s="12">
        <v>618800</v>
      </c>
      <c r="G200" s="12">
        <v>292100</v>
      </c>
      <c r="H200" s="12">
        <v>148000</v>
      </c>
      <c r="I200" s="13">
        <v>-0.51</v>
      </c>
      <c r="J200" s="12">
        <v>144100</v>
      </c>
      <c r="K200" s="12">
        <v>326700</v>
      </c>
      <c r="L200" s="12">
        <v>470800</v>
      </c>
      <c r="M200" s="10">
        <v>12801.05</v>
      </c>
      <c r="N200" s="10">
        <v>20.69</v>
      </c>
      <c r="O200" s="11">
        <v>-3283.77</v>
      </c>
      <c r="P200" s="9"/>
      <c r="Q200" s="11">
        <v>2354</v>
      </c>
      <c r="R200" s="10">
        <v>929.77</v>
      </c>
      <c r="S200" s="9"/>
    </row>
    <row r="201" spans="1:19" ht="15" x14ac:dyDescent="0.2">
      <c r="A201" s="9" t="s">
        <v>903</v>
      </c>
      <c r="B201" s="9" t="s">
        <v>904</v>
      </c>
      <c r="C201" s="9">
        <v>407</v>
      </c>
      <c r="D201" s="9">
        <v>81</v>
      </c>
      <c r="E201" s="9"/>
      <c r="F201" s="12">
        <v>147200</v>
      </c>
      <c r="G201" s="12">
        <v>147200</v>
      </c>
      <c r="H201" s="12">
        <v>146700</v>
      </c>
      <c r="I201" s="14">
        <v>-0.997</v>
      </c>
      <c r="J201" s="9">
        <v>500</v>
      </c>
      <c r="K201" s="9">
        <v>0</v>
      </c>
      <c r="L201" s="9">
        <v>500</v>
      </c>
      <c r="M201" s="10">
        <v>13.6</v>
      </c>
      <c r="N201" s="10">
        <v>0.09</v>
      </c>
      <c r="O201" s="11">
        <v>-3254.93</v>
      </c>
      <c r="P201" s="9"/>
      <c r="Q201" s="9">
        <v>2.5</v>
      </c>
      <c r="R201" s="10">
        <v>3252.43</v>
      </c>
      <c r="S201" s="9"/>
    </row>
    <row r="202" spans="1:19" ht="15" x14ac:dyDescent="0.2">
      <c r="A202" s="9" t="s">
        <v>226</v>
      </c>
      <c r="B202" s="9" t="s">
        <v>227</v>
      </c>
      <c r="C202" s="9">
        <v>420</v>
      </c>
      <c r="D202" s="9">
        <v>22</v>
      </c>
      <c r="E202" s="9"/>
      <c r="F202" s="12">
        <v>643300</v>
      </c>
      <c r="G202" s="12">
        <v>362400</v>
      </c>
      <c r="H202" s="12">
        <v>146200</v>
      </c>
      <c r="I202" s="13">
        <v>-0.4</v>
      </c>
      <c r="J202" s="12">
        <v>216200</v>
      </c>
      <c r="K202" s="12">
        <v>280900</v>
      </c>
      <c r="L202" s="12">
        <v>497100</v>
      </c>
      <c r="M202" s="10">
        <v>13516.15</v>
      </c>
      <c r="N202" s="9"/>
      <c r="O202" s="11">
        <v>-3243.83</v>
      </c>
      <c r="P202" s="9"/>
      <c r="Q202" s="11">
        <v>2485.5</v>
      </c>
      <c r="R202" s="10">
        <v>758.33</v>
      </c>
    </row>
    <row r="203" spans="1:19" ht="15" x14ac:dyDescent="0.2">
      <c r="A203" s="9" t="s">
        <v>631</v>
      </c>
      <c r="B203" s="9" t="s">
        <v>635</v>
      </c>
      <c r="C203" s="9">
        <v>407</v>
      </c>
      <c r="D203" s="9">
        <v>56</v>
      </c>
      <c r="E203" s="9">
        <v>2000</v>
      </c>
      <c r="F203" s="12">
        <v>147000</v>
      </c>
      <c r="G203" s="12">
        <v>147000</v>
      </c>
      <c r="H203" s="12">
        <v>144900</v>
      </c>
      <c r="I203" s="13">
        <v>-0.99</v>
      </c>
      <c r="J203" s="12">
        <v>2100</v>
      </c>
      <c r="K203" s="9">
        <v>0</v>
      </c>
      <c r="L203" s="12">
        <v>2100</v>
      </c>
      <c r="M203" s="10">
        <v>57.1</v>
      </c>
      <c r="N203" s="9"/>
      <c r="O203" s="11">
        <v>-3214.99</v>
      </c>
      <c r="P203" s="9"/>
      <c r="Q203" s="9">
        <v>10.5</v>
      </c>
      <c r="R203" s="10">
        <v>3204.49</v>
      </c>
      <c r="S203" s="9"/>
    </row>
    <row r="204" spans="1:19" ht="15" x14ac:dyDescent="0.2">
      <c r="A204" s="9" t="s">
        <v>1155</v>
      </c>
      <c r="B204" s="9" t="s">
        <v>1156</v>
      </c>
      <c r="C204" s="9">
        <v>401</v>
      </c>
      <c r="D204" s="9">
        <v>15</v>
      </c>
      <c r="E204" s="9"/>
      <c r="F204" s="12">
        <v>574600</v>
      </c>
      <c r="G204" s="12">
        <v>318000</v>
      </c>
      <c r="H204" s="12">
        <v>144800</v>
      </c>
      <c r="I204" s="13">
        <v>-0.46</v>
      </c>
      <c r="J204" s="12">
        <v>173200</v>
      </c>
      <c r="K204" s="12">
        <v>256600</v>
      </c>
      <c r="L204" s="12">
        <v>429800</v>
      </c>
      <c r="M204" s="10">
        <v>11686.26</v>
      </c>
      <c r="N204" s="10">
        <v>20.34</v>
      </c>
      <c r="O204" s="11">
        <v>-3212.77</v>
      </c>
      <c r="P204" s="9"/>
      <c r="Q204" s="11">
        <v>2149</v>
      </c>
      <c r="R204" s="10">
        <v>1063.77</v>
      </c>
      <c r="S204" s="9"/>
    </row>
    <row r="205" spans="1:19" ht="15" x14ac:dyDescent="0.2">
      <c r="A205" s="9" t="s">
        <v>777</v>
      </c>
      <c r="B205" s="9" t="s">
        <v>912</v>
      </c>
      <c r="C205" s="9">
        <v>405</v>
      </c>
      <c r="D205" s="9">
        <v>45</v>
      </c>
      <c r="E205" s="9">
        <v>2000</v>
      </c>
      <c r="F205" s="12">
        <v>144900</v>
      </c>
      <c r="G205" s="12">
        <v>144900</v>
      </c>
      <c r="H205" s="12">
        <v>143900</v>
      </c>
      <c r="I205" s="13">
        <v>-0.99</v>
      </c>
      <c r="J205" s="12">
        <v>1000</v>
      </c>
      <c r="K205" s="9">
        <v>0</v>
      </c>
      <c r="L205" s="12">
        <v>1000</v>
      </c>
      <c r="M205" s="10">
        <v>27.19</v>
      </c>
      <c r="N205" s="10">
        <v>0.19</v>
      </c>
      <c r="O205" s="11">
        <v>-3192.8</v>
      </c>
      <c r="P205" s="9"/>
      <c r="Q205" s="9">
        <v>5</v>
      </c>
      <c r="R205" s="10">
        <v>3187.8</v>
      </c>
      <c r="S205" s="9"/>
    </row>
    <row r="206" spans="1:19" ht="15" x14ac:dyDescent="0.2">
      <c r="A206" s="9" t="s">
        <v>408</v>
      </c>
      <c r="B206" s="9" t="s">
        <v>412</v>
      </c>
      <c r="C206" s="9">
        <v>414</v>
      </c>
      <c r="D206" s="9">
        <v>13</v>
      </c>
      <c r="E206" s="9"/>
      <c r="F206" s="12">
        <v>1445700</v>
      </c>
      <c r="G206" s="12">
        <v>617400</v>
      </c>
      <c r="H206" s="12">
        <v>141900</v>
      </c>
      <c r="I206" s="13">
        <v>-0.23</v>
      </c>
      <c r="J206" s="12">
        <v>475500</v>
      </c>
      <c r="K206" s="12">
        <v>828300</v>
      </c>
      <c r="L206" s="12">
        <v>1303800</v>
      </c>
      <c r="M206" s="10">
        <v>35450.32</v>
      </c>
      <c r="N206" s="9"/>
      <c r="O206" s="11">
        <v>-3148.42</v>
      </c>
      <c r="P206" s="9"/>
      <c r="Q206" s="11">
        <v>6519</v>
      </c>
      <c r="R206" s="10">
        <v>-3370.58</v>
      </c>
    </row>
    <row r="207" spans="1:19" ht="15" x14ac:dyDescent="0.2">
      <c r="A207" s="9" t="s">
        <v>534</v>
      </c>
      <c r="B207" s="9" t="s">
        <v>539</v>
      </c>
      <c r="C207" s="9">
        <v>410</v>
      </c>
      <c r="D207" s="9">
        <v>64</v>
      </c>
      <c r="E207" s="9"/>
      <c r="F207" s="12">
        <v>304000</v>
      </c>
      <c r="G207" s="12">
        <v>264200</v>
      </c>
      <c r="H207" s="12">
        <v>141100</v>
      </c>
      <c r="I207" s="13">
        <v>-0.53</v>
      </c>
      <c r="J207" s="12">
        <v>123100</v>
      </c>
      <c r="K207" s="12">
        <v>39800</v>
      </c>
      <c r="L207" s="12">
        <v>162900</v>
      </c>
      <c r="M207" s="10">
        <v>4429.25</v>
      </c>
      <c r="N207" s="9"/>
      <c r="O207" s="9"/>
      <c r="P207" s="11">
        <v>-3130.67</v>
      </c>
      <c r="Q207" s="9"/>
      <c r="R207" s="9">
        <v>814.5</v>
      </c>
      <c r="S207" s="10">
        <v>2316.17</v>
      </c>
    </row>
    <row r="208" spans="1:19" ht="15" x14ac:dyDescent="0.2">
      <c r="A208" s="9" t="s">
        <v>53</v>
      </c>
      <c r="B208" s="9" t="s">
        <v>69</v>
      </c>
      <c r="C208" s="9">
        <v>410</v>
      </c>
      <c r="D208" s="9">
        <v>10</v>
      </c>
      <c r="E208" s="9">
        <v>2000</v>
      </c>
      <c r="F208" s="12">
        <v>142400</v>
      </c>
      <c r="G208" s="12">
        <v>142400</v>
      </c>
      <c r="H208" s="12">
        <v>140800</v>
      </c>
      <c r="I208" s="13">
        <v>-0.99</v>
      </c>
      <c r="J208" s="12">
        <v>1600</v>
      </c>
      <c r="K208" s="9">
        <v>0</v>
      </c>
      <c r="L208" s="12">
        <v>1600</v>
      </c>
      <c r="M208" s="10">
        <v>43.5</v>
      </c>
      <c r="N208" s="9"/>
      <c r="O208" s="9"/>
      <c r="P208" s="11">
        <v>-3124.02</v>
      </c>
      <c r="Q208" s="9"/>
      <c r="R208" s="9">
        <v>8</v>
      </c>
      <c r="S208" s="10">
        <v>3116.02</v>
      </c>
    </row>
    <row r="209" spans="1:19" ht="15" x14ac:dyDescent="0.2">
      <c r="A209" s="9" t="s">
        <v>925</v>
      </c>
      <c r="B209" s="9" t="s">
        <v>926</v>
      </c>
      <c r="C209" s="9">
        <v>416</v>
      </c>
      <c r="D209" s="9">
        <v>24</v>
      </c>
      <c r="E209" s="9"/>
      <c r="F209" s="12">
        <v>151200</v>
      </c>
      <c r="G209" s="12">
        <v>151200</v>
      </c>
      <c r="H209" s="12">
        <v>139400</v>
      </c>
      <c r="I209" s="13">
        <v>-0.92</v>
      </c>
      <c r="J209" s="12">
        <v>11800</v>
      </c>
      <c r="K209" s="9">
        <v>0</v>
      </c>
      <c r="L209" s="12">
        <v>11800</v>
      </c>
      <c r="M209" s="10">
        <v>320.83999999999997</v>
      </c>
      <c r="N209" s="10">
        <v>2.12</v>
      </c>
      <c r="O209" s="11">
        <v>-3092.96</v>
      </c>
      <c r="P209" s="9"/>
      <c r="Q209" s="9">
        <v>59</v>
      </c>
      <c r="R209" s="10">
        <v>3033.96</v>
      </c>
      <c r="S209" s="9"/>
    </row>
    <row r="210" spans="1:19" ht="15" x14ac:dyDescent="0.2">
      <c r="A210" s="9" t="s">
        <v>189</v>
      </c>
      <c r="B210" s="9" t="s">
        <v>190</v>
      </c>
      <c r="C210" s="9">
        <v>407</v>
      </c>
      <c r="D210" s="9">
        <v>80</v>
      </c>
      <c r="E210" s="9"/>
      <c r="F210" s="12">
        <v>252100</v>
      </c>
      <c r="G210" s="12">
        <v>252100</v>
      </c>
      <c r="H210" s="12">
        <v>139000</v>
      </c>
      <c r="I210" s="13">
        <v>-0.55000000000000004</v>
      </c>
      <c r="J210" s="12">
        <v>113100</v>
      </c>
      <c r="K210" s="9">
        <v>0</v>
      </c>
      <c r="L210" s="12">
        <v>113100</v>
      </c>
      <c r="M210" s="10">
        <v>3075.19</v>
      </c>
      <c r="N210" s="9"/>
      <c r="O210" s="9"/>
      <c r="P210" s="11">
        <v>-3084.08</v>
      </c>
      <c r="Q210" s="9"/>
      <c r="R210" s="9">
        <v>565.5</v>
      </c>
      <c r="S210" s="10">
        <v>2518.58</v>
      </c>
    </row>
    <row r="211" spans="1:19" ht="15" x14ac:dyDescent="0.2">
      <c r="A211" s="9" t="s">
        <v>929</v>
      </c>
      <c r="B211" s="9" t="s">
        <v>930</v>
      </c>
      <c r="C211" s="9">
        <v>414</v>
      </c>
      <c r="D211" s="9">
        <v>63</v>
      </c>
      <c r="E211" s="9"/>
      <c r="F211" s="12">
        <v>163200</v>
      </c>
      <c r="G211" s="12">
        <v>159300</v>
      </c>
      <c r="H211" s="12">
        <v>138400</v>
      </c>
      <c r="I211" s="13">
        <v>-0.87</v>
      </c>
      <c r="J211" s="12">
        <v>20900</v>
      </c>
      <c r="K211" s="12">
        <v>3900</v>
      </c>
      <c r="L211" s="12">
        <v>24800</v>
      </c>
      <c r="M211" s="10">
        <v>674.31</v>
      </c>
      <c r="N211" s="10">
        <v>4.13</v>
      </c>
      <c r="O211" s="11">
        <v>-3070.77</v>
      </c>
      <c r="P211" s="9"/>
      <c r="Q211" s="9">
        <v>124</v>
      </c>
      <c r="R211" s="10">
        <v>2946.77</v>
      </c>
      <c r="S211" s="9"/>
    </row>
    <row r="212" spans="1:19" ht="15" x14ac:dyDescent="0.2">
      <c r="A212" s="9" t="s">
        <v>272</v>
      </c>
      <c r="B212" s="9" t="s">
        <v>280</v>
      </c>
      <c r="C212" s="9">
        <v>408</v>
      </c>
      <c r="D212" s="9">
        <v>57</v>
      </c>
      <c r="E212" s="9">
        <v>4000</v>
      </c>
      <c r="F212" s="12">
        <v>794000</v>
      </c>
      <c r="G212" s="12">
        <v>382200</v>
      </c>
      <c r="H212" s="12">
        <v>138000</v>
      </c>
      <c r="I212" s="13">
        <v>-0.36</v>
      </c>
      <c r="J212" s="12">
        <v>244200</v>
      </c>
      <c r="K212" s="12">
        <v>411800</v>
      </c>
      <c r="L212" s="12">
        <v>656000</v>
      </c>
      <c r="M212" s="10">
        <v>17836.64</v>
      </c>
      <c r="N212" s="9"/>
      <c r="O212" s="11">
        <v>-3061.89</v>
      </c>
      <c r="P212" s="9"/>
      <c r="Q212" s="11">
        <v>3280</v>
      </c>
      <c r="R212" s="10">
        <v>-218.11</v>
      </c>
    </row>
    <row r="213" spans="1:19" ht="15" x14ac:dyDescent="0.2">
      <c r="A213" s="9" t="s">
        <v>1150</v>
      </c>
      <c r="B213" s="9" t="s">
        <v>1151</v>
      </c>
      <c r="C213" s="9">
        <v>401</v>
      </c>
      <c r="D213" s="9">
        <v>2</v>
      </c>
      <c r="E213" s="9"/>
      <c r="F213" s="12">
        <v>517700</v>
      </c>
      <c r="G213" s="12">
        <v>268200</v>
      </c>
      <c r="H213" s="12">
        <v>137000</v>
      </c>
      <c r="I213" s="13">
        <v>-0.51</v>
      </c>
      <c r="J213" s="12">
        <v>131200</v>
      </c>
      <c r="K213" s="12">
        <v>249500</v>
      </c>
      <c r="L213" s="12">
        <v>380700</v>
      </c>
      <c r="M213" s="10">
        <v>10351.23</v>
      </c>
      <c r="N213" s="10">
        <v>19.989999999999998</v>
      </c>
      <c r="O213" s="11">
        <v>-3039.71</v>
      </c>
      <c r="P213" s="9"/>
      <c r="Q213" s="11">
        <v>1903.5</v>
      </c>
      <c r="R213" s="10">
        <v>1136.21</v>
      </c>
      <c r="S213" s="9"/>
    </row>
    <row r="214" spans="1:19" ht="15" x14ac:dyDescent="0.2">
      <c r="A214" s="9" t="s">
        <v>1386</v>
      </c>
      <c r="B214" s="9" t="s">
        <v>1387</v>
      </c>
      <c r="C214" s="9">
        <v>408</v>
      </c>
      <c r="D214" s="9">
        <v>2</v>
      </c>
      <c r="E214" s="9"/>
      <c r="F214" s="12">
        <v>751800</v>
      </c>
      <c r="G214" s="12">
        <v>281000</v>
      </c>
      <c r="H214" s="12">
        <v>132700</v>
      </c>
      <c r="I214" s="13">
        <v>-0.47</v>
      </c>
      <c r="J214" s="12">
        <v>148300</v>
      </c>
      <c r="K214" s="12">
        <v>470800</v>
      </c>
      <c r="L214" s="12">
        <v>619100</v>
      </c>
      <c r="M214" s="10">
        <v>16833.330000000002</v>
      </c>
      <c r="N214" s="10">
        <v>22.39</v>
      </c>
      <c r="O214" s="11">
        <v>-2944.3</v>
      </c>
      <c r="P214" s="9"/>
      <c r="Q214" s="11">
        <v>3095.5</v>
      </c>
      <c r="R214" s="10">
        <v>-151.19999999999999</v>
      </c>
      <c r="S214" s="9"/>
    </row>
    <row r="215" spans="1:19" ht="15" x14ac:dyDescent="0.2">
      <c r="A215" s="9" t="s">
        <v>1197</v>
      </c>
      <c r="B215" s="9" t="s">
        <v>1198</v>
      </c>
      <c r="C215" s="9">
        <v>406</v>
      </c>
      <c r="D215" s="9">
        <v>21</v>
      </c>
      <c r="E215" s="9"/>
      <c r="F215" s="12">
        <v>536200</v>
      </c>
      <c r="G215" s="12">
        <v>254600</v>
      </c>
      <c r="H215" s="12">
        <v>130700</v>
      </c>
      <c r="I215" s="13">
        <v>-0.51</v>
      </c>
      <c r="J215" s="12">
        <v>123900</v>
      </c>
      <c r="K215" s="12">
        <v>281600</v>
      </c>
      <c r="L215" s="12">
        <v>405500</v>
      </c>
      <c r="M215" s="10">
        <v>11025.55</v>
      </c>
      <c r="N215" s="10">
        <v>20.56</v>
      </c>
      <c r="O215" s="11">
        <v>-2899.92</v>
      </c>
      <c r="P215" s="9"/>
      <c r="Q215" s="11">
        <v>2027.5</v>
      </c>
      <c r="R215" s="10">
        <v>872.42</v>
      </c>
      <c r="S215" s="9"/>
    </row>
    <row r="216" spans="1:19" ht="15" x14ac:dyDescent="0.2">
      <c r="A216" s="9" t="s">
        <v>452</v>
      </c>
      <c r="B216" s="9" t="s">
        <v>453</v>
      </c>
      <c r="C216" s="9">
        <v>414</v>
      </c>
      <c r="D216" s="9">
        <v>17</v>
      </c>
      <c r="E216" s="9"/>
      <c r="F216" s="12">
        <v>536500</v>
      </c>
      <c r="G216" s="12">
        <v>233900</v>
      </c>
      <c r="H216" s="12">
        <v>130600</v>
      </c>
      <c r="I216" s="13">
        <v>-0.56000000000000005</v>
      </c>
      <c r="J216" s="12">
        <v>103300</v>
      </c>
      <c r="K216" s="12">
        <v>302600</v>
      </c>
      <c r="L216" s="12">
        <v>405900</v>
      </c>
      <c r="M216" s="10">
        <v>11036.42</v>
      </c>
      <c r="N216" s="9"/>
      <c r="O216" s="11">
        <v>-2897.7</v>
      </c>
      <c r="P216" s="9"/>
      <c r="Q216" s="11">
        <v>2029.5</v>
      </c>
      <c r="R216" s="10">
        <v>868.2</v>
      </c>
    </row>
    <row r="217" spans="1:19" ht="15" x14ac:dyDescent="0.2">
      <c r="A217" s="9" t="s">
        <v>1293</v>
      </c>
      <c r="B217" s="9" t="s">
        <v>1294</v>
      </c>
      <c r="C217" s="9">
        <v>402</v>
      </c>
      <c r="D217" s="9">
        <v>40</v>
      </c>
      <c r="E217" s="9"/>
      <c r="F217" s="12">
        <v>659700</v>
      </c>
      <c r="G217" s="12">
        <v>284300</v>
      </c>
      <c r="H217" s="12">
        <v>129500</v>
      </c>
      <c r="I217" s="13">
        <v>-0.46</v>
      </c>
      <c r="J217" s="12">
        <v>154800</v>
      </c>
      <c r="K217" s="12">
        <v>375400</v>
      </c>
      <c r="L217" s="12">
        <v>530200</v>
      </c>
      <c r="M217" s="10">
        <v>14416.14</v>
      </c>
      <c r="N217" s="10">
        <v>21.85</v>
      </c>
      <c r="O217" s="11">
        <v>-2873.3</v>
      </c>
      <c r="P217" s="9"/>
      <c r="Q217" s="11">
        <v>2651</v>
      </c>
      <c r="R217" s="10">
        <v>222.3</v>
      </c>
      <c r="S217" s="9"/>
    </row>
    <row r="218" spans="1:19" ht="15" x14ac:dyDescent="0.2">
      <c r="A218" s="9" t="s">
        <v>978</v>
      </c>
      <c r="B218" s="9" t="s">
        <v>979</v>
      </c>
      <c r="C218" s="9">
        <v>405</v>
      </c>
      <c r="D218" s="9">
        <v>21</v>
      </c>
      <c r="E218" s="9"/>
      <c r="F218" s="12">
        <v>251000</v>
      </c>
      <c r="G218" s="12">
        <v>247500</v>
      </c>
      <c r="H218" s="12">
        <v>129300</v>
      </c>
      <c r="I218" s="13">
        <v>-0.52</v>
      </c>
      <c r="J218" s="12">
        <v>118200</v>
      </c>
      <c r="K218" s="12">
        <v>3500</v>
      </c>
      <c r="L218" s="12">
        <v>121700</v>
      </c>
      <c r="M218" s="10">
        <v>3309.02</v>
      </c>
      <c r="N218" s="10">
        <v>13.18</v>
      </c>
      <c r="O218" s="11">
        <v>-2868.86</v>
      </c>
      <c r="P218" s="9"/>
      <c r="Q218" s="9">
        <v>608.5</v>
      </c>
      <c r="R218" s="10">
        <v>2260.36</v>
      </c>
      <c r="S218" s="9"/>
    </row>
    <row r="219" spans="1:19" ht="15" x14ac:dyDescent="0.2">
      <c r="A219" s="9" t="s">
        <v>1243</v>
      </c>
      <c r="B219" s="9" t="s">
        <v>1244</v>
      </c>
      <c r="C219" s="9">
        <v>401</v>
      </c>
      <c r="D219" s="9">
        <v>13</v>
      </c>
      <c r="E219" s="9">
        <v>1000</v>
      </c>
      <c r="F219" s="12">
        <v>579500</v>
      </c>
      <c r="G219" s="12">
        <v>229300</v>
      </c>
      <c r="H219" s="12">
        <v>127800</v>
      </c>
      <c r="I219" s="13">
        <v>-0.56000000000000005</v>
      </c>
      <c r="J219" s="12">
        <v>101500</v>
      </c>
      <c r="K219" s="12">
        <v>350200</v>
      </c>
      <c r="L219" s="12">
        <v>451700</v>
      </c>
      <c r="M219" s="10">
        <v>12281.72</v>
      </c>
      <c r="N219" s="10">
        <v>21.19</v>
      </c>
      <c r="O219" s="11">
        <v>-2835.58</v>
      </c>
      <c r="P219" s="9"/>
      <c r="Q219" s="11">
        <v>2258.5</v>
      </c>
      <c r="R219" s="10">
        <v>577.08000000000004</v>
      </c>
      <c r="S219" s="9"/>
    </row>
    <row r="220" spans="1:19" ht="15" x14ac:dyDescent="0.2">
      <c r="A220" s="9" t="s">
        <v>1118</v>
      </c>
      <c r="B220" s="9" t="s">
        <v>1119</v>
      </c>
      <c r="C220" s="9">
        <v>409</v>
      </c>
      <c r="D220" s="9">
        <v>21</v>
      </c>
      <c r="E220" s="9"/>
      <c r="F220" s="12">
        <v>421600</v>
      </c>
      <c r="G220" s="12">
        <v>253200</v>
      </c>
      <c r="H220" s="12">
        <v>127100</v>
      </c>
      <c r="I220" s="13">
        <v>-0.5</v>
      </c>
      <c r="J220" s="12">
        <v>126100</v>
      </c>
      <c r="K220" s="12">
        <v>168400</v>
      </c>
      <c r="L220" s="12">
        <v>294500</v>
      </c>
      <c r="M220" s="10">
        <v>8007.46</v>
      </c>
      <c r="N220" s="10">
        <v>18.989999999999998</v>
      </c>
      <c r="O220" s="11">
        <v>-2820.05</v>
      </c>
      <c r="P220" s="9"/>
      <c r="Q220" s="11">
        <v>1472.5</v>
      </c>
      <c r="R220" s="10">
        <v>1347.55</v>
      </c>
      <c r="S220" s="9"/>
    </row>
    <row r="221" spans="1:19" ht="15" x14ac:dyDescent="0.2">
      <c r="A221" s="9" t="s">
        <v>424</v>
      </c>
      <c r="B221" s="9" t="s">
        <v>425</v>
      </c>
      <c r="C221" s="9">
        <v>416</v>
      </c>
      <c r="D221" s="9">
        <v>14</v>
      </c>
      <c r="E221" s="9"/>
      <c r="F221" s="12">
        <v>131400</v>
      </c>
      <c r="G221" s="12">
        <v>131400</v>
      </c>
      <c r="H221" s="12">
        <v>127100</v>
      </c>
      <c r="I221" s="13">
        <v>-0.97</v>
      </c>
      <c r="J221" s="12">
        <v>4300</v>
      </c>
      <c r="K221" s="9">
        <v>0</v>
      </c>
      <c r="L221" s="12">
        <v>4300</v>
      </c>
      <c r="M221" s="10">
        <v>116.92</v>
      </c>
      <c r="N221" s="9"/>
      <c r="O221" s="9"/>
      <c r="P221" s="11">
        <v>-2820.05</v>
      </c>
      <c r="Q221" s="9"/>
      <c r="R221" s="9">
        <v>21.5</v>
      </c>
      <c r="S221" s="10">
        <v>2798.55</v>
      </c>
    </row>
    <row r="222" spans="1:19" ht="15" x14ac:dyDescent="0.2">
      <c r="A222" s="9" t="s">
        <v>955</v>
      </c>
      <c r="B222" s="9" t="s">
        <v>956</v>
      </c>
      <c r="C222" s="9">
        <v>408</v>
      </c>
      <c r="D222" s="9">
        <v>45</v>
      </c>
      <c r="E222" s="9"/>
      <c r="F222" s="12">
        <v>195600</v>
      </c>
      <c r="G222" s="12">
        <v>164600</v>
      </c>
      <c r="H222" s="12">
        <v>126700</v>
      </c>
      <c r="I222" s="13">
        <v>-0.77</v>
      </c>
      <c r="J222" s="12">
        <v>37900</v>
      </c>
      <c r="K222" s="12">
        <v>31000</v>
      </c>
      <c r="L222" s="12">
        <v>68900</v>
      </c>
      <c r="M222" s="10">
        <v>1873.39</v>
      </c>
      <c r="N222" s="10">
        <v>9.58</v>
      </c>
      <c r="O222" s="11">
        <v>-2811.17</v>
      </c>
      <c r="P222" s="9"/>
      <c r="Q222" s="9">
        <v>344.5</v>
      </c>
      <c r="R222" s="10">
        <v>2466.67</v>
      </c>
      <c r="S222" s="9"/>
    </row>
    <row r="223" spans="1:19" ht="15" x14ac:dyDescent="0.2">
      <c r="A223" s="9" t="s">
        <v>459</v>
      </c>
      <c r="B223" s="9" t="s">
        <v>460</v>
      </c>
      <c r="C223" s="9">
        <v>408</v>
      </c>
      <c r="D223" s="9">
        <v>28</v>
      </c>
      <c r="E223" s="9"/>
      <c r="F223" s="12">
        <v>1209500</v>
      </c>
      <c r="G223" s="12">
        <v>486600</v>
      </c>
      <c r="H223" s="12">
        <v>126600</v>
      </c>
      <c r="I223" s="13">
        <v>-0.26</v>
      </c>
      <c r="J223" s="12">
        <v>360000</v>
      </c>
      <c r="K223" s="12">
        <v>722900</v>
      </c>
      <c r="L223" s="12">
        <v>1082900</v>
      </c>
      <c r="M223" s="10">
        <v>29444.05</v>
      </c>
      <c r="N223" s="9"/>
      <c r="O223" s="11">
        <v>-2808.95</v>
      </c>
      <c r="P223" s="9"/>
      <c r="Q223" s="11">
        <v>5414.5</v>
      </c>
      <c r="R223" s="10">
        <v>-2605.5500000000002</v>
      </c>
    </row>
    <row r="224" spans="1:19" ht="15" x14ac:dyDescent="0.2">
      <c r="A224" s="9" t="s">
        <v>1801</v>
      </c>
      <c r="B224" s="9" t="s">
        <v>1802</v>
      </c>
      <c r="C224" s="9">
        <v>405</v>
      </c>
      <c r="D224" s="9">
        <v>30</v>
      </c>
      <c r="E224" s="9">
        <v>1000</v>
      </c>
      <c r="F224" s="12">
        <v>1250500</v>
      </c>
      <c r="G224" s="12">
        <v>447800</v>
      </c>
      <c r="H224" s="12">
        <v>126500</v>
      </c>
      <c r="I224" s="13">
        <v>-0.28000000000000003</v>
      </c>
      <c r="J224" s="12">
        <v>321300</v>
      </c>
      <c r="K224" s="12">
        <v>802700</v>
      </c>
      <c r="L224" s="12">
        <v>1124000</v>
      </c>
      <c r="M224" s="10">
        <v>30561.56</v>
      </c>
      <c r="N224" s="10">
        <v>24.44</v>
      </c>
      <c r="O224" s="11">
        <v>-2806.74</v>
      </c>
      <c r="P224" s="9"/>
      <c r="Q224" s="11">
        <v>5620</v>
      </c>
      <c r="R224" s="10">
        <v>-2813.26</v>
      </c>
      <c r="S224" s="9"/>
    </row>
    <row r="225" spans="1:19" ht="15" x14ac:dyDescent="0.2">
      <c r="A225" s="9" t="s">
        <v>938</v>
      </c>
      <c r="B225" s="9" t="s">
        <v>939</v>
      </c>
      <c r="C225" s="9">
        <v>415</v>
      </c>
      <c r="D225" s="9">
        <v>27</v>
      </c>
      <c r="E225" s="9"/>
      <c r="F225" s="12">
        <v>128500</v>
      </c>
      <c r="G225" s="12">
        <v>128500</v>
      </c>
      <c r="H225" s="12">
        <v>125500</v>
      </c>
      <c r="I225" s="13">
        <v>-0.98</v>
      </c>
      <c r="J225" s="12">
        <v>3000</v>
      </c>
      <c r="K225" s="9">
        <v>0</v>
      </c>
      <c r="L225" s="12">
        <v>3000</v>
      </c>
      <c r="M225" s="10">
        <v>81.569999999999993</v>
      </c>
      <c r="N225" s="10">
        <v>0.63</v>
      </c>
      <c r="O225" s="11">
        <v>-2784.55</v>
      </c>
      <c r="P225" s="9"/>
      <c r="Q225" s="9">
        <v>15</v>
      </c>
      <c r="R225" s="10">
        <v>2769.55</v>
      </c>
      <c r="S225" s="9"/>
    </row>
    <row r="226" spans="1:19" ht="15" x14ac:dyDescent="0.2">
      <c r="A226" s="9" t="s">
        <v>1041</v>
      </c>
      <c r="B226" s="9" t="s">
        <v>1042</v>
      </c>
      <c r="C226" s="9">
        <v>407</v>
      </c>
      <c r="D226" s="9">
        <v>119</v>
      </c>
      <c r="E226" s="9"/>
      <c r="F226" s="12">
        <v>331000</v>
      </c>
      <c r="G226" s="12">
        <v>315900</v>
      </c>
      <c r="H226" s="12">
        <v>124900</v>
      </c>
      <c r="I226" s="13">
        <v>-0.4</v>
      </c>
      <c r="J226" s="12">
        <v>191000</v>
      </c>
      <c r="K226" s="12">
        <v>15100</v>
      </c>
      <c r="L226" s="12">
        <v>206100</v>
      </c>
      <c r="M226" s="10">
        <v>5603.86</v>
      </c>
      <c r="N226" s="10">
        <v>16.93</v>
      </c>
      <c r="O226" s="11">
        <v>-2771.24</v>
      </c>
      <c r="P226" s="9"/>
      <c r="Q226" s="11">
        <v>1030.5</v>
      </c>
      <c r="R226" s="10">
        <v>1740.74</v>
      </c>
      <c r="S226" s="9"/>
    </row>
    <row r="227" spans="1:19" ht="15" x14ac:dyDescent="0.2">
      <c r="A227" s="9" t="s">
        <v>1806</v>
      </c>
      <c r="B227" s="9" t="s">
        <v>1807</v>
      </c>
      <c r="C227" s="9">
        <v>414</v>
      </c>
      <c r="D227" s="9">
        <v>53</v>
      </c>
      <c r="E227" s="9"/>
      <c r="F227" s="12">
        <v>1250300</v>
      </c>
      <c r="G227" s="12">
        <v>349700</v>
      </c>
      <c r="H227" s="12">
        <v>124500</v>
      </c>
      <c r="I227" s="13">
        <v>-0.36</v>
      </c>
      <c r="J227" s="12">
        <v>225200</v>
      </c>
      <c r="K227" s="12">
        <v>900600</v>
      </c>
      <c r="L227" s="12">
        <v>1125800</v>
      </c>
      <c r="M227" s="10">
        <v>30610.5</v>
      </c>
      <c r="N227" s="10">
        <v>24.48</v>
      </c>
      <c r="O227" s="11">
        <v>-2762.36</v>
      </c>
      <c r="P227" s="9"/>
      <c r="Q227" s="11">
        <v>5629</v>
      </c>
      <c r="R227" s="10">
        <v>-2866.64</v>
      </c>
      <c r="S227" s="9"/>
    </row>
    <row r="228" spans="1:19" ht="15" x14ac:dyDescent="0.2">
      <c r="A228" s="9" t="s">
        <v>459</v>
      </c>
      <c r="B228" s="9" t="s">
        <v>464</v>
      </c>
      <c r="C228" s="9">
        <v>408</v>
      </c>
      <c r="D228" s="9">
        <v>26</v>
      </c>
      <c r="E228" s="9"/>
      <c r="F228" s="12">
        <v>123700</v>
      </c>
      <c r="G228" s="12">
        <v>123700</v>
      </c>
      <c r="H228" s="12">
        <v>123400</v>
      </c>
      <c r="I228" s="14">
        <v>-0.998</v>
      </c>
      <c r="J228" s="9">
        <v>300</v>
      </c>
      <c r="K228" s="9">
        <v>0</v>
      </c>
      <c r="L228" s="9">
        <v>300</v>
      </c>
      <c r="M228" s="10">
        <v>8.16</v>
      </c>
      <c r="N228" s="9"/>
      <c r="O228" s="9"/>
      <c r="P228" s="11">
        <v>-2737.95</v>
      </c>
      <c r="Q228" s="9"/>
      <c r="R228" s="9">
        <v>1.5</v>
      </c>
      <c r="S228" s="10">
        <v>2736.45</v>
      </c>
    </row>
    <row r="229" spans="1:19" ht="15" x14ac:dyDescent="0.2">
      <c r="A229" s="9" t="s">
        <v>1257</v>
      </c>
      <c r="B229" s="9" t="s">
        <v>1258</v>
      </c>
      <c r="C229" s="9">
        <v>201</v>
      </c>
      <c r="D229" s="9">
        <v>63</v>
      </c>
      <c r="E229" s="9"/>
      <c r="F229" s="12">
        <v>573900</v>
      </c>
      <c r="G229" s="12">
        <v>334800</v>
      </c>
      <c r="H229" s="12">
        <v>123000</v>
      </c>
      <c r="I229" s="13">
        <v>-0.37</v>
      </c>
      <c r="J229" s="12">
        <v>211800</v>
      </c>
      <c r="K229" s="12">
        <v>239100</v>
      </c>
      <c r="L229" s="12">
        <v>450900</v>
      </c>
      <c r="M229" s="10">
        <v>12259.97</v>
      </c>
      <c r="N229" s="10">
        <v>21.36</v>
      </c>
      <c r="O229" s="11">
        <v>-2729.08</v>
      </c>
      <c r="P229" s="9"/>
      <c r="Q229" s="11">
        <v>2254.5</v>
      </c>
      <c r="R229" s="10">
        <v>474.58</v>
      </c>
      <c r="S229" s="9"/>
    </row>
    <row r="230" spans="1:19" ht="15" x14ac:dyDescent="0.2">
      <c r="A230" s="9" t="s">
        <v>879</v>
      </c>
      <c r="B230" s="9" t="s">
        <v>983</v>
      </c>
      <c r="C230" s="9">
        <v>413</v>
      </c>
      <c r="D230" s="9">
        <v>9</v>
      </c>
      <c r="E230" s="9"/>
      <c r="F230" s="12">
        <v>219300</v>
      </c>
      <c r="G230" s="12">
        <v>167000</v>
      </c>
      <c r="H230" s="12">
        <v>121700</v>
      </c>
      <c r="I230" s="13">
        <v>-0.73</v>
      </c>
      <c r="J230" s="12">
        <v>45300</v>
      </c>
      <c r="K230" s="12">
        <v>52300</v>
      </c>
      <c r="L230" s="12">
        <v>97600</v>
      </c>
      <c r="M230" s="10">
        <v>2653.74</v>
      </c>
      <c r="N230" s="10">
        <v>12.1</v>
      </c>
      <c r="O230" s="11">
        <v>-2700.23</v>
      </c>
      <c r="P230" s="9"/>
      <c r="Q230" s="9">
        <v>488</v>
      </c>
      <c r="R230" s="10">
        <v>2212.23</v>
      </c>
      <c r="S230" s="9"/>
    </row>
    <row r="231" spans="1:19" ht="15" x14ac:dyDescent="0.2">
      <c r="A231" s="9" t="s">
        <v>400</v>
      </c>
      <c r="B231" s="9" t="s">
        <v>401</v>
      </c>
      <c r="C231" s="9">
        <v>414</v>
      </c>
      <c r="D231" s="9">
        <v>26</v>
      </c>
      <c r="E231" s="9">
        <v>1000</v>
      </c>
      <c r="F231" s="12">
        <v>786000</v>
      </c>
      <c r="G231" s="12">
        <v>358400</v>
      </c>
      <c r="H231" s="12">
        <v>121500</v>
      </c>
      <c r="I231" s="13">
        <v>-0.34</v>
      </c>
      <c r="J231" s="12">
        <v>236900</v>
      </c>
      <c r="K231" s="12">
        <v>427600</v>
      </c>
      <c r="L231" s="12">
        <v>664500</v>
      </c>
      <c r="M231" s="10">
        <v>18067.759999999998</v>
      </c>
      <c r="N231" s="9"/>
      <c r="O231" s="11">
        <v>-2695.8</v>
      </c>
      <c r="P231" s="9"/>
      <c r="Q231" s="11">
        <v>3322.5</v>
      </c>
      <c r="R231" s="10">
        <v>-626.70000000000005</v>
      </c>
    </row>
    <row r="232" spans="1:19" ht="15" x14ac:dyDescent="0.2">
      <c r="A232" s="9" t="s">
        <v>942</v>
      </c>
      <c r="B232" s="9" t="s">
        <v>943</v>
      </c>
      <c r="C232" s="9">
        <v>409</v>
      </c>
      <c r="D232" s="9">
        <v>25</v>
      </c>
      <c r="E232" s="9"/>
      <c r="F232" s="12">
        <v>122200</v>
      </c>
      <c r="G232" s="12">
        <v>122200</v>
      </c>
      <c r="H232" s="12">
        <v>120600</v>
      </c>
      <c r="I232" s="13">
        <v>-0.99</v>
      </c>
      <c r="J232" s="12">
        <v>1600</v>
      </c>
      <c r="K232" s="9">
        <v>0</v>
      </c>
      <c r="L232" s="12">
        <v>1600</v>
      </c>
      <c r="M232" s="10">
        <v>43.5</v>
      </c>
      <c r="N232" s="10">
        <v>0.36</v>
      </c>
      <c r="O232" s="11">
        <v>-2675.83</v>
      </c>
      <c r="P232" s="9"/>
      <c r="Q232" s="9">
        <v>8</v>
      </c>
      <c r="R232" s="10">
        <v>2667.83</v>
      </c>
      <c r="S232" s="9"/>
    </row>
    <row r="233" spans="1:19" ht="15" x14ac:dyDescent="0.2">
      <c r="A233" s="9" t="s">
        <v>81</v>
      </c>
      <c r="B233" s="9" t="s">
        <v>123</v>
      </c>
      <c r="C233" s="9">
        <v>409</v>
      </c>
      <c r="D233" s="9">
        <v>53</v>
      </c>
      <c r="E233" s="9">
        <v>1000</v>
      </c>
      <c r="F233" s="12">
        <v>125300</v>
      </c>
      <c r="G233" s="12">
        <v>125300</v>
      </c>
      <c r="H233" s="12">
        <v>120500</v>
      </c>
      <c r="I233" s="13">
        <v>-0.96</v>
      </c>
      <c r="J233" s="12">
        <v>4800</v>
      </c>
      <c r="K233" s="9">
        <v>0</v>
      </c>
      <c r="L233" s="12">
        <v>4800</v>
      </c>
      <c r="M233" s="10">
        <v>130.51</v>
      </c>
      <c r="N233" s="9"/>
      <c r="O233" s="9"/>
      <c r="P233" s="11">
        <v>-2673.61</v>
      </c>
      <c r="Q233" s="9"/>
      <c r="R233" s="9">
        <v>24</v>
      </c>
      <c r="S233" s="10">
        <v>2649.61</v>
      </c>
    </row>
    <row r="234" spans="1:19" ht="15" x14ac:dyDescent="0.2">
      <c r="A234" s="9" t="s">
        <v>1858</v>
      </c>
      <c r="B234" s="9" t="s">
        <v>1859</v>
      </c>
      <c r="C234" s="9">
        <v>407</v>
      </c>
      <c r="D234" s="9">
        <v>69</v>
      </c>
      <c r="E234" s="9"/>
      <c r="F234" s="12">
        <v>1546400</v>
      </c>
      <c r="G234" s="12">
        <v>498000</v>
      </c>
      <c r="H234" s="12">
        <v>119700</v>
      </c>
      <c r="I234" s="13">
        <v>-0.24</v>
      </c>
      <c r="J234" s="12">
        <v>378300</v>
      </c>
      <c r="K234" s="12">
        <v>1048400</v>
      </c>
      <c r="L234" s="12">
        <v>1426700</v>
      </c>
      <c r="M234" s="10">
        <v>38791.97</v>
      </c>
      <c r="N234" s="10">
        <v>25.09</v>
      </c>
      <c r="O234" s="11">
        <v>-2655.86</v>
      </c>
      <c r="P234" s="9"/>
      <c r="Q234" s="11">
        <v>7133.5</v>
      </c>
      <c r="R234" s="10">
        <v>-4477.6400000000003</v>
      </c>
      <c r="S234" s="9"/>
    </row>
    <row r="235" spans="1:19" ht="15" x14ac:dyDescent="0.2">
      <c r="A235" s="9" t="s">
        <v>1791</v>
      </c>
      <c r="B235" s="9" t="s">
        <v>1792</v>
      </c>
      <c r="C235" s="9">
        <v>415</v>
      </c>
      <c r="D235" s="9">
        <v>10</v>
      </c>
      <c r="E235" s="9"/>
      <c r="F235" s="12">
        <v>1193600</v>
      </c>
      <c r="G235" s="12">
        <v>475300</v>
      </c>
      <c r="H235" s="12">
        <v>119500</v>
      </c>
      <c r="I235" s="13">
        <v>-0.25</v>
      </c>
      <c r="J235" s="12">
        <v>355800</v>
      </c>
      <c r="K235" s="12">
        <v>718300</v>
      </c>
      <c r="L235" s="12">
        <v>1074100</v>
      </c>
      <c r="M235" s="10">
        <v>29204.78</v>
      </c>
      <c r="N235" s="10">
        <v>24.47</v>
      </c>
      <c r="O235" s="11">
        <v>-2651.42</v>
      </c>
      <c r="P235" s="9"/>
      <c r="Q235" s="11">
        <v>5370.5</v>
      </c>
      <c r="R235" s="10">
        <v>-2719.08</v>
      </c>
      <c r="S235" s="9"/>
    </row>
    <row r="236" spans="1:19" ht="15" x14ac:dyDescent="0.2">
      <c r="A236" s="9" t="s">
        <v>459</v>
      </c>
      <c r="B236" s="9" t="s">
        <v>467</v>
      </c>
      <c r="C236" s="9">
        <v>201</v>
      </c>
      <c r="D236" s="9">
        <v>123</v>
      </c>
      <c r="E236" s="9"/>
      <c r="F236" s="12">
        <v>119400</v>
      </c>
      <c r="G236" s="12">
        <v>119400</v>
      </c>
      <c r="H236" s="12">
        <v>119100</v>
      </c>
      <c r="I236" s="14">
        <v>-0.997</v>
      </c>
      <c r="J236" s="9">
        <v>300</v>
      </c>
      <c r="K236" s="9">
        <v>0</v>
      </c>
      <c r="L236" s="9">
        <v>300</v>
      </c>
      <c r="M236" s="10">
        <v>8.16</v>
      </c>
      <c r="N236" s="9"/>
      <c r="O236" s="9"/>
      <c r="P236" s="11">
        <v>-2642.55</v>
      </c>
      <c r="Q236" s="9"/>
      <c r="R236" s="9">
        <v>1.5</v>
      </c>
      <c r="S236" s="10">
        <v>2641.05</v>
      </c>
    </row>
    <row r="237" spans="1:19" ht="15" x14ac:dyDescent="0.2">
      <c r="A237" s="9" t="s">
        <v>1339</v>
      </c>
      <c r="B237" s="9" t="s">
        <v>1340</v>
      </c>
      <c r="C237" s="9">
        <v>408</v>
      </c>
      <c r="D237" s="9">
        <v>40</v>
      </c>
      <c r="E237" s="9"/>
      <c r="F237" s="12">
        <v>634000</v>
      </c>
      <c r="G237" s="12">
        <v>339300</v>
      </c>
      <c r="H237" s="12">
        <v>117700</v>
      </c>
      <c r="I237" s="13">
        <v>-0.35</v>
      </c>
      <c r="J237" s="12">
        <v>221600</v>
      </c>
      <c r="K237" s="12">
        <v>294700</v>
      </c>
      <c r="L237" s="12">
        <v>516300</v>
      </c>
      <c r="M237" s="10">
        <v>14038.2</v>
      </c>
      <c r="N237" s="10">
        <v>22.14</v>
      </c>
      <c r="O237" s="11">
        <v>-2611.48</v>
      </c>
      <c r="P237" s="9"/>
      <c r="Q237" s="11">
        <v>2581.5</v>
      </c>
      <c r="R237" s="10">
        <v>29.98</v>
      </c>
      <c r="S237" s="9"/>
    </row>
    <row r="238" spans="1:19" ht="15" x14ac:dyDescent="0.2">
      <c r="A238" s="9" t="s">
        <v>1178</v>
      </c>
      <c r="B238" s="9" t="s">
        <v>1179</v>
      </c>
      <c r="C238" s="9">
        <v>409</v>
      </c>
      <c r="D238" s="9">
        <v>53</v>
      </c>
      <c r="E238" s="9">
        <v>2000</v>
      </c>
      <c r="F238" s="12">
        <v>452800</v>
      </c>
      <c r="G238" s="12">
        <v>254300</v>
      </c>
      <c r="H238" s="12">
        <v>117000</v>
      </c>
      <c r="I238" s="13">
        <v>-0.46</v>
      </c>
      <c r="J238" s="12">
        <v>137300</v>
      </c>
      <c r="K238" s="12">
        <v>198500</v>
      </c>
      <c r="L238" s="12">
        <v>335800</v>
      </c>
      <c r="M238" s="10">
        <v>9130.4</v>
      </c>
      <c r="N238" s="10">
        <v>20.16</v>
      </c>
      <c r="O238" s="11">
        <v>-2595.9499999999998</v>
      </c>
      <c r="P238" s="9"/>
      <c r="Q238" s="11">
        <v>1679</v>
      </c>
      <c r="R238" s="10">
        <v>916.95</v>
      </c>
      <c r="S238" s="9"/>
    </row>
    <row r="239" spans="1:19" ht="15" x14ac:dyDescent="0.2">
      <c r="A239" s="9" t="s">
        <v>1249</v>
      </c>
      <c r="B239" s="9" t="s">
        <v>1250</v>
      </c>
      <c r="C239" s="9">
        <v>413</v>
      </c>
      <c r="D239" s="9">
        <v>6</v>
      </c>
      <c r="E239" s="9"/>
      <c r="F239" s="12">
        <v>533700</v>
      </c>
      <c r="G239" s="12">
        <v>259300</v>
      </c>
      <c r="H239" s="12">
        <v>116300</v>
      </c>
      <c r="I239" s="13">
        <v>-0.45</v>
      </c>
      <c r="J239" s="12">
        <v>143000</v>
      </c>
      <c r="K239" s="12">
        <v>274400</v>
      </c>
      <c r="L239" s="12">
        <v>417400</v>
      </c>
      <c r="M239" s="10">
        <v>11349.11</v>
      </c>
      <c r="N239" s="10">
        <v>21.26</v>
      </c>
      <c r="O239" s="11">
        <v>-2580.42</v>
      </c>
      <c r="P239" s="9"/>
      <c r="Q239" s="11">
        <v>2087</v>
      </c>
      <c r="R239" s="10">
        <v>493.42</v>
      </c>
      <c r="S239" s="9"/>
    </row>
    <row r="240" spans="1:19" ht="15" x14ac:dyDescent="0.2">
      <c r="A240" s="9" t="s">
        <v>1590</v>
      </c>
      <c r="B240" s="9" t="s">
        <v>1591</v>
      </c>
      <c r="C240" s="9">
        <v>407</v>
      </c>
      <c r="D240" s="9">
        <v>114</v>
      </c>
      <c r="E240" s="9"/>
      <c r="F240" s="12">
        <v>840700</v>
      </c>
      <c r="G240" s="12">
        <v>294800</v>
      </c>
      <c r="H240" s="12">
        <v>115900</v>
      </c>
      <c r="I240" s="13">
        <v>-0.39</v>
      </c>
      <c r="J240" s="12">
        <v>178900</v>
      </c>
      <c r="K240" s="12">
        <v>545900</v>
      </c>
      <c r="L240" s="12">
        <v>724800</v>
      </c>
      <c r="M240" s="10">
        <v>19707.310000000001</v>
      </c>
      <c r="N240" s="10">
        <v>23.44</v>
      </c>
      <c r="O240" s="11">
        <v>-2571.5500000000002</v>
      </c>
      <c r="P240" s="9"/>
      <c r="Q240" s="11">
        <v>3624</v>
      </c>
      <c r="R240" s="10">
        <v>-1052.45</v>
      </c>
      <c r="S240" s="9"/>
    </row>
    <row r="241" spans="1:19" ht="15" x14ac:dyDescent="0.2">
      <c r="A241" s="9" t="s">
        <v>1216</v>
      </c>
      <c r="B241" s="9" t="s">
        <v>1217</v>
      </c>
      <c r="C241" s="9">
        <v>409</v>
      </c>
      <c r="D241" s="9">
        <v>78</v>
      </c>
      <c r="E241" s="9"/>
      <c r="F241" s="12">
        <v>484600</v>
      </c>
      <c r="G241" s="12">
        <v>255300</v>
      </c>
      <c r="H241" s="12">
        <v>115500</v>
      </c>
      <c r="I241" s="13">
        <v>-0.45</v>
      </c>
      <c r="J241" s="12">
        <v>139800</v>
      </c>
      <c r="K241" s="12">
        <v>229300</v>
      </c>
      <c r="L241" s="12">
        <v>369100</v>
      </c>
      <c r="M241" s="10">
        <v>10035.83</v>
      </c>
      <c r="N241" s="10">
        <v>20.71</v>
      </c>
      <c r="O241" s="11">
        <v>-2562.67</v>
      </c>
      <c r="P241" s="9"/>
      <c r="Q241" s="11">
        <v>1845.5</v>
      </c>
      <c r="R241" s="10">
        <v>717.17</v>
      </c>
      <c r="S241" s="9"/>
    </row>
    <row r="242" spans="1:19" ht="15" x14ac:dyDescent="0.2">
      <c r="A242" s="9" t="s">
        <v>459</v>
      </c>
      <c r="B242" s="9" t="s">
        <v>470</v>
      </c>
      <c r="C242" s="9">
        <v>408</v>
      </c>
      <c r="D242" s="9">
        <v>27</v>
      </c>
      <c r="E242" s="9"/>
      <c r="F242" s="12">
        <v>115500</v>
      </c>
      <c r="G242" s="12">
        <v>115500</v>
      </c>
      <c r="H242" s="12">
        <v>115200</v>
      </c>
      <c r="I242" s="14">
        <v>-0.997</v>
      </c>
      <c r="J242" s="9">
        <v>300</v>
      </c>
      <c r="K242" s="9">
        <v>0</v>
      </c>
      <c r="L242" s="9">
        <v>300</v>
      </c>
      <c r="M242" s="10">
        <v>8.16</v>
      </c>
      <c r="N242" s="9"/>
      <c r="O242" s="9"/>
      <c r="P242" s="11">
        <v>-2556.02</v>
      </c>
      <c r="Q242" s="9"/>
      <c r="R242" s="9">
        <v>1.5</v>
      </c>
      <c r="S242" s="10">
        <v>2554.52</v>
      </c>
    </row>
    <row r="243" spans="1:19" ht="15" x14ac:dyDescent="0.2">
      <c r="A243" s="9" t="s">
        <v>1868</v>
      </c>
      <c r="B243" s="9" t="s">
        <v>1869</v>
      </c>
      <c r="C243" s="9">
        <v>405</v>
      </c>
      <c r="D243" s="9">
        <v>38</v>
      </c>
      <c r="E243" s="9">
        <v>1000</v>
      </c>
      <c r="F243" s="12">
        <v>1586300</v>
      </c>
      <c r="G243" s="12">
        <v>654800</v>
      </c>
      <c r="H243" s="12">
        <v>115000</v>
      </c>
      <c r="I243" s="13">
        <v>-0.18</v>
      </c>
      <c r="J243" s="12">
        <v>539800</v>
      </c>
      <c r="K243" s="12">
        <v>931500</v>
      </c>
      <c r="L243" s="12">
        <v>1471300</v>
      </c>
      <c r="M243" s="10">
        <v>40004.65</v>
      </c>
      <c r="N243" s="10">
        <v>25.22</v>
      </c>
      <c r="O243" s="11">
        <v>-2551.58</v>
      </c>
      <c r="P243" s="9"/>
      <c r="Q243" s="11">
        <v>7356.5</v>
      </c>
      <c r="R243" s="10">
        <v>-4804.92</v>
      </c>
      <c r="S243" s="9"/>
    </row>
    <row r="244" spans="1:19" ht="15" x14ac:dyDescent="0.2">
      <c r="A244" s="9" t="s">
        <v>1469</v>
      </c>
      <c r="B244" s="9" t="s">
        <v>1470</v>
      </c>
      <c r="C244" s="9">
        <v>410</v>
      </c>
      <c r="D244" s="9">
        <v>10</v>
      </c>
      <c r="E244" s="9">
        <v>1000</v>
      </c>
      <c r="F244" s="12">
        <v>754300</v>
      </c>
      <c r="G244" s="12">
        <v>256300</v>
      </c>
      <c r="H244" s="12">
        <v>114400</v>
      </c>
      <c r="I244" s="13">
        <v>-0.45</v>
      </c>
      <c r="J244" s="12">
        <v>141900</v>
      </c>
      <c r="K244" s="12">
        <v>498000</v>
      </c>
      <c r="L244" s="12">
        <v>639900</v>
      </c>
      <c r="M244" s="10">
        <v>17398.88</v>
      </c>
      <c r="N244" s="10">
        <v>23.07</v>
      </c>
      <c r="O244" s="11">
        <v>-2538.27</v>
      </c>
      <c r="P244" s="9"/>
      <c r="Q244" s="11">
        <v>3199.5</v>
      </c>
      <c r="R244" s="10">
        <v>-661.23</v>
      </c>
      <c r="S244" s="9"/>
    </row>
    <row r="245" spans="1:19" ht="15" x14ac:dyDescent="0.2">
      <c r="A245" s="9" t="s">
        <v>1058</v>
      </c>
      <c r="B245" s="9" t="s">
        <v>1059</v>
      </c>
      <c r="C245" s="9">
        <v>409</v>
      </c>
      <c r="D245" s="9">
        <v>96</v>
      </c>
      <c r="E245" s="9"/>
      <c r="F245" s="12">
        <v>281000</v>
      </c>
      <c r="G245" s="12">
        <v>207500</v>
      </c>
      <c r="H245" s="12">
        <v>113400</v>
      </c>
      <c r="I245" s="13">
        <v>-0.55000000000000004</v>
      </c>
      <c r="J245" s="12">
        <v>94100</v>
      </c>
      <c r="K245" s="12">
        <v>73500</v>
      </c>
      <c r="L245" s="12">
        <v>167600</v>
      </c>
      <c r="M245" s="10">
        <v>4557.04</v>
      </c>
      <c r="N245" s="10">
        <v>16.22</v>
      </c>
      <c r="O245" s="11">
        <v>-2516.08</v>
      </c>
      <c r="P245" s="9"/>
      <c r="Q245" s="9">
        <v>838</v>
      </c>
      <c r="R245" s="10">
        <v>1678.08</v>
      </c>
      <c r="S245" s="9"/>
    </row>
    <row r="246" spans="1:19" ht="15" x14ac:dyDescent="0.2">
      <c r="A246" s="9" t="s">
        <v>1796</v>
      </c>
      <c r="B246" s="9" t="s">
        <v>1797</v>
      </c>
      <c r="C246" s="9">
        <v>407</v>
      </c>
      <c r="D246" s="9">
        <v>118</v>
      </c>
      <c r="E246" s="9"/>
      <c r="F246" s="12">
        <v>1176200</v>
      </c>
      <c r="G246" s="12">
        <v>375200</v>
      </c>
      <c r="H246" s="12">
        <v>112900</v>
      </c>
      <c r="I246" s="13">
        <v>-0.3</v>
      </c>
      <c r="J246" s="12">
        <v>262300</v>
      </c>
      <c r="K246" s="12">
        <v>801000</v>
      </c>
      <c r="L246" s="12">
        <v>1063300</v>
      </c>
      <c r="M246" s="10">
        <v>28911.13</v>
      </c>
      <c r="N246" s="10">
        <v>24.58</v>
      </c>
      <c r="O246" s="11">
        <v>-2504.98</v>
      </c>
      <c r="P246" s="9"/>
      <c r="Q246" s="11">
        <v>5316.5</v>
      </c>
      <c r="R246" s="10">
        <v>-2811.52</v>
      </c>
      <c r="S246" s="9"/>
    </row>
    <row r="247" spans="1:19" ht="15" x14ac:dyDescent="0.2">
      <c r="A247" s="9" t="s">
        <v>951</v>
      </c>
      <c r="B247" s="9" t="s">
        <v>952</v>
      </c>
      <c r="C247" s="9">
        <v>420</v>
      </c>
      <c r="D247" s="9">
        <v>24</v>
      </c>
      <c r="E247" s="9"/>
      <c r="F247" s="12">
        <v>113000</v>
      </c>
      <c r="G247" s="12">
        <v>113000</v>
      </c>
      <c r="H247" s="12">
        <v>111700</v>
      </c>
      <c r="I247" s="13">
        <v>-0.99</v>
      </c>
      <c r="J247" s="12">
        <v>1300</v>
      </c>
      <c r="K247" s="9">
        <v>0</v>
      </c>
      <c r="L247" s="12">
        <v>1300</v>
      </c>
      <c r="M247" s="10">
        <v>35.35</v>
      </c>
      <c r="N247" s="10">
        <v>0.31</v>
      </c>
      <c r="O247" s="11">
        <v>-2478.36</v>
      </c>
      <c r="P247" s="9"/>
      <c r="Q247" s="9">
        <v>6.5</v>
      </c>
      <c r="R247" s="10">
        <v>2471.86</v>
      </c>
      <c r="S247" s="9"/>
    </row>
    <row r="248" spans="1:19" ht="15" x14ac:dyDescent="0.2">
      <c r="A248" s="9" t="s">
        <v>491</v>
      </c>
      <c r="B248" s="9" t="s">
        <v>499</v>
      </c>
      <c r="C248" s="9">
        <v>401</v>
      </c>
      <c r="D248" s="9">
        <v>78</v>
      </c>
      <c r="E248" s="9"/>
      <c r="F248" s="12">
        <v>117400</v>
      </c>
      <c r="G248" s="12">
        <v>117400</v>
      </c>
      <c r="H248" s="12">
        <v>111000</v>
      </c>
      <c r="I248" s="13">
        <v>-0.95</v>
      </c>
      <c r="J248" s="12">
        <v>6400</v>
      </c>
      <c r="K248" s="9">
        <v>0</v>
      </c>
      <c r="L248" s="12">
        <v>6400</v>
      </c>
      <c r="M248" s="10">
        <v>174.02</v>
      </c>
      <c r="N248" s="9"/>
      <c r="O248" s="9"/>
      <c r="P248" s="11">
        <v>-2462.83</v>
      </c>
      <c r="Q248" s="9"/>
      <c r="R248" s="9">
        <v>32</v>
      </c>
      <c r="S248" s="10">
        <v>2430.83</v>
      </c>
    </row>
    <row r="249" spans="1:19" ht="15" x14ac:dyDescent="0.2">
      <c r="A249" s="9" t="s">
        <v>1032</v>
      </c>
      <c r="B249" s="9" t="s">
        <v>1033</v>
      </c>
      <c r="C249" s="9">
        <v>402</v>
      </c>
      <c r="D249" s="9">
        <v>28</v>
      </c>
      <c r="E249" s="9"/>
      <c r="F249" s="12">
        <v>226200</v>
      </c>
      <c r="G249" s="12">
        <v>226200</v>
      </c>
      <c r="H249" s="12">
        <v>110800</v>
      </c>
      <c r="I249" s="13">
        <v>-0.49</v>
      </c>
      <c r="J249" s="12">
        <v>115400</v>
      </c>
      <c r="K249" s="9">
        <v>0</v>
      </c>
      <c r="L249" s="12">
        <v>115400</v>
      </c>
      <c r="M249" s="10">
        <v>3137.73</v>
      </c>
      <c r="N249" s="10">
        <v>13.87</v>
      </c>
      <c r="O249" s="11">
        <v>-2458.39</v>
      </c>
      <c r="P249" s="9"/>
      <c r="Q249" s="9">
        <v>577</v>
      </c>
      <c r="R249" s="10">
        <v>1881.39</v>
      </c>
      <c r="S249" s="9"/>
    </row>
    <row r="250" spans="1:19" ht="15" x14ac:dyDescent="0.2">
      <c r="A250" s="9" t="s">
        <v>1762</v>
      </c>
      <c r="B250" s="9" t="s">
        <v>1763</v>
      </c>
      <c r="C250" s="9">
        <v>415</v>
      </c>
      <c r="D250" s="9">
        <v>2</v>
      </c>
      <c r="E250" s="9"/>
      <c r="F250" s="12">
        <v>1084600</v>
      </c>
      <c r="G250" s="12">
        <v>391100</v>
      </c>
      <c r="H250" s="12">
        <v>110400</v>
      </c>
      <c r="I250" s="13">
        <v>-0.28000000000000003</v>
      </c>
      <c r="J250" s="12">
        <v>280700</v>
      </c>
      <c r="K250" s="12">
        <v>693500</v>
      </c>
      <c r="L250" s="12">
        <v>974200</v>
      </c>
      <c r="M250" s="10">
        <v>26488.5</v>
      </c>
      <c r="N250" s="10">
        <v>24.42</v>
      </c>
      <c r="O250" s="11">
        <v>-2449.5100000000002</v>
      </c>
      <c r="P250" s="9"/>
      <c r="Q250" s="11">
        <v>4871</v>
      </c>
      <c r="R250" s="10">
        <v>-2421.4899999999998</v>
      </c>
      <c r="S250" s="9"/>
    </row>
    <row r="251" spans="1:19" ht="15" x14ac:dyDescent="0.2">
      <c r="A251" s="9" t="s">
        <v>1160</v>
      </c>
      <c r="B251" s="9" t="s">
        <v>1161</v>
      </c>
      <c r="C251" s="9">
        <v>201</v>
      </c>
      <c r="D251" s="9">
        <v>79</v>
      </c>
      <c r="E251" s="9">
        <v>1000</v>
      </c>
      <c r="F251" s="12">
        <v>383400</v>
      </c>
      <c r="G251" s="12">
        <v>214900</v>
      </c>
      <c r="H251" s="12">
        <v>109500</v>
      </c>
      <c r="I251" s="13">
        <v>-0.51</v>
      </c>
      <c r="J251" s="12">
        <v>105400</v>
      </c>
      <c r="K251" s="12">
        <v>168500</v>
      </c>
      <c r="L251" s="12">
        <v>273900</v>
      </c>
      <c r="M251" s="10">
        <v>7447.34</v>
      </c>
      <c r="N251" s="10">
        <v>19.420000000000002</v>
      </c>
      <c r="O251" s="11">
        <v>-2429.5500000000002</v>
      </c>
      <c r="P251" s="9"/>
      <c r="Q251" s="11">
        <v>1369.5</v>
      </c>
      <c r="R251" s="10">
        <v>1060.05</v>
      </c>
      <c r="S251" s="9"/>
    </row>
    <row r="252" spans="1:19" ht="15" x14ac:dyDescent="0.2">
      <c r="A252" s="9" t="s">
        <v>1131</v>
      </c>
      <c r="B252" s="9" t="s">
        <v>1132</v>
      </c>
      <c r="C252" s="9">
        <v>401</v>
      </c>
      <c r="D252" s="9">
        <v>68</v>
      </c>
      <c r="E252" s="9"/>
      <c r="F252" s="12">
        <v>349700</v>
      </c>
      <c r="G252" s="12">
        <v>277900</v>
      </c>
      <c r="H252" s="12">
        <v>109300</v>
      </c>
      <c r="I252" s="13">
        <v>-0.39</v>
      </c>
      <c r="J252" s="12">
        <v>168600</v>
      </c>
      <c r="K252" s="12">
        <v>71800</v>
      </c>
      <c r="L252" s="12">
        <v>240400</v>
      </c>
      <c r="M252" s="10">
        <v>6536.48</v>
      </c>
      <c r="N252" s="10">
        <v>18.690000000000001</v>
      </c>
      <c r="O252" s="11">
        <v>-2425.11</v>
      </c>
      <c r="P252" s="9"/>
      <c r="Q252" s="11">
        <v>1202</v>
      </c>
      <c r="R252" s="10">
        <v>1223.1099999999999</v>
      </c>
      <c r="S252" s="9"/>
    </row>
    <row r="253" spans="1:19" ht="15" x14ac:dyDescent="0.2">
      <c r="A253" s="9" t="s">
        <v>1226</v>
      </c>
      <c r="B253" s="9" t="s">
        <v>1227</v>
      </c>
      <c r="C253" s="9">
        <v>406</v>
      </c>
      <c r="D253" s="9">
        <v>35</v>
      </c>
      <c r="E253" s="9"/>
      <c r="F253" s="12">
        <v>468900</v>
      </c>
      <c r="G253" s="12">
        <v>201900</v>
      </c>
      <c r="H253" s="12">
        <v>109200</v>
      </c>
      <c r="I253" s="13">
        <v>-0.54</v>
      </c>
      <c r="J253" s="12">
        <v>92700</v>
      </c>
      <c r="K253" s="12">
        <v>267000</v>
      </c>
      <c r="L253" s="12">
        <v>359700</v>
      </c>
      <c r="M253" s="10">
        <v>9780.24</v>
      </c>
      <c r="N253" s="10">
        <v>20.86</v>
      </c>
      <c r="O253" s="11">
        <v>-2422.89</v>
      </c>
      <c r="P253" s="9"/>
      <c r="Q253" s="11">
        <v>1798.5</v>
      </c>
      <c r="R253" s="10">
        <v>624.39</v>
      </c>
      <c r="S253" s="9"/>
    </row>
    <row r="254" spans="1:19" ht="15" x14ac:dyDescent="0.2">
      <c r="A254" s="9" t="s">
        <v>287</v>
      </c>
      <c r="B254" s="9" t="s">
        <v>288</v>
      </c>
      <c r="C254" s="9">
        <v>414</v>
      </c>
      <c r="D254" s="9">
        <v>55</v>
      </c>
      <c r="E254" s="9"/>
      <c r="F254" s="12">
        <v>550700</v>
      </c>
      <c r="G254" s="12">
        <v>234500</v>
      </c>
      <c r="H254" s="12">
        <v>109000</v>
      </c>
      <c r="I254" s="13">
        <v>-0.46</v>
      </c>
      <c r="J254" s="12">
        <v>125500</v>
      </c>
      <c r="K254" s="12">
        <v>316200</v>
      </c>
      <c r="L254" s="12">
        <v>441700</v>
      </c>
      <c r="M254" s="10">
        <v>12009.82</v>
      </c>
      <c r="N254" s="9"/>
      <c r="O254" s="11">
        <v>-2418.4499999999998</v>
      </c>
      <c r="P254" s="9"/>
      <c r="Q254" s="11">
        <v>2208.5</v>
      </c>
      <c r="R254" s="10">
        <v>209.95</v>
      </c>
    </row>
    <row r="255" spans="1:19" ht="15" x14ac:dyDescent="0.2">
      <c r="A255" s="9" t="s">
        <v>1165</v>
      </c>
      <c r="B255" s="9" t="s">
        <v>1166</v>
      </c>
      <c r="C255" s="9">
        <v>407</v>
      </c>
      <c r="D255" s="9">
        <v>61</v>
      </c>
      <c r="E255" s="9"/>
      <c r="F255" s="12">
        <v>390800</v>
      </c>
      <c r="G255" s="12">
        <v>270700</v>
      </c>
      <c r="H255" s="12">
        <v>107600</v>
      </c>
      <c r="I255" s="13">
        <v>-0.4</v>
      </c>
      <c r="J255" s="12">
        <v>163100</v>
      </c>
      <c r="K255" s="12">
        <v>120100</v>
      </c>
      <c r="L255" s="12">
        <v>283200</v>
      </c>
      <c r="M255" s="10">
        <v>7700.21</v>
      </c>
      <c r="N255" s="10">
        <v>19.7</v>
      </c>
      <c r="O255" s="11">
        <v>-2387.39</v>
      </c>
      <c r="P255" s="9"/>
      <c r="Q255" s="11">
        <v>1416</v>
      </c>
      <c r="R255" s="10">
        <v>971.39</v>
      </c>
      <c r="S255" s="9"/>
    </row>
    <row r="256" spans="1:19" ht="15" x14ac:dyDescent="0.2">
      <c r="A256" s="9" t="s">
        <v>81</v>
      </c>
      <c r="B256" s="9" t="s">
        <v>126</v>
      </c>
      <c r="C256" s="9">
        <v>410</v>
      </c>
      <c r="D256" s="9">
        <v>22</v>
      </c>
      <c r="E256" s="9"/>
      <c r="F256" s="12">
        <v>108100</v>
      </c>
      <c r="G256" s="12">
        <v>108100</v>
      </c>
      <c r="H256" s="12">
        <v>106800</v>
      </c>
      <c r="I256" s="13">
        <v>-0.99</v>
      </c>
      <c r="J256" s="12">
        <v>1300</v>
      </c>
      <c r="K256" s="9">
        <v>0</v>
      </c>
      <c r="L256" s="12">
        <v>1300</v>
      </c>
      <c r="M256" s="10">
        <v>35.35</v>
      </c>
      <c r="N256" s="9"/>
      <c r="O256" s="9"/>
      <c r="P256" s="11">
        <v>-2369.64</v>
      </c>
      <c r="Q256" s="9"/>
      <c r="R256" s="9">
        <v>6.5</v>
      </c>
      <c r="S256" s="10">
        <v>2363.14</v>
      </c>
    </row>
    <row r="257" spans="1:19" ht="15" x14ac:dyDescent="0.2">
      <c r="A257" s="9" t="s">
        <v>1212</v>
      </c>
      <c r="B257" s="9" t="s">
        <v>1213</v>
      </c>
      <c r="C257" s="9">
        <v>410</v>
      </c>
      <c r="D257" s="9">
        <v>72</v>
      </c>
      <c r="E257" s="9"/>
      <c r="F257" s="12">
        <v>434300</v>
      </c>
      <c r="G257" s="12">
        <v>190700</v>
      </c>
      <c r="H257" s="12">
        <v>106600</v>
      </c>
      <c r="I257" s="13">
        <v>-0.56000000000000005</v>
      </c>
      <c r="J257" s="12">
        <v>84100</v>
      </c>
      <c r="K257" s="12">
        <v>243600</v>
      </c>
      <c r="L257" s="12">
        <v>327700</v>
      </c>
      <c r="M257" s="10">
        <v>8910.16</v>
      </c>
      <c r="N257" s="10">
        <v>20.52</v>
      </c>
      <c r="O257" s="11">
        <v>-2365.1999999999998</v>
      </c>
      <c r="P257" s="9"/>
      <c r="Q257" s="11">
        <v>1638.5</v>
      </c>
      <c r="R257" s="10">
        <v>726.7</v>
      </c>
      <c r="S257" s="9"/>
    </row>
    <row r="258" spans="1:19" ht="15" x14ac:dyDescent="0.2">
      <c r="A258" s="9" t="s">
        <v>459</v>
      </c>
      <c r="B258" s="9" t="s">
        <v>473</v>
      </c>
      <c r="C258" s="9">
        <v>201</v>
      </c>
      <c r="D258" s="9">
        <v>122</v>
      </c>
      <c r="E258" s="9"/>
      <c r="F258" s="12">
        <v>106000</v>
      </c>
      <c r="G258" s="12">
        <v>106000</v>
      </c>
      <c r="H258" s="12">
        <v>105800</v>
      </c>
      <c r="I258" s="14">
        <v>-0.998</v>
      </c>
      <c r="J258" s="9">
        <v>200</v>
      </c>
      <c r="K258" s="9">
        <v>0</v>
      </c>
      <c r="L258" s="9">
        <v>200</v>
      </c>
      <c r="M258" s="10">
        <v>5.44</v>
      </c>
      <c r="N258" s="9"/>
      <c r="O258" s="9"/>
      <c r="P258" s="11">
        <v>-2347.4499999999998</v>
      </c>
      <c r="Q258" s="9"/>
      <c r="R258" s="9">
        <v>1</v>
      </c>
      <c r="S258" s="10">
        <v>2346.4499999999998</v>
      </c>
    </row>
    <row r="259" spans="1:19" ht="15" x14ac:dyDescent="0.2">
      <c r="A259" s="9" t="s">
        <v>1323</v>
      </c>
      <c r="B259" s="9" t="s">
        <v>1324</v>
      </c>
      <c r="C259" s="9">
        <v>405</v>
      </c>
      <c r="D259" s="9">
        <v>11</v>
      </c>
      <c r="E259" s="9"/>
      <c r="F259" s="12">
        <v>549900</v>
      </c>
      <c r="G259" s="12">
        <v>305400</v>
      </c>
      <c r="H259" s="12">
        <v>105500</v>
      </c>
      <c r="I259" s="13">
        <v>-0.35</v>
      </c>
      <c r="J259" s="12">
        <v>199900</v>
      </c>
      <c r="K259" s="12">
        <v>244500</v>
      </c>
      <c r="L259" s="12">
        <v>444400</v>
      </c>
      <c r="M259" s="10">
        <v>12083.24</v>
      </c>
      <c r="N259" s="10">
        <v>21.97</v>
      </c>
      <c r="O259" s="11">
        <v>-2340.8000000000002</v>
      </c>
      <c r="P259" s="9"/>
      <c r="Q259" s="11">
        <v>2222</v>
      </c>
      <c r="R259" s="10">
        <v>118.8</v>
      </c>
      <c r="S259" s="9"/>
    </row>
    <row r="260" spans="1:19" ht="15" x14ac:dyDescent="0.2">
      <c r="A260" s="9" t="s">
        <v>951</v>
      </c>
      <c r="B260" s="9" t="s">
        <v>970</v>
      </c>
      <c r="C260" s="9">
        <v>414</v>
      </c>
      <c r="D260" s="9">
        <v>48</v>
      </c>
      <c r="E260" s="9"/>
      <c r="F260" s="12">
        <v>108000</v>
      </c>
      <c r="G260" s="12">
        <v>108000</v>
      </c>
      <c r="H260" s="12">
        <v>105200</v>
      </c>
      <c r="I260" s="13">
        <v>-0.97</v>
      </c>
      <c r="J260" s="12">
        <v>2800</v>
      </c>
      <c r="K260" s="9">
        <v>0</v>
      </c>
      <c r="L260" s="12">
        <v>2800</v>
      </c>
      <c r="M260" s="10">
        <v>76.13</v>
      </c>
      <c r="N260" s="10">
        <v>0.7</v>
      </c>
      <c r="O260" s="11">
        <v>-2334.14</v>
      </c>
      <c r="P260" s="9"/>
      <c r="Q260" s="9">
        <v>14</v>
      </c>
      <c r="R260" s="10">
        <v>2320.14</v>
      </c>
      <c r="S260" s="9"/>
    </row>
    <row r="261" spans="1:19" ht="15" x14ac:dyDescent="0.2">
      <c r="A261" s="9" t="s">
        <v>1239</v>
      </c>
      <c r="B261" s="9" t="s">
        <v>1240</v>
      </c>
      <c r="C261" s="9">
        <v>401</v>
      </c>
      <c r="D261" s="9">
        <v>48</v>
      </c>
      <c r="E261" s="9"/>
      <c r="F261" s="12">
        <v>450900</v>
      </c>
      <c r="G261" s="12">
        <v>287200</v>
      </c>
      <c r="H261" s="12">
        <v>104600</v>
      </c>
      <c r="I261" s="13">
        <v>-0.36</v>
      </c>
      <c r="J261" s="12">
        <v>182600</v>
      </c>
      <c r="K261" s="12">
        <v>163700</v>
      </c>
      <c r="L261" s="12">
        <v>346300</v>
      </c>
      <c r="M261" s="10">
        <v>9415.9</v>
      </c>
      <c r="N261" s="10">
        <v>20.88</v>
      </c>
      <c r="O261" s="11">
        <v>-2320.83</v>
      </c>
      <c r="P261" s="9"/>
      <c r="Q261" s="11">
        <v>1731.5</v>
      </c>
      <c r="R261" s="10">
        <v>589.33000000000004</v>
      </c>
      <c r="S261" s="9"/>
    </row>
    <row r="262" spans="1:19" ht="15" x14ac:dyDescent="0.2">
      <c r="A262" s="9" t="s">
        <v>1825</v>
      </c>
      <c r="B262" s="9" t="s">
        <v>1826</v>
      </c>
      <c r="C262" s="9">
        <v>407</v>
      </c>
      <c r="D262" s="9">
        <v>96</v>
      </c>
      <c r="E262" s="9">
        <v>1100</v>
      </c>
      <c r="F262" s="12">
        <v>1172700</v>
      </c>
      <c r="G262" s="12">
        <v>412300</v>
      </c>
      <c r="H262" s="12">
        <v>104300</v>
      </c>
      <c r="I262" s="13">
        <v>-0.25</v>
      </c>
      <c r="J262" s="12">
        <v>308000</v>
      </c>
      <c r="K262" s="12">
        <v>760400</v>
      </c>
      <c r="L262" s="12">
        <v>1068400</v>
      </c>
      <c r="M262" s="10">
        <v>29049.8</v>
      </c>
      <c r="N262" s="10">
        <v>24.77</v>
      </c>
      <c r="O262" s="11">
        <v>-2314.17</v>
      </c>
      <c r="P262" s="9"/>
      <c r="Q262" s="11">
        <v>5342</v>
      </c>
      <c r="R262" s="10">
        <v>-3027.83</v>
      </c>
      <c r="S262" s="9"/>
    </row>
    <row r="263" spans="1:19" ht="15" x14ac:dyDescent="0.2">
      <c r="A263" s="9" t="s">
        <v>1022</v>
      </c>
      <c r="B263" s="9" t="s">
        <v>1023</v>
      </c>
      <c r="C263" s="9">
        <v>408</v>
      </c>
      <c r="D263" s="9">
        <v>14</v>
      </c>
      <c r="E263" s="9"/>
      <c r="F263" s="12">
        <v>141700</v>
      </c>
      <c r="G263" s="12">
        <v>140300</v>
      </c>
      <c r="H263" s="12">
        <v>102300</v>
      </c>
      <c r="I263" s="13">
        <v>-0.73</v>
      </c>
      <c r="J263" s="12">
        <v>38000</v>
      </c>
      <c r="K263" s="12">
        <v>1400</v>
      </c>
      <c r="L263" s="12">
        <v>39400</v>
      </c>
      <c r="M263" s="10">
        <v>1071.29</v>
      </c>
      <c r="N263" s="10">
        <v>7.56</v>
      </c>
      <c r="O263" s="11">
        <v>-2269.79</v>
      </c>
      <c r="P263" s="9"/>
      <c r="Q263" s="9">
        <v>197</v>
      </c>
      <c r="R263" s="10">
        <v>2072.79</v>
      </c>
      <c r="S263" s="9"/>
    </row>
    <row r="264" spans="1:19" ht="15" x14ac:dyDescent="0.2">
      <c r="A264" s="9" t="s">
        <v>1863</v>
      </c>
      <c r="B264" s="9" t="s">
        <v>1864</v>
      </c>
      <c r="C264" s="9">
        <v>408</v>
      </c>
      <c r="D264" s="9">
        <v>47</v>
      </c>
      <c r="E264" s="9">
        <v>1000</v>
      </c>
      <c r="F264" s="12">
        <v>1451500</v>
      </c>
      <c r="G264" s="12">
        <v>500700</v>
      </c>
      <c r="H264" s="12">
        <v>102000</v>
      </c>
      <c r="I264" s="13">
        <v>-0.2</v>
      </c>
      <c r="J264" s="12">
        <v>398700</v>
      </c>
      <c r="K264" s="12">
        <v>950800</v>
      </c>
      <c r="L264" s="12">
        <v>1349500</v>
      </c>
      <c r="M264" s="10">
        <v>36692.910000000003</v>
      </c>
      <c r="N264" s="10">
        <v>25.28</v>
      </c>
      <c r="O264" s="11">
        <v>-2263.14</v>
      </c>
      <c r="P264" s="9"/>
      <c r="Q264" s="11">
        <v>6747.5</v>
      </c>
      <c r="R264" s="10">
        <v>-4484.3599999999997</v>
      </c>
      <c r="S264" s="9"/>
    </row>
    <row r="265" spans="1:19" ht="15" x14ac:dyDescent="0.2">
      <c r="A265" s="9" t="s">
        <v>992</v>
      </c>
      <c r="B265" s="9" t="s">
        <v>993</v>
      </c>
      <c r="C265" s="9">
        <v>408</v>
      </c>
      <c r="D265" s="9">
        <v>44</v>
      </c>
      <c r="E265" s="9"/>
      <c r="F265" s="12">
        <v>121500</v>
      </c>
      <c r="G265" s="12">
        <v>113200</v>
      </c>
      <c r="H265" s="12">
        <v>101400</v>
      </c>
      <c r="I265" s="13">
        <v>-0.9</v>
      </c>
      <c r="J265" s="12">
        <v>11800</v>
      </c>
      <c r="K265" s="12">
        <v>8300</v>
      </c>
      <c r="L265" s="12">
        <v>20100</v>
      </c>
      <c r="M265" s="10">
        <v>546.52</v>
      </c>
      <c r="N265" s="10">
        <v>4.5</v>
      </c>
      <c r="O265" s="11">
        <v>-2249.83</v>
      </c>
      <c r="P265" s="9"/>
      <c r="Q265" s="9">
        <v>100.5</v>
      </c>
      <c r="R265" s="10">
        <v>2149.33</v>
      </c>
      <c r="S265" s="9"/>
    </row>
    <row r="266" spans="1:19" ht="15" x14ac:dyDescent="0.2">
      <c r="A266" s="9" t="s">
        <v>1098</v>
      </c>
      <c r="B266" s="9" t="s">
        <v>1099</v>
      </c>
      <c r="C266" s="9">
        <v>420</v>
      </c>
      <c r="D266" s="9">
        <v>8</v>
      </c>
      <c r="E266" s="9"/>
      <c r="F266" s="12">
        <v>241500</v>
      </c>
      <c r="G266" s="12">
        <v>241500</v>
      </c>
      <c r="H266" s="12">
        <v>99500</v>
      </c>
      <c r="I266" s="13">
        <v>-0.41</v>
      </c>
      <c r="J266" s="12">
        <v>142000</v>
      </c>
      <c r="K266" s="9">
        <v>0</v>
      </c>
      <c r="L266" s="12">
        <v>142000</v>
      </c>
      <c r="M266" s="10">
        <v>3860.98</v>
      </c>
      <c r="N266" s="10">
        <v>15.99</v>
      </c>
      <c r="O266" s="11">
        <v>-2207.67</v>
      </c>
      <c r="P266" s="9"/>
      <c r="Q266" s="9">
        <v>710</v>
      </c>
      <c r="R266" s="10">
        <v>1497.67</v>
      </c>
      <c r="S266" s="9"/>
    </row>
    <row r="267" spans="1:19" ht="15" x14ac:dyDescent="0.2">
      <c r="A267" s="9" t="s">
        <v>1327</v>
      </c>
      <c r="B267" s="9" t="s">
        <v>1328</v>
      </c>
      <c r="C267" s="9">
        <v>420</v>
      </c>
      <c r="D267" s="9">
        <v>28</v>
      </c>
      <c r="E267" s="9"/>
      <c r="F267" s="12">
        <v>517900</v>
      </c>
      <c r="G267" s="12">
        <v>285200</v>
      </c>
      <c r="H267" s="12">
        <v>99200</v>
      </c>
      <c r="I267" s="13">
        <v>-0.35</v>
      </c>
      <c r="J267" s="12">
        <v>186000</v>
      </c>
      <c r="K267" s="12">
        <v>232700</v>
      </c>
      <c r="L267" s="12">
        <v>418700</v>
      </c>
      <c r="M267" s="10">
        <v>11384.45</v>
      </c>
      <c r="N267" s="10">
        <v>21.98</v>
      </c>
      <c r="O267" s="11">
        <v>-2201.0100000000002</v>
      </c>
      <c r="P267" s="9"/>
      <c r="Q267" s="11">
        <v>2093.5</v>
      </c>
      <c r="R267" s="10">
        <v>107.51</v>
      </c>
      <c r="S267" s="9"/>
    </row>
    <row r="268" spans="1:19" ht="15" x14ac:dyDescent="0.2">
      <c r="A268" s="9" t="s">
        <v>1346</v>
      </c>
      <c r="B268" s="9" t="s">
        <v>1347</v>
      </c>
      <c r="C268" s="9">
        <v>405</v>
      </c>
      <c r="D268" s="9">
        <v>23</v>
      </c>
      <c r="E268" s="9"/>
      <c r="F268" s="12">
        <v>535900</v>
      </c>
      <c r="G268" s="12">
        <v>278200</v>
      </c>
      <c r="H268" s="12">
        <v>98800</v>
      </c>
      <c r="I268" s="13">
        <v>-0.36</v>
      </c>
      <c r="J268" s="12">
        <v>179400</v>
      </c>
      <c r="K268" s="12">
        <v>257700</v>
      </c>
      <c r="L268" s="12">
        <v>437100</v>
      </c>
      <c r="M268" s="10">
        <v>11884.75</v>
      </c>
      <c r="N268" s="10">
        <v>22.18</v>
      </c>
      <c r="O268" s="11">
        <v>-2192.14</v>
      </c>
      <c r="P268" s="9"/>
      <c r="Q268" s="11">
        <v>2185.5</v>
      </c>
      <c r="R268" s="10">
        <v>6.64</v>
      </c>
      <c r="S268" s="9"/>
    </row>
    <row r="269" spans="1:19" ht="15" x14ac:dyDescent="0.2">
      <c r="A269" s="9" t="s">
        <v>1122</v>
      </c>
      <c r="B269" s="9" t="s">
        <v>1123</v>
      </c>
      <c r="C269" s="9">
        <v>417</v>
      </c>
      <c r="D269" s="9">
        <v>7</v>
      </c>
      <c r="E269" s="9"/>
      <c r="F269" s="12">
        <v>270800</v>
      </c>
      <c r="G269" s="12">
        <v>174600</v>
      </c>
      <c r="H269" s="12">
        <v>98700</v>
      </c>
      <c r="I269" s="13">
        <v>-0.56999999999999995</v>
      </c>
      <c r="J269" s="12">
        <v>75900</v>
      </c>
      <c r="K269" s="12">
        <v>96200</v>
      </c>
      <c r="L269" s="12">
        <v>172100</v>
      </c>
      <c r="M269" s="10">
        <v>4679.3999999999996</v>
      </c>
      <c r="N269" s="10">
        <v>17.28</v>
      </c>
      <c r="O269" s="11">
        <v>-2189.92</v>
      </c>
      <c r="P269" s="9"/>
      <c r="Q269" s="9">
        <v>860.5</v>
      </c>
      <c r="R269" s="10">
        <v>1329.42</v>
      </c>
      <c r="S269" s="9"/>
    </row>
    <row r="270" spans="1:19" ht="15" x14ac:dyDescent="0.2">
      <c r="A270" s="9" t="s">
        <v>1684</v>
      </c>
      <c r="B270" s="9" t="s">
        <v>1685</v>
      </c>
      <c r="C270" s="9">
        <v>407</v>
      </c>
      <c r="D270" s="9">
        <v>73</v>
      </c>
      <c r="E270" s="9"/>
      <c r="F270" s="12">
        <v>861700</v>
      </c>
      <c r="G270" s="12">
        <v>446400</v>
      </c>
      <c r="H270" s="12">
        <v>98000</v>
      </c>
      <c r="I270" s="13">
        <v>-0.22</v>
      </c>
      <c r="J270" s="12">
        <v>348400</v>
      </c>
      <c r="K270" s="12">
        <v>415300</v>
      </c>
      <c r="L270" s="12">
        <v>763700</v>
      </c>
      <c r="M270" s="10">
        <v>20765</v>
      </c>
      <c r="N270" s="10">
        <v>24.1</v>
      </c>
      <c r="O270" s="11">
        <v>-2174.39</v>
      </c>
      <c r="P270" s="9"/>
      <c r="Q270" s="11">
        <v>3818.5</v>
      </c>
      <c r="R270" s="10">
        <v>-1644.11</v>
      </c>
      <c r="S270" s="9"/>
    </row>
    <row r="271" spans="1:19" ht="15" x14ac:dyDescent="0.2">
      <c r="A271" s="9" t="s">
        <v>1205</v>
      </c>
      <c r="B271" s="9" t="s">
        <v>1206</v>
      </c>
      <c r="C271" s="9">
        <v>407</v>
      </c>
      <c r="D271" s="9">
        <v>15</v>
      </c>
      <c r="E271" s="9"/>
      <c r="F271" s="12">
        <v>375400</v>
      </c>
      <c r="G271" s="12">
        <v>294600</v>
      </c>
      <c r="H271" s="12">
        <v>97900</v>
      </c>
      <c r="I271" s="13">
        <v>-0.33</v>
      </c>
      <c r="J271" s="12">
        <v>196700</v>
      </c>
      <c r="K271" s="12">
        <v>80800</v>
      </c>
      <c r="L271" s="12">
        <v>277500</v>
      </c>
      <c r="M271" s="10">
        <v>7545.23</v>
      </c>
      <c r="N271" s="10">
        <v>20.100000000000001</v>
      </c>
      <c r="O271" s="11">
        <v>-2172.17</v>
      </c>
      <c r="P271" s="9"/>
      <c r="Q271" s="11">
        <v>1387.5</v>
      </c>
      <c r="R271" s="10">
        <v>784.67</v>
      </c>
      <c r="S271" s="9"/>
    </row>
    <row r="272" spans="1:19" ht="15" x14ac:dyDescent="0.2">
      <c r="A272" s="9" t="s">
        <v>1193</v>
      </c>
      <c r="B272" s="9" t="s">
        <v>1194</v>
      </c>
      <c r="C272" s="9">
        <v>401</v>
      </c>
      <c r="D272" s="9">
        <v>49</v>
      </c>
      <c r="E272" s="9"/>
      <c r="F272" s="12">
        <v>353000</v>
      </c>
      <c r="G272" s="12">
        <v>191800</v>
      </c>
      <c r="H272" s="12">
        <v>97200</v>
      </c>
      <c r="I272" s="13">
        <v>-0.51</v>
      </c>
      <c r="J272" s="12">
        <v>94600</v>
      </c>
      <c r="K272" s="12">
        <v>161200</v>
      </c>
      <c r="L272" s="12">
        <v>255800</v>
      </c>
      <c r="M272" s="10">
        <v>6955.2</v>
      </c>
      <c r="N272" s="10">
        <v>19.7</v>
      </c>
      <c r="O272" s="11">
        <v>-2156.64</v>
      </c>
      <c r="P272" s="9"/>
      <c r="Q272" s="11">
        <v>1279</v>
      </c>
      <c r="R272" s="10">
        <v>877.64</v>
      </c>
      <c r="S272" s="9"/>
    </row>
    <row r="273" spans="1:19" ht="15" x14ac:dyDescent="0.2">
      <c r="A273" s="9" t="s">
        <v>1567</v>
      </c>
      <c r="B273" s="9" t="s">
        <v>1568</v>
      </c>
      <c r="C273" s="9">
        <v>407</v>
      </c>
      <c r="D273" s="9">
        <v>68</v>
      </c>
      <c r="E273" s="9"/>
      <c r="F273" s="12">
        <v>718400</v>
      </c>
      <c r="G273" s="12">
        <v>349200</v>
      </c>
      <c r="H273" s="12">
        <v>96500</v>
      </c>
      <c r="I273" s="13">
        <v>-0.28000000000000003</v>
      </c>
      <c r="J273" s="12">
        <v>252700</v>
      </c>
      <c r="K273" s="12">
        <v>369200</v>
      </c>
      <c r="L273" s="12">
        <v>621900</v>
      </c>
      <c r="M273" s="10">
        <v>16909.46</v>
      </c>
      <c r="N273" s="10">
        <v>23.54</v>
      </c>
      <c r="O273" s="11">
        <v>-2141.11</v>
      </c>
      <c r="P273" s="9"/>
      <c r="Q273" s="11">
        <v>3109.5</v>
      </c>
      <c r="R273" s="10">
        <v>-968.39</v>
      </c>
      <c r="S273" s="9"/>
    </row>
    <row r="274" spans="1:19" ht="15" x14ac:dyDescent="0.2">
      <c r="A274" s="9" t="s">
        <v>1319</v>
      </c>
      <c r="B274" s="9" t="s">
        <v>1320</v>
      </c>
      <c r="C274" s="9">
        <v>408</v>
      </c>
      <c r="D274" s="9">
        <v>1</v>
      </c>
      <c r="E274" s="9">
        <v>100</v>
      </c>
      <c r="F274" s="12">
        <v>497300</v>
      </c>
      <c r="G274" s="12">
        <v>201800</v>
      </c>
      <c r="H274" s="12">
        <v>96500</v>
      </c>
      <c r="I274" s="13">
        <v>-0.48</v>
      </c>
      <c r="J274" s="12">
        <v>105300</v>
      </c>
      <c r="K274" s="12">
        <v>295500</v>
      </c>
      <c r="L274" s="12">
        <v>400800</v>
      </c>
      <c r="M274" s="10">
        <v>10897.75</v>
      </c>
      <c r="N274" s="10">
        <v>21.91</v>
      </c>
      <c r="O274" s="11">
        <v>-2141.11</v>
      </c>
      <c r="P274" s="9"/>
      <c r="Q274" s="11">
        <v>2004</v>
      </c>
      <c r="R274" s="10">
        <v>137.11000000000001</v>
      </c>
      <c r="S274" s="9"/>
    </row>
    <row r="275" spans="1:19" ht="15" x14ac:dyDescent="0.2">
      <c r="A275" s="9" t="s">
        <v>1586</v>
      </c>
      <c r="B275" s="9" t="s">
        <v>1587</v>
      </c>
      <c r="C275" s="9">
        <v>415</v>
      </c>
      <c r="D275" s="9">
        <v>9</v>
      </c>
      <c r="E275" s="9"/>
      <c r="F275" s="12">
        <v>731800</v>
      </c>
      <c r="G275" s="12">
        <v>314400</v>
      </c>
      <c r="H275" s="12">
        <v>96500</v>
      </c>
      <c r="I275" s="13">
        <v>-0.31</v>
      </c>
      <c r="J275" s="12">
        <v>217900</v>
      </c>
      <c r="K275" s="12">
        <v>417400</v>
      </c>
      <c r="L275" s="12">
        <v>635300</v>
      </c>
      <c r="M275" s="10">
        <v>17273.810000000001</v>
      </c>
      <c r="N275" s="10">
        <v>23.6</v>
      </c>
      <c r="O275" s="11">
        <v>-2141.11</v>
      </c>
      <c r="P275" s="9"/>
      <c r="Q275" s="11">
        <v>3176.5</v>
      </c>
      <c r="R275" s="10">
        <v>-1035.3900000000001</v>
      </c>
      <c r="S275" s="9"/>
    </row>
    <row r="276" spans="1:19" ht="15" x14ac:dyDescent="0.2">
      <c r="A276" s="9" t="s">
        <v>1201</v>
      </c>
      <c r="B276" s="9" t="s">
        <v>1202</v>
      </c>
      <c r="C276" s="9">
        <v>411</v>
      </c>
      <c r="D276" s="9">
        <v>4</v>
      </c>
      <c r="E276" s="9"/>
      <c r="F276" s="12">
        <v>353800</v>
      </c>
      <c r="G276" s="12">
        <v>226300</v>
      </c>
      <c r="H276" s="12">
        <v>96100</v>
      </c>
      <c r="I276" s="13">
        <v>-0.42</v>
      </c>
      <c r="J276" s="12">
        <v>130200</v>
      </c>
      <c r="K276" s="12">
        <v>127500</v>
      </c>
      <c r="L276" s="12">
        <v>257700</v>
      </c>
      <c r="M276" s="10">
        <v>7006.86</v>
      </c>
      <c r="N276" s="10">
        <v>19.8</v>
      </c>
      <c r="O276" s="11">
        <v>-2132.23</v>
      </c>
      <c r="P276" s="9"/>
      <c r="Q276" s="11">
        <v>1288.5</v>
      </c>
      <c r="R276" s="10">
        <v>843.73</v>
      </c>
      <c r="S276" s="9"/>
    </row>
    <row r="277" spans="1:19" ht="15" x14ac:dyDescent="0.2">
      <c r="A277" s="9" t="s">
        <v>1289</v>
      </c>
      <c r="B277" s="9" t="s">
        <v>1290</v>
      </c>
      <c r="C277" s="9">
        <v>406</v>
      </c>
      <c r="D277" s="9">
        <v>10</v>
      </c>
      <c r="E277" s="9"/>
      <c r="F277" s="12">
        <v>469600</v>
      </c>
      <c r="G277" s="12">
        <v>233200</v>
      </c>
      <c r="H277" s="12">
        <v>95300</v>
      </c>
      <c r="I277" s="13">
        <v>-0.41</v>
      </c>
      <c r="J277" s="12">
        <v>137900</v>
      </c>
      <c r="K277" s="12">
        <v>236400</v>
      </c>
      <c r="L277" s="12">
        <v>374300</v>
      </c>
      <c r="M277" s="10">
        <v>10177.219999999999</v>
      </c>
      <c r="N277" s="10">
        <v>21.67</v>
      </c>
      <c r="O277" s="11">
        <v>-2114.48</v>
      </c>
      <c r="P277" s="9"/>
      <c r="Q277" s="11">
        <v>1871.5</v>
      </c>
      <c r="R277" s="10">
        <v>242.98</v>
      </c>
      <c r="S277" s="9"/>
    </row>
    <row r="278" spans="1:19" ht="15" x14ac:dyDescent="0.2">
      <c r="A278" s="9" t="s">
        <v>1669</v>
      </c>
      <c r="B278" s="9" t="s">
        <v>1670</v>
      </c>
      <c r="C278" s="9">
        <v>402</v>
      </c>
      <c r="D278" s="9">
        <v>15</v>
      </c>
      <c r="E278" s="9">
        <v>1000</v>
      </c>
      <c r="F278" s="12">
        <v>815900</v>
      </c>
      <c r="G278" s="12">
        <v>322000</v>
      </c>
      <c r="H278" s="12">
        <v>92600</v>
      </c>
      <c r="I278" s="13">
        <v>-0.28999999999999998</v>
      </c>
      <c r="J278" s="12">
        <v>229400</v>
      </c>
      <c r="K278" s="12">
        <v>493900</v>
      </c>
      <c r="L278" s="12">
        <v>723300</v>
      </c>
      <c r="M278" s="10">
        <v>19666.53</v>
      </c>
      <c r="N278" s="10">
        <v>24.1</v>
      </c>
      <c r="O278" s="11">
        <v>-2054.5700000000002</v>
      </c>
      <c r="P278" s="9"/>
      <c r="Q278" s="11">
        <v>3616.5</v>
      </c>
      <c r="R278" s="10">
        <v>-1561.93</v>
      </c>
      <c r="S278" s="9"/>
    </row>
    <row r="279" spans="1:19" ht="15" x14ac:dyDescent="0.2">
      <c r="A279" s="9" t="s">
        <v>1381</v>
      </c>
      <c r="B279" s="9" t="s">
        <v>1382</v>
      </c>
      <c r="C279" s="9">
        <v>407</v>
      </c>
      <c r="D279" s="9">
        <v>130</v>
      </c>
      <c r="E279" s="9"/>
      <c r="F279" s="12">
        <v>523400</v>
      </c>
      <c r="G279" s="12">
        <v>244700</v>
      </c>
      <c r="H279" s="12">
        <v>91900</v>
      </c>
      <c r="I279" s="13">
        <v>-0.38</v>
      </c>
      <c r="J279" s="12">
        <v>152800</v>
      </c>
      <c r="K279" s="12">
        <v>278700</v>
      </c>
      <c r="L279" s="12">
        <v>431500</v>
      </c>
      <c r="M279" s="10">
        <v>11732.49</v>
      </c>
      <c r="N279" s="10">
        <v>22.42</v>
      </c>
      <c r="O279" s="11">
        <v>-2039.04</v>
      </c>
      <c r="P279" s="9"/>
      <c r="Q279" s="11">
        <v>2157.5</v>
      </c>
      <c r="R279" s="10">
        <v>-118.46</v>
      </c>
      <c r="S279" s="9"/>
    </row>
    <row r="280" spans="1:19" ht="15" x14ac:dyDescent="0.2">
      <c r="A280" s="9" t="s">
        <v>1411</v>
      </c>
      <c r="B280" s="9" t="s">
        <v>1412</v>
      </c>
      <c r="C280" s="9">
        <v>404</v>
      </c>
      <c r="D280" s="9">
        <v>42</v>
      </c>
      <c r="E280" s="9"/>
      <c r="F280" s="12">
        <v>541200</v>
      </c>
      <c r="G280" s="12">
        <v>262000</v>
      </c>
      <c r="H280" s="12">
        <v>90900</v>
      </c>
      <c r="I280" s="13">
        <v>-0.35</v>
      </c>
      <c r="J280" s="12">
        <v>171100</v>
      </c>
      <c r="K280" s="12">
        <v>279200</v>
      </c>
      <c r="L280" s="12">
        <v>450300</v>
      </c>
      <c r="M280" s="10">
        <v>12243.66</v>
      </c>
      <c r="N280" s="10">
        <v>22.62</v>
      </c>
      <c r="O280" s="11">
        <v>-2016.86</v>
      </c>
      <c r="P280" s="9"/>
      <c r="Q280" s="11">
        <v>2251.5</v>
      </c>
      <c r="R280" s="10">
        <v>-234.64</v>
      </c>
      <c r="S280" s="9"/>
    </row>
    <row r="281" spans="1:19" ht="15" x14ac:dyDescent="0.2">
      <c r="A281" s="9" t="s">
        <v>600</v>
      </c>
      <c r="B281" s="9" t="s">
        <v>601</v>
      </c>
      <c r="C281" s="9">
        <v>406</v>
      </c>
      <c r="D281" s="9">
        <v>23</v>
      </c>
      <c r="E281" s="9"/>
      <c r="F281" s="12">
        <v>582700</v>
      </c>
      <c r="G281" s="12">
        <v>265600</v>
      </c>
      <c r="H281" s="12">
        <v>89300</v>
      </c>
      <c r="I281" s="13">
        <v>-0.34</v>
      </c>
      <c r="J281" s="12">
        <v>176300</v>
      </c>
      <c r="K281" s="12">
        <v>317100</v>
      </c>
      <c r="L281" s="12">
        <v>493400</v>
      </c>
      <c r="M281" s="10">
        <v>13415.55</v>
      </c>
      <c r="N281" s="11">
        <v>-1981.36</v>
      </c>
      <c r="O281" s="9"/>
      <c r="P281" s="11">
        <v>2467</v>
      </c>
      <c r="Q281" s="10">
        <v>-485.64</v>
      </c>
      <c r="R281" s="9"/>
    </row>
    <row r="282" spans="1:19" ht="15" x14ac:dyDescent="0.2">
      <c r="A282" s="9" t="s">
        <v>1651</v>
      </c>
      <c r="B282" s="9" t="s">
        <v>1652</v>
      </c>
      <c r="C282" s="9">
        <v>416</v>
      </c>
      <c r="D282" s="9">
        <v>19</v>
      </c>
      <c r="E282" s="9"/>
      <c r="F282" s="12">
        <v>781700</v>
      </c>
      <c r="G282" s="12">
        <v>313500</v>
      </c>
      <c r="H282" s="12">
        <v>89000</v>
      </c>
      <c r="I282" s="13">
        <v>-0.28000000000000003</v>
      </c>
      <c r="J282" s="12">
        <v>224500</v>
      </c>
      <c r="K282" s="12">
        <v>468200</v>
      </c>
      <c r="L282" s="12">
        <v>692700</v>
      </c>
      <c r="M282" s="10">
        <v>18834.509999999998</v>
      </c>
      <c r="N282" s="10">
        <v>24.09</v>
      </c>
      <c r="O282" s="11">
        <v>-1974.7</v>
      </c>
      <c r="P282" s="9"/>
      <c r="Q282" s="11">
        <v>3463.5</v>
      </c>
      <c r="R282" s="10">
        <v>-1488.8</v>
      </c>
      <c r="S282" s="9"/>
    </row>
    <row r="283" spans="1:19" ht="15" x14ac:dyDescent="0.2">
      <c r="A283" s="9" t="s">
        <v>1523</v>
      </c>
      <c r="B283" s="9" t="s">
        <v>1524</v>
      </c>
      <c r="C283" s="9">
        <v>408</v>
      </c>
      <c r="D283" s="9">
        <v>71</v>
      </c>
      <c r="E283" s="9">
        <v>2000</v>
      </c>
      <c r="F283" s="12">
        <v>654600</v>
      </c>
      <c r="G283" s="12">
        <v>248200</v>
      </c>
      <c r="H283" s="12">
        <v>88300</v>
      </c>
      <c r="I283" s="13">
        <v>-0.36</v>
      </c>
      <c r="J283" s="12">
        <v>159900</v>
      </c>
      <c r="K283" s="12">
        <v>406400</v>
      </c>
      <c r="L283" s="12">
        <v>566300</v>
      </c>
      <c r="M283" s="10">
        <v>15397.7</v>
      </c>
      <c r="N283" s="10">
        <v>23.52</v>
      </c>
      <c r="O283" s="11">
        <v>-1959.17</v>
      </c>
      <c r="P283" s="9"/>
      <c r="Q283" s="11">
        <v>2831.5</v>
      </c>
      <c r="R283" s="10">
        <v>-872.33</v>
      </c>
      <c r="S283" s="9"/>
    </row>
    <row r="284" spans="1:19" ht="15" x14ac:dyDescent="0.2">
      <c r="A284" s="9" t="s">
        <v>1777</v>
      </c>
      <c r="B284" s="9" t="s">
        <v>1778</v>
      </c>
      <c r="C284" s="9">
        <v>405</v>
      </c>
      <c r="D284" s="9">
        <v>50</v>
      </c>
      <c r="E284" s="9"/>
      <c r="F284" s="12">
        <v>1000100</v>
      </c>
      <c r="G284" s="12">
        <v>376500</v>
      </c>
      <c r="H284" s="12">
        <v>88000</v>
      </c>
      <c r="I284" s="13">
        <v>-0.23</v>
      </c>
      <c r="J284" s="12">
        <v>288500</v>
      </c>
      <c r="K284" s="12">
        <v>623600</v>
      </c>
      <c r="L284" s="12">
        <v>912100</v>
      </c>
      <c r="M284" s="10">
        <v>24800</v>
      </c>
      <c r="N284" s="10">
        <v>24.8</v>
      </c>
      <c r="O284" s="11">
        <v>-1952.51</v>
      </c>
      <c r="P284" s="9"/>
      <c r="Q284" s="11">
        <v>4560.5</v>
      </c>
      <c r="R284" s="10">
        <v>-2607.9899999999998</v>
      </c>
      <c r="S284" s="9"/>
    </row>
    <row r="285" spans="1:19" ht="15" x14ac:dyDescent="0.2">
      <c r="A285" s="9" t="s">
        <v>1253</v>
      </c>
      <c r="B285" s="9" t="s">
        <v>1254</v>
      </c>
      <c r="C285" s="9">
        <v>414</v>
      </c>
      <c r="D285" s="9">
        <v>38</v>
      </c>
      <c r="E285" s="9"/>
      <c r="F285" s="12">
        <v>377300</v>
      </c>
      <c r="G285" s="12">
        <v>186900</v>
      </c>
      <c r="H285" s="12">
        <v>86900</v>
      </c>
      <c r="I285" s="13">
        <v>-0.46</v>
      </c>
      <c r="J285" s="12">
        <v>100000</v>
      </c>
      <c r="K285" s="12">
        <v>190400</v>
      </c>
      <c r="L285" s="12">
        <v>290400</v>
      </c>
      <c r="M285" s="10">
        <v>7895.98</v>
      </c>
      <c r="N285" s="10">
        <v>20.93</v>
      </c>
      <c r="O285" s="11">
        <v>-1928.11</v>
      </c>
      <c r="P285" s="9"/>
      <c r="Q285" s="11">
        <v>1452</v>
      </c>
      <c r="R285" s="10">
        <v>476.11</v>
      </c>
      <c r="S285" s="9"/>
    </row>
    <row r="286" spans="1:19" ht="15" x14ac:dyDescent="0.2">
      <c r="A286" s="9" t="s">
        <v>573</v>
      </c>
      <c r="B286" s="9" t="s">
        <v>576</v>
      </c>
      <c r="C286" s="9">
        <v>406</v>
      </c>
      <c r="D286" s="9">
        <v>15</v>
      </c>
      <c r="E286" s="9"/>
      <c r="F286" s="12">
        <v>313300</v>
      </c>
      <c r="G286" s="12">
        <v>223900</v>
      </c>
      <c r="H286" s="12">
        <v>85900</v>
      </c>
      <c r="I286" s="13">
        <v>-0.38</v>
      </c>
      <c r="J286" s="12">
        <v>138000</v>
      </c>
      <c r="K286" s="12">
        <v>89400</v>
      </c>
      <c r="L286" s="12">
        <v>227400</v>
      </c>
      <c r="M286" s="10">
        <v>6183.01</v>
      </c>
      <c r="N286" s="9"/>
      <c r="O286" s="9"/>
      <c r="P286" s="11">
        <v>-1905.92</v>
      </c>
      <c r="Q286" s="9"/>
      <c r="R286" s="11">
        <v>1137</v>
      </c>
      <c r="S286" s="10">
        <v>768.92</v>
      </c>
    </row>
    <row r="287" spans="1:19" ht="15" x14ac:dyDescent="0.2">
      <c r="A287" s="9" t="s">
        <v>1498</v>
      </c>
      <c r="B287" s="9" t="s">
        <v>1499</v>
      </c>
      <c r="C287" s="9">
        <v>408</v>
      </c>
      <c r="D287" s="9">
        <v>75</v>
      </c>
      <c r="E287" s="9">
        <v>1000</v>
      </c>
      <c r="F287" s="12">
        <v>622300</v>
      </c>
      <c r="G287" s="12">
        <v>313100</v>
      </c>
      <c r="H287" s="12">
        <v>85400</v>
      </c>
      <c r="I287" s="13">
        <v>-0.27</v>
      </c>
      <c r="J287" s="12">
        <v>227700</v>
      </c>
      <c r="K287" s="12">
        <v>309200</v>
      </c>
      <c r="L287" s="12">
        <v>536900</v>
      </c>
      <c r="M287" s="10">
        <v>14598.31</v>
      </c>
      <c r="N287" s="10">
        <v>23.46</v>
      </c>
      <c r="O287" s="11">
        <v>-1894.82</v>
      </c>
      <c r="P287" s="9"/>
      <c r="Q287" s="11">
        <v>2684.5</v>
      </c>
      <c r="R287" s="10">
        <v>-789.68</v>
      </c>
      <c r="S287" s="9"/>
    </row>
    <row r="288" spans="1:19" ht="15" x14ac:dyDescent="0.2">
      <c r="A288" s="9" t="s">
        <v>1273</v>
      </c>
      <c r="B288" s="9" t="s">
        <v>1274</v>
      </c>
      <c r="C288" s="9">
        <v>407</v>
      </c>
      <c r="D288" s="9">
        <v>101</v>
      </c>
      <c r="E288" s="9"/>
      <c r="F288" s="12">
        <v>379100</v>
      </c>
      <c r="G288" s="12">
        <v>185600</v>
      </c>
      <c r="H288" s="12">
        <v>83600</v>
      </c>
      <c r="I288" s="13">
        <v>-0.45</v>
      </c>
      <c r="J288" s="12">
        <v>102000</v>
      </c>
      <c r="K288" s="12">
        <v>193500</v>
      </c>
      <c r="L288" s="12">
        <v>295500</v>
      </c>
      <c r="M288" s="10">
        <v>8034.65</v>
      </c>
      <c r="N288" s="10">
        <v>21.19</v>
      </c>
      <c r="O288" s="11">
        <v>-1854.89</v>
      </c>
      <c r="P288" s="9"/>
      <c r="Q288" s="11">
        <v>1477.5</v>
      </c>
      <c r="R288" s="10">
        <v>377.39</v>
      </c>
      <c r="S288" s="9"/>
    </row>
    <row r="289" spans="1:19" ht="15" x14ac:dyDescent="0.2">
      <c r="A289" s="9" t="s">
        <v>1656</v>
      </c>
      <c r="B289" s="9" t="s">
        <v>1657</v>
      </c>
      <c r="C289" s="9">
        <v>401</v>
      </c>
      <c r="D289" s="9">
        <v>17</v>
      </c>
      <c r="E289" s="9"/>
      <c r="F289" s="12">
        <v>753600</v>
      </c>
      <c r="G289" s="12">
        <v>186800</v>
      </c>
      <c r="H289" s="12">
        <v>83600</v>
      </c>
      <c r="I289" s="13">
        <v>-0.45</v>
      </c>
      <c r="J289" s="12">
        <v>103200</v>
      </c>
      <c r="K289" s="12">
        <v>566800</v>
      </c>
      <c r="L289" s="12">
        <v>670000</v>
      </c>
      <c r="M289" s="10">
        <v>18217.3</v>
      </c>
      <c r="N289" s="10">
        <v>24.17</v>
      </c>
      <c r="O289" s="11">
        <v>-1854.89</v>
      </c>
      <c r="P289" s="9"/>
      <c r="Q289" s="11">
        <v>3350</v>
      </c>
      <c r="R289" s="10">
        <v>-1495.11</v>
      </c>
      <c r="S289" s="9"/>
    </row>
    <row r="290" spans="1:19" ht="15" x14ac:dyDescent="0.2">
      <c r="A290" s="9" t="s">
        <v>1429</v>
      </c>
      <c r="B290" s="9" t="s">
        <v>1430</v>
      </c>
      <c r="C290" s="9">
        <v>408</v>
      </c>
      <c r="D290" s="9">
        <v>30</v>
      </c>
      <c r="E290" s="9"/>
      <c r="F290" s="12">
        <v>530900</v>
      </c>
      <c r="G290" s="12">
        <v>224700</v>
      </c>
      <c r="H290" s="12">
        <v>83100</v>
      </c>
      <c r="I290" s="13">
        <v>-0.37</v>
      </c>
      <c r="J290" s="12">
        <v>141600</v>
      </c>
      <c r="K290" s="12">
        <v>306200</v>
      </c>
      <c r="L290" s="12">
        <v>447800</v>
      </c>
      <c r="M290" s="10">
        <v>12175.68</v>
      </c>
      <c r="N290" s="10">
        <v>22.93</v>
      </c>
      <c r="O290" s="11">
        <v>-1843.79</v>
      </c>
      <c r="P290" s="9"/>
      <c r="Q290" s="11">
        <v>2239</v>
      </c>
      <c r="R290" s="10">
        <v>-395.21</v>
      </c>
      <c r="S290" s="9"/>
    </row>
    <row r="291" spans="1:19" ht="15" x14ac:dyDescent="0.2">
      <c r="A291" s="9" t="s">
        <v>1538</v>
      </c>
      <c r="B291" s="9" t="s">
        <v>1539</v>
      </c>
      <c r="C291" s="9">
        <v>402</v>
      </c>
      <c r="D291" s="9">
        <v>44</v>
      </c>
      <c r="E291" s="9"/>
      <c r="F291" s="12">
        <v>630100</v>
      </c>
      <c r="G291" s="12">
        <v>283500</v>
      </c>
      <c r="H291" s="12">
        <v>82700</v>
      </c>
      <c r="I291" s="13">
        <v>-0.28999999999999998</v>
      </c>
      <c r="J291" s="12">
        <v>200800</v>
      </c>
      <c r="K291" s="12">
        <v>346600</v>
      </c>
      <c r="L291" s="12">
        <v>547400</v>
      </c>
      <c r="M291" s="10">
        <v>14883.81</v>
      </c>
      <c r="N291" s="10">
        <v>23.62</v>
      </c>
      <c r="O291" s="11">
        <v>-1834.92</v>
      </c>
      <c r="P291" s="9"/>
      <c r="Q291" s="11">
        <v>2737</v>
      </c>
      <c r="R291" s="10">
        <v>-902.08</v>
      </c>
      <c r="S291" s="9"/>
    </row>
    <row r="292" spans="1:19" ht="15" x14ac:dyDescent="0.2">
      <c r="A292" s="9" t="s">
        <v>1873</v>
      </c>
      <c r="B292" s="9" t="s">
        <v>1874</v>
      </c>
      <c r="C292" s="9">
        <v>405</v>
      </c>
      <c r="D292" s="9">
        <v>38</v>
      </c>
      <c r="E292" s="9">
        <v>2000</v>
      </c>
      <c r="F292" s="12">
        <v>1421600</v>
      </c>
      <c r="G292" s="12">
        <v>610500</v>
      </c>
      <c r="H292" s="12">
        <v>82400</v>
      </c>
      <c r="I292" s="13">
        <v>-0.13</v>
      </c>
      <c r="J292" s="12">
        <v>528100</v>
      </c>
      <c r="K292" s="12">
        <v>811100</v>
      </c>
      <c r="L292" s="12">
        <v>1339200</v>
      </c>
      <c r="M292" s="10">
        <v>36412.85</v>
      </c>
      <c r="N292" s="10">
        <v>25.61</v>
      </c>
      <c r="O292" s="11">
        <v>-1828.26</v>
      </c>
      <c r="P292" s="9"/>
      <c r="Q292" s="11">
        <v>6696</v>
      </c>
      <c r="R292" s="10">
        <v>-4867.74</v>
      </c>
      <c r="S292" s="9"/>
    </row>
    <row r="293" spans="1:19" ht="15" x14ac:dyDescent="0.2">
      <c r="A293" s="9" t="s">
        <v>1037</v>
      </c>
      <c r="B293" s="9" t="s">
        <v>1038</v>
      </c>
      <c r="C293" s="9">
        <v>405</v>
      </c>
      <c r="D293" s="9">
        <v>48</v>
      </c>
      <c r="E293" s="9"/>
      <c r="F293" s="12">
        <v>84500</v>
      </c>
      <c r="G293" s="12">
        <v>84500</v>
      </c>
      <c r="H293" s="12">
        <v>82400</v>
      </c>
      <c r="I293" s="13">
        <v>-0.98</v>
      </c>
      <c r="J293" s="12">
        <v>2100</v>
      </c>
      <c r="K293" s="9">
        <v>0</v>
      </c>
      <c r="L293" s="12">
        <v>2100</v>
      </c>
      <c r="M293" s="10">
        <v>57.1</v>
      </c>
      <c r="N293" s="10">
        <v>0.68</v>
      </c>
      <c r="O293" s="11">
        <v>-1828.26</v>
      </c>
      <c r="P293" s="9"/>
      <c r="Q293" s="9">
        <v>10.5</v>
      </c>
      <c r="R293" s="10">
        <v>1817.76</v>
      </c>
      <c r="S293" s="9"/>
    </row>
    <row r="294" spans="1:19" ht="15" x14ac:dyDescent="0.2">
      <c r="A294" s="9" t="s">
        <v>1703</v>
      </c>
      <c r="B294" s="9" t="s">
        <v>1704</v>
      </c>
      <c r="C294" s="9">
        <v>403</v>
      </c>
      <c r="D294" s="9">
        <v>12</v>
      </c>
      <c r="E294" s="9"/>
      <c r="F294" s="12">
        <v>797400</v>
      </c>
      <c r="G294" s="12">
        <v>322700</v>
      </c>
      <c r="H294" s="12">
        <v>81900</v>
      </c>
      <c r="I294" s="13">
        <v>-0.25</v>
      </c>
      <c r="J294" s="12">
        <v>240800</v>
      </c>
      <c r="K294" s="12">
        <v>474700</v>
      </c>
      <c r="L294" s="12">
        <v>715500</v>
      </c>
      <c r="M294" s="10">
        <v>19454.45</v>
      </c>
      <c r="N294" s="10">
        <v>24.4</v>
      </c>
      <c r="O294" s="11">
        <v>-1817.17</v>
      </c>
      <c r="P294" s="9"/>
      <c r="Q294" s="11">
        <v>3577.5</v>
      </c>
      <c r="R294" s="10">
        <v>-1760.33</v>
      </c>
      <c r="S294" s="9"/>
    </row>
    <row r="295" spans="1:19" ht="15" x14ac:dyDescent="0.2">
      <c r="A295" s="9" t="s">
        <v>1552</v>
      </c>
      <c r="B295" s="9" t="s">
        <v>1553</v>
      </c>
      <c r="C295" s="9">
        <v>409</v>
      </c>
      <c r="D295" s="9">
        <v>75</v>
      </c>
      <c r="E295" s="9"/>
      <c r="F295" s="12">
        <v>631000</v>
      </c>
      <c r="G295" s="12">
        <v>310300</v>
      </c>
      <c r="H295" s="12">
        <v>81300</v>
      </c>
      <c r="I295" s="13">
        <v>-0.26</v>
      </c>
      <c r="J295" s="12">
        <v>229000</v>
      </c>
      <c r="K295" s="12">
        <v>320700</v>
      </c>
      <c r="L295" s="12">
        <v>549700</v>
      </c>
      <c r="M295" s="10">
        <v>14946.34</v>
      </c>
      <c r="N295" s="10">
        <v>23.69</v>
      </c>
      <c r="O295" s="11">
        <v>-1803.85</v>
      </c>
      <c r="P295" s="9"/>
      <c r="Q295" s="11">
        <v>2748.5</v>
      </c>
      <c r="R295" s="10">
        <v>-944.65</v>
      </c>
      <c r="S295" s="9"/>
    </row>
    <row r="296" spans="1:19" ht="15" x14ac:dyDescent="0.2">
      <c r="A296" s="9" t="s">
        <v>1646</v>
      </c>
      <c r="B296" s="9" t="s">
        <v>1647</v>
      </c>
      <c r="C296" s="9">
        <v>404</v>
      </c>
      <c r="D296" s="9">
        <v>35</v>
      </c>
      <c r="E296" s="9"/>
      <c r="F296" s="12">
        <v>732600</v>
      </c>
      <c r="G296" s="12">
        <v>348900</v>
      </c>
      <c r="H296" s="12">
        <v>81000</v>
      </c>
      <c r="I296" s="13">
        <v>-0.23</v>
      </c>
      <c r="J296" s="12">
        <v>267900</v>
      </c>
      <c r="K296" s="12">
        <v>383700</v>
      </c>
      <c r="L296" s="12">
        <v>651600</v>
      </c>
      <c r="M296" s="10">
        <v>17717</v>
      </c>
      <c r="N296" s="10">
        <v>24.18</v>
      </c>
      <c r="O296" s="11">
        <v>-1797.2</v>
      </c>
      <c r="P296" s="9"/>
      <c r="Q296" s="11">
        <v>3258</v>
      </c>
      <c r="R296" s="10">
        <v>-1460.8</v>
      </c>
      <c r="S296" s="9"/>
    </row>
    <row r="297" spans="1:19" ht="15" x14ac:dyDescent="0.2">
      <c r="A297" s="9" t="s">
        <v>1416</v>
      </c>
      <c r="B297" s="9" t="s">
        <v>1417</v>
      </c>
      <c r="C297" s="9">
        <v>408</v>
      </c>
      <c r="D297" s="9">
        <v>38</v>
      </c>
      <c r="E297" s="9"/>
      <c r="F297" s="12">
        <v>485000</v>
      </c>
      <c r="G297" s="12">
        <v>327700</v>
      </c>
      <c r="H297" s="12">
        <v>80500</v>
      </c>
      <c r="I297" s="13">
        <v>-0.25</v>
      </c>
      <c r="J297" s="12">
        <v>247200</v>
      </c>
      <c r="K297" s="12">
        <v>157300</v>
      </c>
      <c r="L297" s="12">
        <v>404500</v>
      </c>
      <c r="M297" s="10">
        <v>10998.36</v>
      </c>
      <c r="N297" s="10">
        <v>22.68</v>
      </c>
      <c r="O297" s="11">
        <v>-1786.1</v>
      </c>
      <c r="P297" s="9"/>
      <c r="Q297" s="11">
        <v>2022.5</v>
      </c>
      <c r="R297" s="10">
        <v>-236.4</v>
      </c>
      <c r="S297" s="9"/>
    </row>
    <row r="298" spans="1:19" ht="15" x14ac:dyDescent="0.2">
      <c r="A298" s="9" t="s">
        <v>510</v>
      </c>
      <c r="B298" s="9" t="s">
        <v>515</v>
      </c>
      <c r="C298" s="9">
        <v>409</v>
      </c>
      <c r="D298" s="9">
        <v>71</v>
      </c>
      <c r="E298" s="9"/>
      <c r="F298" s="12">
        <v>466500</v>
      </c>
      <c r="G298" s="12">
        <v>218500</v>
      </c>
      <c r="H298" s="12">
        <v>80300</v>
      </c>
      <c r="I298" s="13">
        <v>-0.37</v>
      </c>
      <c r="J298" s="12">
        <v>138200</v>
      </c>
      <c r="K298" s="12">
        <v>248000</v>
      </c>
      <c r="L298" s="12">
        <v>386200</v>
      </c>
      <c r="M298" s="10">
        <v>10500.78</v>
      </c>
      <c r="N298" s="9"/>
      <c r="O298" s="11">
        <v>-1781.67</v>
      </c>
      <c r="P298" s="9"/>
      <c r="Q298" s="11">
        <v>1931</v>
      </c>
      <c r="R298" s="10">
        <v>-149.33000000000001</v>
      </c>
    </row>
    <row r="299" spans="1:19" ht="15" x14ac:dyDescent="0.2">
      <c r="A299" s="9" t="s">
        <v>1182</v>
      </c>
      <c r="B299" s="9" t="s">
        <v>1642</v>
      </c>
      <c r="C299" s="9">
        <v>414</v>
      </c>
      <c r="D299" s="9">
        <v>15</v>
      </c>
      <c r="E299" s="9"/>
      <c r="F299" s="12">
        <v>726200</v>
      </c>
      <c r="G299" s="12">
        <v>222700</v>
      </c>
      <c r="H299" s="12">
        <v>80200</v>
      </c>
      <c r="I299" s="13">
        <v>-0.36</v>
      </c>
      <c r="J299" s="12">
        <v>142500</v>
      </c>
      <c r="K299" s="12">
        <v>503500</v>
      </c>
      <c r="L299" s="12">
        <v>646000</v>
      </c>
      <c r="M299" s="10">
        <v>17564.740000000002</v>
      </c>
      <c r="N299" s="10">
        <v>24.19</v>
      </c>
      <c r="O299" s="11">
        <v>-1779.45</v>
      </c>
      <c r="P299" s="9"/>
      <c r="Q299" s="11">
        <v>3230</v>
      </c>
      <c r="R299" s="10">
        <v>-1450.55</v>
      </c>
      <c r="S299" s="9"/>
    </row>
    <row r="300" spans="1:19" ht="15" x14ac:dyDescent="0.2">
      <c r="A300" s="9" t="s">
        <v>510</v>
      </c>
      <c r="B300" s="9" t="s">
        <v>519</v>
      </c>
      <c r="C300" s="9">
        <v>409</v>
      </c>
      <c r="D300" s="9">
        <v>63</v>
      </c>
      <c r="E300" s="9"/>
      <c r="F300" s="12">
        <v>201100</v>
      </c>
      <c r="G300" s="12">
        <v>161500</v>
      </c>
      <c r="H300" s="12">
        <v>79600</v>
      </c>
      <c r="I300" s="13">
        <v>-0.49</v>
      </c>
      <c r="J300" s="12">
        <v>81900</v>
      </c>
      <c r="K300" s="12">
        <v>39600</v>
      </c>
      <c r="L300" s="12">
        <v>121500</v>
      </c>
      <c r="M300" s="10">
        <v>3303.59</v>
      </c>
      <c r="N300" s="9"/>
      <c r="O300" s="9"/>
      <c r="P300" s="11">
        <v>-1766.14</v>
      </c>
      <c r="Q300" s="9"/>
      <c r="R300" s="9">
        <v>607.5</v>
      </c>
      <c r="S300" s="10">
        <v>1158.6400000000001</v>
      </c>
    </row>
    <row r="301" spans="1:19" ht="15" x14ac:dyDescent="0.2">
      <c r="A301" s="9" t="s">
        <v>357</v>
      </c>
      <c r="B301" s="9" t="s">
        <v>358</v>
      </c>
      <c r="C301" s="9">
        <v>409</v>
      </c>
      <c r="D301" s="9">
        <v>79</v>
      </c>
      <c r="E301" s="9"/>
      <c r="F301" s="12">
        <v>107700</v>
      </c>
      <c r="G301" s="12">
        <v>92400</v>
      </c>
      <c r="H301" s="12">
        <v>79300</v>
      </c>
      <c r="I301" s="13">
        <v>-0.86</v>
      </c>
      <c r="J301" s="12">
        <v>13100</v>
      </c>
      <c r="K301" s="12">
        <v>15300</v>
      </c>
      <c r="L301" s="12">
        <v>28400</v>
      </c>
      <c r="M301" s="10">
        <v>772.2</v>
      </c>
      <c r="N301" s="9"/>
      <c r="O301" s="9"/>
      <c r="P301" s="11">
        <v>-1759.48</v>
      </c>
      <c r="Q301" s="9"/>
      <c r="R301" s="9">
        <v>142</v>
      </c>
      <c r="S301" s="10">
        <v>1617.48</v>
      </c>
    </row>
    <row r="302" spans="1:19" ht="15" x14ac:dyDescent="0.2">
      <c r="A302" s="9" t="s">
        <v>346</v>
      </c>
      <c r="B302" s="9" t="s">
        <v>347</v>
      </c>
      <c r="C302" s="9">
        <v>408</v>
      </c>
      <c r="D302" s="9">
        <v>39</v>
      </c>
      <c r="E302" s="9"/>
      <c r="F302" s="12">
        <v>803000</v>
      </c>
      <c r="G302" s="12">
        <v>402000</v>
      </c>
      <c r="H302" s="12">
        <v>79200</v>
      </c>
      <c r="I302" s="13">
        <v>-0.2</v>
      </c>
      <c r="J302" s="12">
        <v>322800</v>
      </c>
      <c r="K302" s="12">
        <v>401000</v>
      </c>
      <c r="L302" s="12">
        <v>723800</v>
      </c>
      <c r="M302" s="10">
        <v>19680.12</v>
      </c>
      <c r="N302" s="9"/>
      <c r="O302" s="11">
        <v>-1757.26</v>
      </c>
      <c r="P302" s="9"/>
      <c r="Q302" s="11">
        <v>3619</v>
      </c>
      <c r="R302" s="10">
        <v>-1861.74</v>
      </c>
    </row>
    <row r="303" spans="1:19" ht="15" x14ac:dyDescent="0.2">
      <c r="A303" s="9" t="s">
        <v>1046</v>
      </c>
      <c r="B303" s="9" t="s">
        <v>1047</v>
      </c>
      <c r="C303" s="9">
        <v>406</v>
      </c>
      <c r="D303" s="9">
        <v>26</v>
      </c>
      <c r="E303" s="9"/>
      <c r="F303" s="12">
        <v>83150</v>
      </c>
      <c r="G303" s="12">
        <v>83150</v>
      </c>
      <c r="H303" s="12">
        <v>78950</v>
      </c>
      <c r="I303" s="13">
        <v>-0.95</v>
      </c>
      <c r="J303" s="12">
        <v>4200</v>
      </c>
      <c r="K303" s="9">
        <v>0</v>
      </c>
      <c r="L303" s="12">
        <v>4200</v>
      </c>
      <c r="M303" s="10">
        <v>114.2</v>
      </c>
      <c r="N303" s="10">
        <v>1.37</v>
      </c>
      <c r="O303" s="11">
        <v>-1751.71</v>
      </c>
      <c r="P303" s="9"/>
      <c r="Q303" s="9">
        <v>21</v>
      </c>
      <c r="R303" s="10">
        <v>1730.71</v>
      </c>
      <c r="S303" s="9"/>
    </row>
    <row r="304" spans="1:19" ht="15" x14ac:dyDescent="0.2">
      <c r="A304" s="9" t="s">
        <v>1050</v>
      </c>
      <c r="B304" s="9" t="s">
        <v>1051</v>
      </c>
      <c r="C304" s="9">
        <v>416</v>
      </c>
      <c r="D304" s="9">
        <v>26</v>
      </c>
      <c r="E304" s="9"/>
      <c r="F304" s="12">
        <v>85200</v>
      </c>
      <c r="G304" s="12">
        <v>85200</v>
      </c>
      <c r="H304" s="12">
        <v>78900</v>
      </c>
      <c r="I304" s="13">
        <v>-0.93</v>
      </c>
      <c r="J304" s="12">
        <v>6300</v>
      </c>
      <c r="K304" s="9">
        <v>0</v>
      </c>
      <c r="L304" s="12">
        <v>6300</v>
      </c>
      <c r="M304" s="10">
        <v>171.3</v>
      </c>
      <c r="N304" s="10">
        <v>2.0099999999999998</v>
      </c>
      <c r="O304" s="11">
        <v>-1750.6</v>
      </c>
      <c r="P304" s="9"/>
      <c r="Q304" s="9">
        <v>31.5</v>
      </c>
      <c r="R304" s="10">
        <v>1719.1</v>
      </c>
      <c r="S304" s="9"/>
    </row>
    <row r="305" spans="1:19" ht="15" x14ac:dyDescent="0.2">
      <c r="A305" s="9" t="s">
        <v>1581</v>
      </c>
      <c r="B305" s="9" t="s">
        <v>1582</v>
      </c>
      <c r="C305" s="9">
        <v>408</v>
      </c>
      <c r="D305" s="9">
        <v>34</v>
      </c>
      <c r="E305" s="9"/>
      <c r="F305" s="12">
        <v>631900</v>
      </c>
      <c r="G305" s="12">
        <v>220100</v>
      </c>
      <c r="H305" s="12">
        <v>78600</v>
      </c>
      <c r="I305" s="13">
        <v>-0.36</v>
      </c>
      <c r="J305" s="12">
        <v>141500</v>
      </c>
      <c r="K305" s="12">
        <v>411800</v>
      </c>
      <c r="L305" s="12">
        <v>553300</v>
      </c>
      <c r="M305" s="10">
        <v>15044.23</v>
      </c>
      <c r="N305" s="10">
        <v>23.81</v>
      </c>
      <c r="O305" s="11">
        <v>-1743.95</v>
      </c>
      <c r="P305" s="9"/>
      <c r="Q305" s="11">
        <v>2766.5</v>
      </c>
      <c r="R305" s="10">
        <v>-1022.55</v>
      </c>
      <c r="S305" s="9"/>
    </row>
    <row r="306" spans="1:19" ht="15" x14ac:dyDescent="0.2">
      <c r="A306" s="9" t="s">
        <v>1708</v>
      </c>
      <c r="B306" s="9" t="s">
        <v>1709</v>
      </c>
      <c r="C306" s="9">
        <v>407</v>
      </c>
      <c r="D306" s="9">
        <v>64</v>
      </c>
      <c r="E306" s="9"/>
      <c r="F306" s="12">
        <v>777100</v>
      </c>
      <c r="G306" s="12">
        <v>333200</v>
      </c>
      <c r="H306" s="12">
        <v>77300</v>
      </c>
      <c r="I306" s="13">
        <v>-0.23</v>
      </c>
      <c r="J306" s="12">
        <v>255900</v>
      </c>
      <c r="K306" s="12">
        <v>443900</v>
      </c>
      <c r="L306" s="12">
        <v>699800</v>
      </c>
      <c r="M306" s="10">
        <v>19027.560000000001</v>
      </c>
      <c r="N306" s="10">
        <v>24.49</v>
      </c>
      <c r="O306" s="11">
        <v>-1715.1</v>
      </c>
      <c r="P306" s="9"/>
      <c r="Q306" s="11">
        <v>3499</v>
      </c>
      <c r="R306" s="10">
        <v>-1783.9</v>
      </c>
      <c r="S306" s="9"/>
    </row>
    <row r="307" spans="1:19" ht="15" x14ac:dyDescent="0.2">
      <c r="A307" s="9" t="s">
        <v>1269</v>
      </c>
      <c r="B307" s="9" t="s">
        <v>1270</v>
      </c>
      <c r="C307" s="9">
        <v>402</v>
      </c>
      <c r="D307" s="9">
        <v>9</v>
      </c>
      <c r="E307" s="9"/>
      <c r="F307" s="12">
        <v>339800</v>
      </c>
      <c r="G307" s="12">
        <v>189000</v>
      </c>
      <c r="H307" s="12">
        <v>77000</v>
      </c>
      <c r="I307" s="13">
        <v>-0.41</v>
      </c>
      <c r="J307" s="12">
        <v>112000</v>
      </c>
      <c r="K307" s="12">
        <v>150800</v>
      </c>
      <c r="L307" s="12">
        <v>262800</v>
      </c>
      <c r="M307" s="10">
        <v>7145.53</v>
      </c>
      <c r="N307" s="10">
        <v>21.03</v>
      </c>
      <c r="O307" s="11">
        <v>-1708.45</v>
      </c>
      <c r="P307" s="9"/>
      <c r="Q307" s="11">
        <v>1314</v>
      </c>
      <c r="R307" s="10">
        <v>394.45</v>
      </c>
      <c r="S307" s="9"/>
    </row>
    <row r="308" spans="1:19" ht="15" x14ac:dyDescent="0.2">
      <c r="A308" s="9" t="s">
        <v>1600</v>
      </c>
      <c r="B308" s="9" t="s">
        <v>1601</v>
      </c>
      <c r="C308" s="9">
        <v>409</v>
      </c>
      <c r="D308" s="9">
        <v>27</v>
      </c>
      <c r="E308" s="9"/>
      <c r="F308" s="12">
        <v>655800</v>
      </c>
      <c r="G308" s="12">
        <v>260100</v>
      </c>
      <c r="H308" s="12">
        <v>76800</v>
      </c>
      <c r="I308" s="13">
        <v>-0.3</v>
      </c>
      <c r="J308" s="12">
        <v>183300</v>
      </c>
      <c r="K308" s="12">
        <v>395700</v>
      </c>
      <c r="L308" s="12">
        <v>579000</v>
      </c>
      <c r="M308" s="10">
        <v>15743.01</v>
      </c>
      <c r="N308" s="10">
        <v>24.01</v>
      </c>
      <c r="O308" s="11">
        <v>-1704.01</v>
      </c>
      <c r="P308" s="9"/>
      <c r="Q308" s="11">
        <v>2895</v>
      </c>
      <c r="R308" s="10">
        <v>-1190.99</v>
      </c>
      <c r="S308" s="9"/>
    </row>
    <row r="309" spans="1:19" ht="15" x14ac:dyDescent="0.2">
      <c r="A309" s="9" t="s">
        <v>1103</v>
      </c>
      <c r="B309" s="9" t="s">
        <v>1104</v>
      </c>
      <c r="C309" s="9">
        <v>401</v>
      </c>
      <c r="D309" s="9">
        <v>4</v>
      </c>
      <c r="E309" s="9"/>
      <c r="F309" s="12">
        <v>119700</v>
      </c>
      <c r="G309" s="12">
        <v>111900</v>
      </c>
      <c r="H309" s="12">
        <v>76700</v>
      </c>
      <c r="I309" s="13">
        <v>-0.69</v>
      </c>
      <c r="J309" s="12">
        <v>35200</v>
      </c>
      <c r="K309" s="12">
        <v>7800</v>
      </c>
      <c r="L309" s="12">
        <v>43000</v>
      </c>
      <c r="M309" s="10">
        <v>1169.17</v>
      </c>
      <c r="N309" s="10">
        <v>9.77</v>
      </c>
      <c r="O309" s="11">
        <v>-1701.79</v>
      </c>
      <c r="P309" s="9"/>
      <c r="Q309" s="9">
        <v>215</v>
      </c>
      <c r="R309" s="10">
        <v>1486.79</v>
      </c>
      <c r="S309" s="9"/>
    </row>
    <row r="310" spans="1:19" ht="15" x14ac:dyDescent="0.2">
      <c r="A310" s="9" t="s">
        <v>1054</v>
      </c>
      <c r="B310" s="9" t="s">
        <v>1055</v>
      </c>
      <c r="C310" s="9">
        <v>418</v>
      </c>
      <c r="D310" s="9">
        <v>1</v>
      </c>
      <c r="E310" s="9"/>
      <c r="F310" s="12">
        <v>78800</v>
      </c>
      <c r="G310" s="12">
        <v>78800</v>
      </c>
      <c r="H310" s="12">
        <v>76700</v>
      </c>
      <c r="I310" s="13">
        <v>-0.97</v>
      </c>
      <c r="J310" s="12">
        <v>2100</v>
      </c>
      <c r="K310" s="9">
        <v>0</v>
      </c>
      <c r="L310" s="12">
        <v>2100</v>
      </c>
      <c r="M310" s="10">
        <v>57.1</v>
      </c>
      <c r="N310" s="10">
        <v>0.72</v>
      </c>
      <c r="O310" s="11">
        <v>-1701.79</v>
      </c>
      <c r="P310" s="9"/>
      <c r="Q310" s="9">
        <v>10.5</v>
      </c>
      <c r="R310" s="10">
        <v>1691.29</v>
      </c>
      <c r="S310" s="9"/>
    </row>
    <row r="311" spans="1:19" ht="15" x14ac:dyDescent="0.2">
      <c r="A311" s="9" t="s">
        <v>213</v>
      </c>
      <c r="B311" s="9" t="s">
        <v>214</v>
      </c>
      <c r="C311" s="9">
        <v>408</v>
      </c>
      <c r="D311" s="9">
        <v>50</v>
      </c>
      <c r="E311" s="9"/>
      <c r="F311" s="12">
        <v>843900</v>
      </c>
      <c r="G311" s="12">
        <v>269500</v>
      </c>
      <c r="H311" s="12">
        <v>76600</v>
      </c>
      <c r="I311" s="13">
        <v>-0.28000000000000003</v>
      </c>
      <c r="J311" s="12">
        <v>192900</v>
      </c>
      <c r="K311" s="12">
        <v>574400</v>
      </c>
      <c r="L311" s="12">
        <v>767300</v>
      </c>
      <c r="M311" s="10">
        <v>20862.89</v>
      </c>
      <c r="N311" s="9"/>
      <c r="O311" s="11">
        <v>-1699.57</v>
      </c>
      <c r="P311" s="9"/>
      <c r="Q311" s="11">
        <v>3836.5</v>
      </c>
      <c r="R311" s="10">
        <v>-2136.9299999999998</v>
      </c>
    </row>
    <row r="312" spans="1:19" ht="15" x14ac:dyDescent="0.2">
      <c r="A312" s="9" t="s">
        <v>1660</v>
      </c>
      <c r="B312" s="9" t="s">
        <v>1661</v>
      </c>
      <c r="C312" s="9">
        <v>414</v>
      </c>
      <c r="D312" s="9">
        <v>26</v>
      </c>
      <c r="E312" s="9">
        <v>2000</v>
      </c>
      <c r="F312" s="12">
        <v>725000</v>
      </c>
      <c r="G312" s="12">
        <v>293900</v>
      </c>
      <c r="H312" s="12">
        <v>76400</v>
      </c>
      <c r="I312" s="13">
        <v>-0.26</v>
      </c>
      <c r="J312" s="12">
        <v>217500</v>
      </c>
      <c r="K312" s="12">
        <v>431100</v>
      </c>
      <c r="L312" s="12">
        <v>648600</v>
      </c>
      <c r="M312" s="10">
        <v>17635.43</v>
      </c>
      <c r="N312" s="10">
        <v>24.32</v>
      </c>
      <c r="O312" s="11">
        <v>-1695.14</v>
      </c>
      <c r="P312" s="9"/>
      <c r="Q312" s="11">
        <v>3243</v>
      </c>
      <c r="R312" s="10">
        <v>-1547.86</v>
      </c>
      <c r="S312" s="9"/>
    </row>
    <row r="313" spans="1:19" ht="15" x14ac:dyDescent="0.2">
      <c r="A313" s="9" t="s">
        <v>1533</v>
      </c>
      <c r="B313" s="9" t="s">
        <v>1534</v>
      </c>
      <c r="C313" s="9">
        <v>405</v>
      </c>
      <c r="D313" s="9">
        <v>9</v>
      </c>
      <c r="E313" s="9"/>
      <c r="F313" s="12">
        <v>589700</v>
      </c>
      <c r="G313" s="12">
        <v>252900</v>
      </c>
      <c r="H313" s="12">
        <v>76000</v>
      </c>
      <c r="I313" s="13">
        <v>-0.3</v>
      </c>
      <c r="J313" s="12">
        <v>176900</v>
      </c>
      <c r="K313" s="12">
        <v>336800</v>
      </c>
      <c r="L313" s="12">
        <v>513700</v>
      </c>
      <c r="M313" s="10">
        <v>13967.5</v>
      </c>
      <c r="N313" s="10">
        <v>23.69</v>
      </c>
      <c r="O313" s="11">
        <v>-1686.26</v>
      </c>
      <c r="P313" s="9"/>
      <c r="Q313" s="11">
        <v>2568.5</v>
      </c>
      <c r="R313" s="10">
        <v>-882.24</v>
      </c>
      <c r="S313" s="9"/>
    </row>
    <row r="314" spans="1:19" ht="15" x14ac:dyDescent="0.2">
      <c r="A314" s="9" t="s">
        <v>831</v>
      </c>
      <c r="B314" s="9" t="s">
        <v>1624</v>
      </c>
      <c r="C314" s="9">
        <v>407</v>
      </c>
      <c r="D314" s="9">
        <v>59</v>
      </c>
      <c r="E314" s="9"/>
      <c r="F314" s="12">
        <v>658300</v>
      </c>
      <c r="G314" s="12">
        <v>268000</v>
      </c>
      <c r="H314" s="12">
        <v>75700</v>
      </c>
      <c r="I314" s="13">
        <v>-0.28000000000000003</v>
      </c>
      <c r="J314" s="12">
        <v>192300</v>
      </c>
      <c r="K314" s="12">
        <v>390300</v>
      </c>
      <c r="L314" s="12">
        <v>582600</v>
      </c>
      <c r="M314" s="10">
        <v>15840.89</v>
      </c>
      <c r="N314" s="10">
        <v>24.06</v>
      </c>
      <c r="O314" s="11">
        <v>-1679.6</v>
      </c>
      <c r="P314" s="9"/>
      <c r="Q314" s="11">
        <v>2913</v>
      </c>
      <c r="R314" s="10">
        <v>-1233.4000000000001</v>
      </c>
      <c r="S314" s="9"/>
    </row>
    <row r="315" spans="1:19" ht="15" x14ac:dyDescent="0.2">
      <c r="A315" s="9" t="s">
        <v>1848</v>
      </c>
      <c r="B315" s="9" t="s">
        <v>1849</v>
      </c>
      <c r="C315" s="9">
        <v>408</v>
      </c>
      <c r="D315" s="9">
        <v>51</v>
      </c>
      <c r="E315" s="9"/>
      <c r="F315" s="12">
        <v>1268000</v>
      </c>
      <c r="G315" s="12">
        <v>382200</v>
      </c>
      <c r="H315" s="12">
        <v>74800</v>
      </c>
      <c r="I315" s="13">
        <v>-0.2</v>
      </c>
      <c r="J315" s="12">
        <v>307400</v>
      </c>
      <c r="K315" s="12">
        <v>885800</v>
      </c>
      <c r="L315" s="12">
        <v>1193200</v>
      </c>
      <c r="M315" s="10">
        <v>32443.11</v>
      </c>
      <c r="N315" s="10">
        <v>25.59</v>
      </c>
      <c r="O315" s="11">
        <v>-1659.63</v>
      </c>
      <c r="P315" s="9"/>
      <c r="Q315" s="11">
        <v>5966</v>
      </c>
      <c r="R315" s="10">
        <v>-4306.37</v>
      </c>
      <c r="S315" s="9"/>
    </row>
    <row r="316" spans="1:19" ht="15" x14ac:dyDescent="0.2">
      <c r="A316" s="9" t="s">
        <v>1877</v>
      </c>
      <c r="B316" s="9" t="s">
        <v>1878</v>
      </c>
      <c r="C316" s="9">
        <v>408</v>
      </c>
      <c r="D316" s="9">
        <v>43</v>
      </c>
      <c r="E316" s="9"/>
      <c r="F316" s="12">
        <v>1425900</v>
      </c>
      <c r="G316" s="12">
        <v>435700</v>
      </c>
      <c r="H316" s="12">
        <v>74500</v>
      </c>
      <c r="I316" s="13">
        <v>-0.17</v>
      </c>
      <c r="J316" s="12">
        <v>361200</v>
      </c>
      <c r="K316" s="12">
        <v>990200</v>
      </c>
      <c r="L316" s="12">
        <v>1351400</v>
      </c>
      <c r="M316" s="10">
        <v>36744.57</v>
      </c>
      <c r="N316" s="10">
        <v>25.77</v>
      </c>
      <c r="O316" s="11">
        <v>-1652.98</v>
      </c>
      <c r="P316" s="9"/>
      <c r="Q316" s="11">
        <v>6757</v>
      </c>
      <c r="R316" s="10">
        <v>-5104.0200000000004</v>
      </c>
      <c r="S316" s="9"/>
    </row>
    <row r="317" spans="1:19" ht="15" x14ac:dyDescent="0.2">
      <c r="A317" s="9" t="s">
        <v>439</v>
      </c>
      <c r="B317" s="9" t="s">
        <v>446</v>
      </c>
      <c r="C317" s="9">
        <v>415</v>
      </c>
      <c r="D317" s="9">
        <v>28</v>
      </c>
      <c r="E317" s="9"/>
      <c r="F317" s="12">
        <v>86900</v>
      </c>
      <c r="G317" s="12">
        <v>86900</v>
      </c>
      <c r="H317" s="12">
        <v>73600</v>
      </c>
      <c r="I317" s="13">
        <v>-0.85</v>
      </c>
      <c r="J317" s="12">
        <v>13300</v>
      </c>
      <c r="K317" s="9">
        <v>0</v>
      </c>
      <c r="L317" s="12">
        <v>13300</v>
      </c>
      <c r="M317" s="10">
        <v>361.63</v>
      </c>
      <c r="N317" s="9"/>
      <c r="O317" s="9"/>
      <c r="P317" s="11">
        <v>-1633.01</v>
      </c>
      <c r="Q317" s="9"/>
      <c r="R317" s="9">
        <v>66.5</v>
      </c>
      <c r="S317" s="10">
        <v>1566.51</v>
      </c>
    </row>
    <row r="318" spans="1:19" ht="15" x14ac:dyDescent="0.2">
      <c r="A318" s="9" t="s">
        <v>1439</v>
      </c>
      <c r="B318" s="9" t="s">
        <v>1440</v>
      </c>
      <c r="C318" s="9">
        <v>405</v>
      </c>
      <c r="D318" s="9">
        <v>46</v>
      </c>
      <c r="E318" s="9"/>
      <c r="F318" s="12">
        <v>485700</v>
      </c>
      <c r="G318" s="12">
        <v>330600</v>
      </c>
      <c r="H318" s="12">
        <v>73500</v>
      </c>
      <c r="I318" s="13">
        <v>-0.22</v>
      </c>
      <c r="J318" s="12">
        <v>257100</v>
      </c>
      <c r="K318" s="12">
        <v>155100</v>
      </c>
      <c r="L318" s="12">
        <v>412200</v>
      </c>
      <c r="M318" s="10">
        <v>11207.72</v>
      </c>
      <c r="N318" s="10">
        <v>23.08</v>
      </c>
      <c r="O318" s="11">
        <v>-1630.79</v>
      </c>
      <c r="P318" s="9"/>
      <c r="Q318" s="11">
        <v>2061</v>
      </c>
      <c r="R318" s="10">
        <v>-430.21</v>
      </c>
      <c r="S318" s="9"/>
    </row>
    <row r="319" spans="1:19" ht="15" x14ac:dyDescent="0.2">
      <c r="A319" s="9" t="s">
        <v>1722</v>
      </c>
      <c r="B319" s="9" t="s">
        <v>1723</v>
      </c>
      <c r="C319" s="9">
        <v>407</v>
      </c>
      <c r="D319" s="9">
        <v>124</v>
      </c>
      <c r="E319" s="9"/>
      <c r="F319" s="12">
        <v>798100</v>
      </c>
      <c r="G319" s="12">
        <v>240100</v>
      </c>
      <c r="H319" s="12">
        <v>73500</v>
      </c>
      <c r="I319" s="13">
        <v>-0.31</v>
      </c>
      <c r="J319" s="12">
        <v>166600</v>
      </c>
      <c r="K319" s="12">
        <v>558000</v>
      </c>
      <c r="L319" s="12">
        <v>724600</v>
      </c>
      <c r="M319" s="10">
        <v>19701.87</v>
      </c>
      <c r="N319" s="10">
        <v>24.69</v>
      </c>
      <c r="O319" s="11">
        <v>-1630.79</v>
      </c>
      <c r="P319" s="9"/>
      <c r="Q319" s="11">
        <v>3623</v>
      </c>
      <c r="R319" s="10">
        <v>-1992.21</v>
      </c>
      <c r="S319" s="9"/>
    </row>
    <row r="320" spans="1:19" ht="15" x14ac:dyDescent="0.2">
      <c r="A320" s="9" t="s">
        <v>439</v>
      </c>
      <c r="B320" s="9" t="s">
        <v>449</v>
      </c>
      <c r="C320" s="9">
        <v>415</v>
      </c>
      <c r="D320" s="9">
        <v>29</v>
      </c>
      <c r="E320" s="9"/>
      <c r="F320" s="12">
        <v>80700</v>
      </c>
      <c r="G320" s="12">
        <v>80700</v>
      </c>
      <c r="H320" s="12">
        <v>73100</v>
      </c>
      <c r="I320" s="13">
        <v>-0.91</v>
      </c>
      <c r="J320" s="12">
        <v>7600</v>
      </c>
      <c r="K320" s="9">
        <v>0</v>
      </c>
      <c r="L320" s="12">
        <v>7600</v>
      </c>
      <c r="M320" s="10">
        <v>206.64</v>
      </c>
      <c r="N320" s="9"/>
      <c r="O320" s="9"/>
      <c r="P320" s="11">
        <v>-1621.92</v>
      </c>
      <c r="Q320" s="9"/>
      <c r="R320" s="9">
        <v>38</v>
      </c>
      <c r="S320" s="10">
        <v>1583.92</v>
      </c>
    </row>
    <row r="321" spans="1:19" ht="15" x14ac:dyDescent="0.2">
      <c r="A321" s="9" t="s">
        <v>1479</v>
      </c>
      <c r="B321" s="9" t="s">
        <v>1480</v>
      </c>
      <c r="C321" s="9">
        <v>407</v>
      </c>
      <c r="D321" s="9">
        <v>72</v>
      </c>
      <c r="E321" s="9"/>
      <c r="F321" s="12">
        <v>545800</v>
      </c>
      <c r="G321" s="12">
        <v>257900</v>
      </c>
      <c r="H321" s="12">
        <v>72400</v>
      </c>
      <c r="I321" s="13">
        <v>-0.28000000000000003</v>
      </c>
      <c r="J321" s="12">
        <v>185500</v>
      </c>
      <c r="K321" s="12">
        <v>287900</v>
      </c>
      <c r="L321" s="12">
        <v>473400</v>
      </c>
      <c r="M321" s="10">
        <v>12871.75</v>
      </c>
      <c r="N321" s="10">
        <v>23.58</v>
      </c>
      <c r="O321" s="11">
        <v>-1606.38</v>
      </c>
      <c r="P321" s="9"/>
      <c r="Q321" s="11">
        <v>2367</v>
      </c>
      <c r="R321" s="10">
        <v>-760.62</v>
      </c>
      <c r="S321" s="9"/>
    </row>
    <row r="322" spans="1:19" ht="15" x14ac:dyDescent="0.2">
      <c r="A322" s="9" t="s">
        <v>1508</v>
      </c>
      <c r="B322" s="9" t="s">
        <v>1509</v>
      </c>
      <c r="C322" s="9">
        <v>407</v>
      </c>
      <c r="D322" s="9">
        <v>84</v>
      </c>
      <c r="E322" s="9"/>
      <c r="F322" s="12">
        <v>553100</v>
      </c>
      <c r="G322" s="12">
        <v>247800</v>
      </c>
      <c r="H322" s="12">
        <v>72000</v>
      </c>
      <c r="I322" s="13">
        <v>-0.28999999999999998</v>
      </c>
      <c r="J322" s="12">
        <v>175800</v>
      </c>
      <c r="K322" s="12">
        <v>305300</v>
      </c>
      <c r="L322" s="12">
        <v>481100</v>
      </c>
      <c r="M322" s="10">
        <v>13081.11</v>
      </c>
      <c r="N322" s="10">
        <v>23.65</v>
      </c>
      <c r="O322" s="11">
        <v>-1597.51</v>
      </c>
      <c r="P322" s="9"/>
      <c r="Q322" s="11">
        <v>2405.5</v>
      </c>
      <c r="R322" s="10">
        <v>-807.99</v>
      </c>
      <c r="S322" s="9"/>
    </row>
    <row r="323" spans="1:19" ht="15" x14ac:dyDescent="0.2">
      <c r="A323" s="9" t="s">
        <v>74</v>
      </c>
      <c r="B323" s="9" t="s">
        <v>78</v>
      </c>
      <c r="C323" s="9">
        <v>410</v>
      </c>
      <c r="D323" s="9">
        <v>66</v>
      </c>
      <c r="E323" s="9"/>
      <c r="F323" s="12">
        <v>71800</v>
      </c>
      <c r="G323" s="12">
        <v>71800</v>
      </c>
      <c r="H323" s="12">
        <v>71700</v>
      </c>
      <c r="I323" s="14">
        <v>-0.999</v>
      </c>
      <c r="J323" s="9">
        <v>100</v>
      </c>
      <c r="K323" s="9">
        <v>0</v>
      </c>
      <c r="L323" s="9">
        <v>100</v>
      </c>
      <c r="M323" s="10">
        <v>2.72</v>
      </c>
      <c r="N323" s="9"/>
      <c r="O323" s="9"/>
      <c r="P323" s="11">
        <v>-1590.85</v>
      </c>
      <c r="Q323" s="9"/>
      <c r="R323" s="9">
        <v>0.5</v>
      </c>
      <c r="S323" s="10">
        <v>1590.35</v>
      </c>
    </row>
    <row r="324" spans="1:19" ht="15" x14ac:dyDescent="0.2">
      <c r="A324" s="9" t="s">
        <v>1679</v>
      </c>
      <c r="B324" s="9" t="s">
        <v>1680</v>
      </c>
      <c r="C324" s="9">
        <v>415</v>
      </c>
      <c r="D324" s="9">
        <v>20</v>
      </c>
      <c r="E324" s="9">
        <v>3000</v>
      </c>
      <c r="F324" s="12">
        <v>706200</v>
      </c>
      <c r="G324" s="12">
        <v>315700</v>
      </c>
      <c r="H324" s="12">
        <v>71300</v>
      </c>
      <c r="I324" s="13">
        <v>-0.23</v>
      </c>
      <c r="J324" s="12">
        <v>244400</v>
      </c>
      <c r="K324" s="12">
        <v>390500</v>
      </c>
      <c r="L324" s="12">
        <v>634900</v>
      </c>
      <c r="M324" s="10">
        <v>17262.93</v>
      </c>
      <c r="N324" s="10">
        <v>24.44</v>
      </c>
      <c r="O324" s="11">
        <v>-1581.98</v>
      </c>
      <c r="P324" s="9"/>
      <c r="Q324" s="11">
        <v>3174.5</v>
      </c>
      <c r="R324" s="10">
        <v>-1592.52</v>
      </c>
      <c r="S324" s="9"/>
    </row>
    <row r="325" spans="1:19" ht="15" x14ac:dyDescent="0.2">
      <c r="A325" s="9" t="s">
        <v>1674</v>
      </c>
      <c r="B325" s="9" t="s">
        <v>1675</v>
      </c>
      <c r="C325" s="9">
        <v>404</v>
      </c>
      <c r="D325" s="9">
        <v>39</v>
      </c>
      <c r="E325" s="9"/>
      <c r="F325" s="12">
        <v>703900</v>
      </c>
      <c r="G325" s="12">
        <v>373200</v>
      </c>
      <c r="H325" s="12">
        <v>71000</v>
      </c>
      <c r="I325" s="13">
        <v>-0.19</v>
      </c>
      <c r="J325" s="12">
        <v>302200</v>
      </c>
      <c r="K325" s="12">
        <v>330700</v>
      </c>
      <c r="L325" s="12">
        <v>632900</v>
      </c>
      <c r="M325" s="10">
        <v>17208.55</v>
      </c>
      <c r="N325" s="10">
        <v>24.45</v>
      </c>
      <c r="O325" s="11">
        <v>-1575.32</v>
      </c>
      <c r="P325" s="9"/>
      <c r="Q325" s="11">
        <v>3164.5</v>
      </c>
      <c r="R325" s="10">
        <v>-1589.18</v>
      </c>
      <c r="S325" s="9"/>
    </row>
    <row r="326" spans="1:19" ht="15" x14ac:dyDescent="0.2">
      <c r="A326" s="9" t="s">
        <v>1628</v>
      </c>
      <c r="B326" s="9" t="s">
        <v>1629</v>
      </c>
      <c r="C326" s="9">
        <v>403</v>
      </c>
      <c r="D326" s="9">
        <v>43</v>
      </c>
      <c r="E326" s="9"/>
      <c r="F326" s="12">
        <v>628400</v>
      </c>
      <c r="G326" s="12">
        <v>236900</v>
      </c>
      <c r="H326" s="12">
        <v>69800</v>
      </c>
      <c r="I326" s="13">
        <v>-0.28999999999999998</v>
      </c>
      <c r="J326" s="12">
        <v>167100</v>
      </c>
      <c r="K326" s="12">
        <v>391500</v>
      </c>
      <c r="L326" s="12">
        <v>558600</v>
      </c>
      <c r="M326" s="10">
        <v>15188.33</v>
      </c>
      <c r="N326" s="10">
        <v>24.17</v>
      </c>
      <c r="O326" s="11">
        <v>-1548.7</v>
      </c>
      <c r="P326" s="9"/>
      <c r="Q326" s="11">
        <v>2793</v>
      </c>
      <c r="R326" s="10">
        <v>-1244.3</v>
      </c>
      <c r="S326" s="9"/>
    </row>
    <row r="327" spans="1:19" ht="15" x14ac:dyDescent="0.2">
      <c r="A327" s="9" t="s">
        <v>610</v>
      </c>
      <c r="B327" s="9" t="s">
        <v>614</v>
      </c>
      <c r="C327" s="9">
        <v>408</v>
      </c>
      <c r="D327" s="9">
        <v>19</v>
      </c>
      <c r="E327" s="9"/>
      <c r="F327" s="12">
        <v>69900</v>
      </c>
      <c r="G327" s="12">
        <v>69900</v>
      </c>
      <c r="H327" s="12">
        <v>69500</v>
      </c>
      <c r="I327" s="13">
        <v>-0.99</v>
      </c>
      <c r="J327" s="9">
        <v>400</v>
      </c>
      <c r="K327" s="9">
        <v>0</v>
      </c>
      <c r="L327" s="9">
        <v>400</v>
      </c>
      <c r="M327" s="10">
        <v>10.88</v>
      </c>
      <c r="N327" s="9"/>
      <c r="O327" s="11">
        <v>-1542.04</v>
      </c>
      <c r="P327" s="9"/>
      <c r="Q327" s="9">
        <v>2</v>
      </c>
      <c r="R327" s="10">
        <v>1540.04</v>
      </c>
      <c r="S327" s="9"/>
    </row>
    <row r="328" spans="1:19" ht="15" x14ac:dyDescent="0.2">
      <c r="A328" s="9" t="s">
        <v>1297</v>
      </c>
      <c r="B328" s="9" t="s">
        <v>1298</v>
      </c>
      <c r="C328" s="9">
        <v>417</v>
      </c>
      <c r="D328" s="9">
        <v>6</v>
      </c>
      <c r="E328" s="9">
        <v>1000</v>
      </c>
      <c r="F328" s="12">
        <v>337900</v>
      </c>
      <c r="G328" s="12">
        <v>184100</v>
      </c>
      <c r="H328" s="12">
        <v>69300</v>
      </c>
      <c r="I328" s="13">
        <v>-0.38</v>
      </c>
      <c r="J328" s="12">
        <v>114800</v>
      </c>
      <c r="K328" s="12">
        <v>153800</v>
      </c>
      <c r="L328" s="12">
        <v>268600</v>
      </c>
      <c r="M328" s="10">
        <v>7303.23</v>
      </c>
      <c r="N328" s="10">
        <v>21.61</v>
      </c>
      <c r="O328" s="11">
        <v>-1537.6</v>
      </c>
      <c r="P328" s="9"/>
      <c r="Q328" s="11">
        <v>1343</v>
      </c>
      <c r="R328" s="10">
        <v>194.6</v>
      </c>
      <c r="S328" s="9"/>
    </row>
    <row r="329" spans="1:19" ht="15" x14ac:dyDescent="0.2">
      <c r="A329" s="9" t="s">
        <v>1830</v>
      </c>
      <c r="B329" s="9" t="s">
        <v>1831</v>
      </c>
      <c r="C329" s="9">
        <v>407</v>
      </c>
      <c r="D329" s="9">
        <v>60</v>
      </c>
      <c r="E329" s="9">
        <v>4000</v>
      </c>
      <c r="F329" s="12">
        <v>981500</v>
      </c>
      <c r="G329" s="12">
        <v>254800</v>
      </c>
      <c r="H329" s="12">
        <v>68900</v>
      </c>
      <c r="I329" s="13">
        <v>-0.27</v>
      </c>
      <c r="J329" s="12">
        <v>185900</v>
      </c>
      <c r="K329" s="12">
        <v>726700</v>
      </c>
      <c r="L329" s="12">
        <v>912600</v>
      </c>
      <c r="M329" s="10">
        <v>24813.59</v>
      </c>
      <c r="N329" s="10">
        <v>25.28</v>
      </c>
      <c r="O329" s="11">
        <v>-1528.73</v>
      </c>
      <c r="P329" s="9"/>
      <c r="Q329" s="11">
        <v>4563</v>
      </c>
      <c r="R329" s="10">
        <v>-3034.27</v>
      </c>
      <c r="S329" s="9"/>
    </row>
    <row r="330" spans="1:19" ht="15" x14ac:dyDescent="0.2">
      <c r="A330" s="9" t="s">
        <v>1816</v>
      </c>
      <c r="B330" s="9" t="s">
        <v>1817</v>
      </c>
      <c r="C330" s="9">
        <v>407</v>
      </c>
      <c r="D330" s="9">
        <v>53</v>
      </c>
      <c r="E330" s="9">
        <v>1000</v>
      </c>
      <c r="F330" s="12">
        <v>949700</v>
      </c>
      <c r="G330" s="12">
        <v>263500</v>
      </c>
      <c r="H330" s="12">
        <v>68600</v>
      </c>
      <c r="I330" s="13">
        <v>-0.26</v>
      </c>
      <c r="J330" s="12">
        <v>194900</v>
      </c>
      <c r="K330" s="12">
        <v>686200</v>
      </c>
      <c r="L330" s="12">
        <v>881100</v>
      </c>
      <c r="M330" s="10">
        <v>23957.11</v>
      </c>
      <c r="N330" s="10">
        <v>25.23</v>
      </c>
      <c r="O330" s="11">
        <v>-1522.07</v>
      </c>
      <c r="P330" s="9"/>
      <c r="Q330" s="11">
        <v>4405.5</v>
      </c>
      <c r="R330" s="10">
        <v>-2883.43</v>
      </c>
      <c r="S330" s="9"/>
    </row>
    <row r="331" spans="1:19" ht="15" x14ac:dyDescent="0.2">
      <c r="A331" s="9" t="s">
        <v>1619</v>
      </c>
      <c r="B331" s="9" t="s">
        <v>1620</v>
      </c>
      <c r="C331" s="9">
        <v>411</v>
      </c>
      <c r="D331" s="9">
        <v>1</v>
      </c>
      <c r="E331" s="9"/>
      <c r="F331" s="12">
        <v>617000</v>
      </c>
      <c r="G331" s="12">
        <v>227100</v>
      </c>
      <c r="H331" s="12">
        <v>68200</v>
      </c>
      <c r="I331" s="13">
        <v>-0.3</v>
      </c>
      <c r="J331" s="12">
        <v>158900</v>
      </c>
      <c r="K331" s="12">
        <v>389900</v>
      </c>
      <c r="L331" s="12">
        <v>548800</v>
      </c>
      <c r="M331" s="10">
        <v>14921.87</v>
      </c>
      <c r="N331" s="10">
        <v>24.18</v>
      </c>
      <c r="O331" s="11">
        <v>-1513.2</v>
      </c>
      <c r="P331" s="9"/>
      <c r="Q331" s="11">
        <v>2744</v>
      </c>
      <c r="R331" s="10">
        <v>-1230.8</v>
      </c>
      <c r="S331" s="9"/>
    </row>
    <row r="332" spans="1:19" ht="15" x14ac:dyDescent="0.2">
      <c r="A332" s="9" t="s">
        <v>1737</v>
      </c>
      <c r="B332" s="9" t="s">
        <v>1738</v>
      </c>
      <c r="C332" s="9">
        <v>407</v>
      </c>
      <c r="D332" s="9">
        <v>98</v>
      </c>
      <c r="E332" s="9"/>
      <c r="F332" s="12">
        <v>799000</v>
      </c>
      <c r="G332" s="12">
        <v>379600</v>
      </c>
      <c r="H332" s="12">
        <v>68100</v>
      </c>
      <c r="I332" s="13">
        <v>-0.18</v>
      </c>
      <c r="J332" s="12">
        <v>311500</v>
      </c>
      <c r="K332" s="12">
        <v>419400</v>
      </c>
      <c r="L332" s="12">
        <v>730900</v>
      </c>
      <c r="M332" s="10">
        <v>19873.169999999998</v>
      </c>
      <c r="N332" s="10">
        <v>24.87</v>
      </c>
      <c r="O332" s="11">
        <v>-1510.98</v>
      </c>
      <c r="P332" s="9"/>
      <c r="Q332" s="11">
        <v>3654.5</v>
      </c>
      <c r="R332" s="10">
        <v>-2143.52</v>
      </c>
      <c r="S332" s="9"/>
    </row>
    <row r="333" spans="1:19" ht="15" x14ac:dyDescent="0.2">
      <c r="A333" s="9" t="s">
        <v>1369</v>
      </c>
      <c r="B333" s="9" t="s">
        <v>1370</v>
      </c>
      <c r="C333" s="9">
        <v>407</v>
      </c>
      <c r="D333" s="9">
        <v>120</v>
      </c>
      <c r="E333" s="9"/>
      <c r="F333" s="12">
        <v>379300</v>
      </c>
      <c r="G333" s="12">
        <v>174900</v>
      </c>
      <c r="H333" s="12">
        <v>67700</v>
      </c>
      <c r="I333" s="13">
        <v>-0.39</v>
      </c>
      <c r="J333" s="12">
        <v>107200</v>
      </c>
      <c r="K333" s="12">
        <v>204400</v>
      </c>
      <c r="L333" s="12">
        <v>311600</v>
      </c>
      <c r="M333" s="10">
        <v>8472.4</v>
      </c>
      <c r="N333" s="10">
        <v>22.34</v>
      </c>
      <c r="O333" s="11">
        <v>-1502.1</v>
      </c>
      <c r="P333" s="9"/>
      <c r="Q333" s="11">
        <v>1558</v>
      </c>
      <c r="R333" s="10">
        <v>-55.9</v>
      </c>
      <c r="S333" s="9"/>
    </row>
    <row r="334" spans="1:19" ht="15" x14ac:dyDescent="0.2">
      <c r="A334" s="9" t="s">
        <v>333</v>
      </c>
      <c r="B334" s="9" t="s">
        <v>334</v>
      </c>
      <c r="C334" s="9">
        <v>403</v>
      </c>
      <c r="D334" s="9">
        <v>29</v>
      </c>
      <c r="E334" s="9">
        <v>2000</v>
      </c>
      <c r="F334" s="12">
        <v>654600</v>
      </c>
      <c r="G334" s="12">
        <v>259700</v>
      </c>
      <c r="H334" s="12">
        <v>67700</v>
      </c>
      <c r="I334" s="13">
        <v>-0.26</v>
      </c>
      <c r="J334" s="12">
        <v>192000</v>
      </c>
      <c r="K334" s="12">
        <v>394900</v>
      </c>
      <c r="L334" s="12">
        <v>586900</v>
      </c>
      <c r="M334" s="10">
        <v>15957.81</v>
      </c>
      <c r="N334" s="9"/>
      <c r="O334" s="11">
        <v>-1502.1</v>
      </c>
      <c r="P334" s="9"/>
      <c r="Q334" s="11">
        <v>2934.5</v>
      </c>
      <c r="R334" s="10">
        <v>-1432.4</v>
      </c>
    </row>
    <row r="335" spans="1:19" ht="15" x14ac:dyDescent="0.2">
      <c r="A335" s="9" t="s">
        <v>1464</v>
      </c>
      <c r="B335" s="9" t="s">
        <v>1465</v>
      </c>
      <c r="C335" s="9">
        <v>404</v>
      </c>
      <c r="D335" s="9">
        <v>7</v>
      </c>
      <c r="E335" s="9"/>
      <c r="F335" s="12">
        <v>492100</v>
      </c>
      <c r="G335" s="12">
        <v>189400</v>
      </c>
      <c r="H335" s="12">
        <v>67300</v>
      </c>
      <c r="I335" s="13">
        <v>-0.36</v>
      </c>
      <c r="J335" s="12">
        <v>122100</v>
      </c>
      <c r="K335" s="12">
        <v>302700</v>
      </c>
      <c r="L335" s="12">
        <v>424800</v>
      </c>
      <c r="M335" s="10">
        <v>11550.31</v>
      </c>
      <c r="N335" s="10">
        <v>23.47</v>
      </c>
      <c r="O335" s="11">
        <v>-1493.23</v>
      </c>
      <c r="P335" s="9"/>
      <c r="Q335" s="11">
        <v>2124</v>
      </c>
      <c r="R335" s="10">
        <v>-630.77</v>
      </c>
      <c r="S335" s="9"/>
    </row>
    <row r="336" spans="1:19" ht="15" x14ac:dyDescent="0.2">
      <c r="A336" s="9" t="s">
        <v>992</v>
      </c>
      <c r="B336" s="9" t="s">
        <v>1373</v>
      </c>
      <c r="C336" s="9">
        <v>408</v>
      </c>
      <c r="D336" s="9">
        <v>46</v>
      </c>
      <c r="E336" s="9"/>
      <c r="F336" s="12">
        <v>378500</v>
      </c>
      <c r="G336" s="12">
        <v>209500</v>
      </c>
      <c r="H336" s="12">
        <v>67200</v>
      </c>
      <c r="I336" s="13">
        <v>-0.32</v>
      </c>
      <c r="J336" s="12">
        <v>142300</v>
      </c>
      <c r="K336" s="12">
        <v>169000</v>
      </c>
      <c r="L336" s="12">
        <v>311300</v>
      </c>
      <c r="M336" s="10">
        <v>8464.25</v>
      </c>
      <c r="N336" s="10">
        <v>22.36</v>
      </c>
      <c r="O336" s="11">
        <v>-1491.01</v>
      </c>
      <c r="P336" s="9"/>
      <c r="Q336" s="11">
        <v>1556.5</v>
      </c>
      <c r="R336" s="10">
        <v>-65.489999999999995</v>
      </c>
      <c r="S336" s="9"/>
    </row>
    <row r="337" spans="1:19" ht="15" x14ac:dyDescent="0.2">
      <c r="A337" s="9" t="s">
        <v>1110</v>
      </c>
      <c r="B337" s="9" t="s">
        <v>1111</v>
      </c>
      <c r="C337" s="9">
        <v>405</v>
      </c>
      <c r="D337" s="9">
        <v>7</v>
      </c>
      <c r="E337" s="9"/>
      <c r="F337" s="12">
        <v>70300</v>
      </c>
      <c r="G337" s="12">
        <v>70300</v>
      </c>
      <c r="H337" s="12">
        <v>66000</v>
      </c>
      <c r="I337" s="13">
        <v>-0.94</v>
      </c>
      <c r="J337" s="12">
        <v>4300</v>
      </c>
      <c r="K337" s="9">
        <v>0</v>
      </c>
      <c r="L337" s="12">
        <v>4300</v>
      </c>
      <c r="M337" s="10">
        <v>116.92</v>
      </c>
      <c r="N337" s="10">
        <v>1.66</v>
      </c>
      <c r="O337" s="11">
        <v>-1464.38</v>
      </c>
      <c r="P337" s="9"/>
      <c r="Q337" s="9">
        <v>21.5</v>
      </c>
      <c r="R337" s="10">
        <v>1442.88</v>
      </c>
      <c r="S337" s="9"/>
    </row>
    <row r="338" spans="1:19" ht="15" x14ac:dyDescent="0.2">
      <c r="A338" s="9" t="s">
        <v>1543</v>
      </c>
      <c r="B338" s="9" t="s">
        <v>1544</v>
      </c>
      <c r="C338" s="9">
        <v>414</v>
      </c>
      <c r="D338" s="9">
        <v>11</v>
      </c>
      <c r="E338" s="9">
        <v>1100</v>
      </c>
      <c r="F338" s="12">
        <v>542100</v>
      </c>
      <c r="G338" s="12">
        <v>221100</v>
      </c>
      <c r="H338" s="12">
        <v>65800</v>
      </c>
      <c r="I338" s="13">
        <v>-0.3</v>
      </c>
      <c r="J338" s="12">
        <v>155300</v>
      </c>
      <c r="K338" s="12">
        <v>321000</v>
      </c>
      <c r="L338" s="12">
        <v>476300</v>
      </c>
      <c r="M338" s="10">
        <v>12950.6</v>
      </c>
      <c r="N338" s="10">
        <v>23.89</v>
      </c>
      <c r="O338" s="11">
        <v>-1459.95</v>
      </c>
      <c r="P338" s="9"/>
      <c r="Q338" s="11">
        <v>2381.5</v>
      </c>
      <c r="R338" s="10">
        <v>-921.55</v>
      </c>
      <c r="S338" s="9"/>
    </row>
    <row r="339" spans="1:19" ht="15" x14ac:dyDescent="0.2">
      <c r="A339" s="9" t="s">
        <v>1230</v>
      </c>
      <c r="B339" s="9" t="s">
        <v>1231</v>
      </c>
      <c r="C339" s="9">
        <v>407</v>
      </c>
      <c r="D339" s="9">
        <v>76</v>
      </c>
      <c r="E339" s="9">
        <v>1000</v>
      </c>
      <c r="F339" s="12">
        <v>236800</v>
      </c>
      <c r="G339" s="12">
        <v>185500</v>
      </c>
      <c r="H339" s="12">
        <v>65800</v>
      </c>
      <c r="I339" s="13">
        <v>-0.35</v>
      </c>
      <c r="J339" s="12">
        <v>119700</v>
      </c>
      <c r="K339" s="12">
        <v>51300</v>
      </c>
      <c r="L339" s="12">
        <v>171000</v>
      </c>
      <c r="M339" s="10">
        <v>4649.49</v>
      </c>
      <c r="N339" s="10">
        <v>19.63</v>
      </c>
      <c r="O339" s="11">
        <v>-1459.95</v>
      </c>
      <c r="P339" s="9"/>
      <c r="Q339" s="9">
        <v>855</v>
      </c>
      <c r="R339" s="10">
        <v>604.95000000000005</v>
      </c>
      <c r="S339" s="9"/>
    </row>
    <row r="340" spans="1:19" ht="15" x14ac:dyDescent="0.2">
      <c r="A340" s="9" t="s">
        <v>1488</v>
      </c>
      <c r="B340" s="9" t="s">
        <v>1489</v>
      </c>
      <c r="C340" s="9">
        <v>408</v>
      </c>
      <c r="D340" s="9">
        <v>48</v>
      </c>
      <c r="E340" s="9">
        <v>2000</v>
      </c>
      <c r="F340" s="12">
        <v>513500</v>
      </c>
      <c r="G340" s="12">
        <v>178600</v>
      </c>
      <c r="H340" s="12">
        <v>65600</v>
      </c>
      <c r="I340" s="13">
        <v>-0.37</v>
      </c>
      <c r="J340" s="12">
        <v>113000</v>
      </c>
      <c r="K340" s="12">
        <v>334900</v>
      </c>
      <c r="L340" s="12">
        <v>447900</v>
      </c>
      <c r="M340" s="10">
        <v>12178.4</v>
      </c>
      <c r="N340" s="10">
        <v>23.72</v>
      </c>
      <c r="O340" s="11">
        <v>-1455.51</v>
      </c>
      <c r="P340" s="9"/>
      <c r="Q340" s="11">
        <v>2239.5</v>
      </c>
      <c r="R340" s="10">
        <v>-783.99</v>
      </c>
      <c r="S340" s="9"/>
    </row>
    <row r="341" spans="1:19" ht="15" x14ac:dyDescent="0.2">
      <c r="A341" s="9" t="s">
        <v>392</v>
      </c>
      <c r="B341" s="9" t="s">
        <v>397</v>
      </c>
      <c r="C341" s="9">
        <v>408</v>
      </c>
      <c r="D341" s="9">
        <v>59</v>
      </c>
      <c r="E341" s="9"/>
      <c r="F341" s="12">
        <v>69200</v>
      </c>
      <c r="G341" s="12">
        <v>69200</v>
      </c>
      <c r="H341" s="12">
        <v>65500</v>
      </c>
      <c r="I341" s="13">
        <v>-0.95</v>
      </c>
      <c r="J341" s="12">
        <v>3700</v>
      </c>
      <c r="K341" s="9">
        <v>0</v>
      </c>
      <c r="L341" s="12">
        <v>3700</v>
      </c>
      <c r="M341" s="10">
        <v>100.6</v>
      </c>
      <c r="N341" s="9"/>
      <c r="O341" s="9"/>
      <c r="P341" s="11">
        <v>-1453.29</v>
      </c>
      <c r="Q341" s="9"/>
      <c r="R341" s="9">
        <v>18.5</v>
      </c>
      <c r="S341" s="10">
        <v>1434.79</v>
      </c>
    </row>
    <row r="342" spans="1:19" ht="15" x14ac:dyDescent="0.2">
      <c r="A342" s="9" t="s">
        <v>1493</v>
      </c>
      <c r="B342" s="9" t="s">
        <v>1494</v>
      </c>
      <c r="C342" s="9">
        <v>411</v>
      </c>
      <c r="D342" s="9">
        <v>11</v>
      </c>
      <c r="E342" s="9"/>
      <c r="F342" s="12">
        <v>512400</v>
      </c>
      <c r="G342" s="12">
        <v>179300</v>
      </c>
      <c r="H342" s="12">
        <v>65300</v>
      </c>
      <c r="I342" s="13">
        <v>-0.36</v>
      </c>
      <c r="J342" s="12">
        <v>114000</v>
      </c>
      <c r="K342" s="12">
        <v>333100</v>
      </c>
      <c r="L342" s="12">
        <v>447100</v>
      </c>
      <c r="M342" s="10">
        <v>12156.65</v>
      </c>
      <c r="N342" s="10">
        <v>23.72</v>
      </c>
      <c r="O342" s="11">
        <v>-1448.85</v>
      </c>
      <c r="P342" s="9"/>
      <c r="Q342" s="11">
        <v>2235.5</v>
      </c>
      <c r="R342" s="10">
        <v>-786.65</v>
      </c>
      <c r="S342" s="9"/>
    </row>
    <row r="343" spans="1:19" ht="15" x14ac:dyDescent="0.2">
      <c r="A343" s="9" t="s">
        <v>1747</v>
      </c>
      <c r="B343" s="9" t="s">
        <v>1748</v>
      </c>
      <c r="C343" s="9">
        <v>405</v>
      </c>
      <c r="D343" s="9">
        <v>5</v>
      </c>
      <c r="E343" s="9"/>
      <c r="F343" s="12">
        <v>822000</v>
      </c>
      <c r="G343" s="12">
        <v>324100</v>
      </c>
      <c r="H343" s="12">
        <v>65200</v>
      </c>
      <c r="I343" s="13">
        <v>-0.2</v>
      </c>
      <c r="J343" s="12">
        <v>258900</v>
      </c>
      <c r="K343" s="12">
        <v>497900</v>
      </c>
      <c r="L343" s="12">
        <v>756800</v>
      </c>
      <c r="M343" s="10">
        <v>20577.39</v>
      </c>
      <c r="N343" s="10">
        <v>25.03</v>
      </c>
      <c r="O343" s="11">
        <v>-1446.63</v>
      </c>
      <c r="P343" s="9"/>
      <c r="Q343" s="11">
        <v>3784</v>
      </c>
      <c r="R343" s="10">
        <v>-2337.37</v>
      </c>
      <c r="S343" s="9"/>
    </row>
    <row r="344" spans="1:19" ht="15" x14ac:dyDescent="0.2">
      <c r="A344" s="9" t="s">
        <v>1844</v>
      </c>
      <c r="B344" s="9" t="s">
        <v>1845</v>
      </c>
      <c r="C344" s="9">
        <v>407</v>
      </c>
      <c r="D344" s="9">
        <v>125</v>
      </c>
      <c r="E344" s="9">
        <v>1000</v>
      </c>
      <c r="F344" s="12">
        <v>1111400</v>
      </c>
      <c r="G344" s="12">
        <v>271700</v>
      </c>
      <c r="H344" s="12">
        <v>64200</v>
      </c>
      <c r="I344" s="13">
        <v>-0.24</v>
      </c>
      <c r="J344" s="12">
        <v>207500</v>
      </c>
      <c r="K344" s="12">
        <v>839700</v>
      </c>
      <c r="L344" s="12">
        <v>1047200</v>
      </c>
      <c r="M344" s="10">
        <v>28473.37</v>
      </c>
      <c r="N344" s="10">
        <v>25.62</v>
      </c>
      <c r="O344" s="11">
        <v>-1424.45</v>
      </c>
      <c r="P344" s="9"/>
      <c r="Q344" s="11">
        <v>5236</v>
      </c>
      <c r="R344" s="10">
        <v>-3811.55</v>
      </c>
      <c r="S344" s="9"/>
    </row>
    <row r="345" spans="1:19" ht="15" x14ac:dyDescent="0.2">
      <c r="A345" s="9" t="s">
        <v>1114</v>
      </c>
      <c r="B345" s="9" t="s">
        <v>1115</v>
      </c>
      <c r="C345" s="9">
        <v>413</v>
      </c>
      <c r="D345" s="9">
        <v>7</v>
      </c>
      <c r="E345" s="9"/>
      <c r="F345" s="12">
        <v>65400</v>
      </c>
      <c r="G345" s="12">
        <v>65400</v>
      </c>
      <c r="H345" s="12">
        <v>64200</v>
      </c>
      <c r="I345" s="13">
        <v>-0.98</v>
      </c>
      <c r="J345" s="12">
        <v>1200</v>
      </c>
      <c r="K345" s="9">
        <v>0</v>
      </c>
      <c r="L345" s="12">
        <v>1200</v>
      </c>
      <c r="M345" s="10">
        <v>32.630000000000003</v>
      </c>
      <c r="N345" s="10">
        <v>0.5</v>
      </c>
      <c r="O345" s="11">
        <v>-1424.45</v>
      </c>
      <c r="P345" s="9"/>
      <c r="Q345" s="9">
        <v>6</v>
      </c>
      <c r="R345" s="10">
        <v>1418.45</v>
      </c>
      <c r="S345" s="9"/>
    </row>
    <row r="346" spans="1:19" ht="15" x14ac:dyDescent="0.2">
      <c r="A346" s="9" t="s">
        <v>1782</v>
      </c>
      <c r="B346" s="9" t="s">
        <v>1783</v>
      </c>
      <c r="C346" s="9">
        <v>407</v>
      </c>
      <c r="D346" s="9">
        <v>62</v>
      </c>
      <c r="E346" s="9"/>
      <c r="F346" s="12">
        <v>878900</v>
      </c>
      <c r="G346" s="12">
        <v>316100</v>
      </c>
      <c r="H346" s="12">
        <v>64100</v>
      </c>
      <c r="I346" s="13">
        <v>-0.2</v>
      </c>
      <c r="J346" s="12">
        <v>252000</v>
      </c>
      <c r="K346" s="12">
        <v>562800</v>
      </c>
      <c r="L346" s="12">
        <v>814800</v>
      </c>
      <c r="M346" s="10">
        <v>22154.41</v>
      </c>
      <c r="N346" s="10">
        <v>25.21</v>
      </c>
      <c r="O346" s="11">
        <v>-1422.23</v>
      </c>
      <c r="P346" s="9"/>
      <c r="Q346" s="11">
        <v>4074</v>
      </c>
      <c r="R346" s="10">
        <v>-2651.77</v>
      </c>
      <c r="S346" s="9"/>
    </row>
    <row r="347" spans="1:19" ht="15" x14ac:dyDescent="0.2">
      <c r="A347" s="9" t="s">
        <v>1772</v>
      </c>
      <c r="B347" s="9" t="s">
        <v>1773</v>
      </c>
      <c r="C347" s="9">
        <v>201</v>
      </c>
      <c r="D347" s="9">
        <v>130</v>
      </c>
      <c r="E347" s="9"/>
      <c r="F347" s="12">
        <v>847600</v>
      </c>
      <c r="G347" s="12">
        <v>289900</v>
      </c>
      <c r="H347" s="12">
        <v>64000</v>
      </c>
      <c r="I347" s="13">
        <v>-0.22</v>
      </c>
      <c r="J347" s="12">
        <v>225900</v>
      </c>
      <c r="K347" s="12">
        <v>557700</v>
      </c>
      <c r="L347" s="12">
        <v>783600</v>
      </c>
      <c r="M347" s="10">
        <v>21306.080000000002</v>
      </c>
      <c r="N347" s="10">
        <v>25.14</v>
      </c>
      <c r="O347" s="11">
        <v>-1420.01</v>
      </c>
      <c r="P347" s="9"/>
      <c r="Q347" s="11">
        <v>3918</v>
      </c>
      <c r="R347" s="10">
        <v>-2497.9899999999998</v>
      </c>
      <c r="S347" s="9"/>
    </row>
    <row r="348" spans="1:19" ht="15" x14ac:dyDescent="0.2">
      <c r="A348" s="9" t="s">
        <v>1811</v>
      </c>
      <c r="B348" s="9" t="s">
        <v>1812</v>
      </c>
      <c r="C348" s="9">
        <v>402</v>
      </c>
      <c r="D348" s="9">
        <v>18</v>
      </c>
      <c r="E348" s="9">
        <v>1000</v>
      </c>
      <c r="F348" s="12">
        <v>919500</v>
      </c>
      <c r="G348" s="12">
        <v>237700</v>
      </c>
      <c r="H348" s="12">
        <v>63600</v>
      </c>
      <c r="I348" s="13">
        <v>-0.27</v>
      </c>
      <c r="J348" s="12">
        <v>174100</v>
      </c>
      <c r="K348" s="12">
        <v>681800</v>
      </c>
      <c r="L348" s="12">
        <v>855900</v>
      </c>
      <c r="M348" s="10">
        <v>23271.919999999998</v>
      </c>
      <c r="N348" s="10">
        <v>25.31</v>
      </c>
      <c r="O348" s="11">
        <v>-1411.13</v>
      </c>
      <c r="P348" s="9"/>
      <c r="Q348" s="11">
        <v>4279.5</v>
      </c>
      <c r="R348" s="10">
        <v>-2868.37</v>
      </c>
      <c r="S348" s="9"/>
    </row>
    <row r="349" spans="1:19" ht="15" x14ac:dyDescent="0.2">
      <c r="A349" s="9" t="s">
        <v>81</v>
      </c>
      <c r="B349" s="9" t="s">
        <v>129</v>
      </c>
      <c r="C349" s="9">
        <v>410</v>
      </c>
      <c r="D349" s="9">
        <v>18</v>
      </c>
      <c r="E349" s="9"/>
      <c r="F349" s="12">
        <v>63500</v>
      </c>
      <c r="G349" s="12">
        <v>63500</v>
      </c>
      <c r="H349" s="12">
        <v>63400</v>
      </c>
      <c r="I349" s="14">
        <v>-0.998</v>
      </c>
      <c r="J349" s="9">
        <v>100</v>
      </c>
      <c r="K349" s="9">
        <v>0</v>
      </c>
      <c r="L349" s="9">
        <v>100</v>
      </c>
      <c r="M349" s="10">
        <v>2.72</v>
      </c>
      <c r="N349" s="9"/>
      <c r="O349" s="9"/>
      <c r="P349" s="11">
        <v>-1406.7</v>
      </c>
      <c r="Q349" s="9"/>
      <c r="R349" s="9">
        <v>0.5</v>
      </c>
      <c r="S349" s="10">
        <v>1406.2</v>
      </c>
    </row>
    <row r="350" spans="1:19" ht="15" x14ac:dyDescent="0.2">
      <c r="A350" s="9" t="s">
        <v>1391</v>
      </c>
      <c r="B350" s="9" t="s">
        <v>1392</v>
      </c>
      <c r="C350" s="9">
        <v>404</v>
      </c>
      <c r="D350" s="9">
        <v>5</v>
      </c>
      <c r="E350" s="9"/>
      <c r="F350" s="12">
        <v>375000</v>
      </c>
      <c r="G350" s="12">
        <v>192300</v>
      </c>
      <c r="H350" s="12">
        <v>63300</v>
      </c>
      <c r="I350" s="13">
        <v>-0.33</v>
      </c>
      <c r="J350" s="12">
        <v>129000</v>
      </c>
      <c r="K350" s="12">
        <v>182700</v>
      </c>
      <c r="L350" s="12">
        <v>311700</v>
      </c>
      <c r="M350" s="10">
        <v>8475.1200000000008</v>
      </c>
      <c r="N350" s="10">
        <v>22.6</v>
      </c>
      <c r="O350" s="11">
        <v>-1404.48</v>
      </c>
      <c r="P350" s="9"/>
      <c r="Q350" s="11">
        <v>1558.5</v>
      </c>
      <c r="R350" s="10">
        <v>-154.02000000000001</v>
      </c>
      <c r="S350" s="9"/>
    </row>
    <row r="351" spans="1:19" ht="15" x14ac:dyDescent="0.2">
      <c r="A351" s="9" t="s">
        <v>1605</v>
      </c>
      <c r="B351" s="9" t="s">
        <v>1606</v>
      </c>
      <c r="C351" s="9">
        <v>407</v>
      </c>
      <c r="D351" s="9">
        <v>53</v>
      </c>
      <c r="E351" s="9">
        <v>4000</v>
      </c>
      <c r="F351" s="12">
        <v>582600</v>
      </c>
      <c r="G351" s="12">
        <v>194600</v>
      </c>
      <c r="H351" s="12">
        <v>63300</v>
      </c>
      <c r="I351" s="13">
        <v>-0.33</v>
      </c>
      <c r="J351" s="12">
        <v>131300</v>
      </c>
      <c r="K351" s="12">
        <v>388000</v>
      </c>
      <c r="L351" s="12">
        <v>519300</v>
      </c>
      <c r="M351" s="10">
        <v>14119.77</v>
      </c>
      <c r="N351" s="10">
        <v>24.24</v>
      </c>
      <c r="O351" s="11">
        <v>-1404.48</v>
      </c>
      <c r="P351" s="9"/>
      <c r="Q351" s="11">
        <v>2596.5</v>
      </c>
      <c r="R351" s="10">
        <v>-1192.02</v>
      </c>
      <c r="S351" s="9"/>
    </row>
    <row r="352" spans="1:19" ht="15" x14ac:dyDescent="0.2">
      <c r="A352" s="9" t="s">
        <v>239</v>
      </c>
      <c r="B352" s="9" t="s">
        <v>264</v>
      </c>
      <c r="C352" s="9">
        <v>410</v>
      </c>
      <c r="D352" s="9">
        <v>2</v>
      </c>
      <c r="E352" s="9"/>
      <c r="F352" s="12">
        <v>64800</v>
      </c>
      <c r="G352" s="12">
        <v>64800</v>
      </c>
      <c r="H352" s="12">
        <v>63100</v>
      </c>
      <c r="I352" s="13">
        <v>-0.97</v>
      </c>
      <c r="J352" s="12">
        <v>1700</v>
      </c>
      <c r="K352" s="9">
        <v>0</v>
      </c>
      <c r="L352" s="12">
        <v>1700</v>
      </c>
      <c r="M352" s="10">
        <v>46.22</v>
      </c>
      <c r="N352" s="9"/>
      <c r="O352" s="9"/>
      <c r="P352" s="11">
        <v>-1400.04</v>
      </c>
      <c r="Q352" s="9"/>
      <c r="R352" s="9">
        <v>8.5</v>
      </c>
      <c r="S352" s="10">
        <v>1391.54</v>
      </c>
    </row>
    <row r="353" spans="1:19" ht="15" x14ac:dyDescent="0.2">
      <c r="A353" s="9" t="s">
        <v>1518</v>
      </c>
      <c r="B353" s="9" t="s">
        <v>1519</v>
      </c>
      <c r="C353" s="9">
        <v>405</v>
      </c>
      <c r="D353" s="9">
        <v>29</v>
      </c>
      <c r="E353" s="9"/>
      <c r="F353" s="12">
        <v>506200</v>
      </c>
      <c r="G353" s="12">
        <v>250200</v>
      </c>
      <c r="H353" s="12">
        <v>62100</v>
      </c>
      <c r="I353" s="13">
        <v>-0.25</v>
      </c>
      <c r="J353" s="12">
        <v>188100</v>
      </c>
      <c r="K353" s="12">
        <v>256000</v>
      </c>
      <c r="L353" s="12">
        <v>444100</v>
      </c>
      <c r="M353" s="10">
        <v>12075.08</v>
      </c>
      <c r="N353" s="10">
        <v>23.85</v>
      </c>
      <c r="O353" s="11">
        <v>-1377.85</v>
      </c>
      <c r="P353" s="9"/>
      <c r="Q353" s="11">
        <v>2220.5</v>
      </c>
      <c r="R353" s="10">
        <v>-842.65</v>
      </c>
      <c r="S353" s="9"/>
    </row>
    <row r="354" spans="1:19" ht="15" x14ac:dyDescent="0.2">
      <c r="A354" s="9" t="s">
        <v>1576</v>
      </c>
      <c r="B354" s="9" t="s">
        <v>1577</v>
      </c>
      <c r="C354" s="9">
        <v>410</v>
      </c>
      <c r="D354" s="9">
        <v>57</v>
      </c>
      <c r="E354" s="9"/>
      <c r="F354" s="12">
        <v>539400</v>
      </c>
      <c r="G354" s="12">
        <v>202600</v>
      </c>
      <c r="H354" s="12">
        <v>62000</v>
      </c>
      <c r="I354" s="13">
        <v>-0.31</v>
      </c>
      <c r="J354" s="12">
        <v>140600</v>
      </c>
      <c r="K354" s="12">
        <v>336800</v>
      </c>
      <c r="L354" s="12">
        <v>477400</v>
      </c>
      <c r="M354" s="10">
        <v>12980.51</v>
      </c>
      <c r="N354" s="10">
        <v>24.06</v>
      </c>
      <c r="O354" s="11">
        <v>-1375.63</v>
      </c>
      <c r="P354" s="9"/>
      <c r="Q354" s="11">
        <v>2387</v>
      </c>
      <c r="R354" s="10">
        <v>-1011.37</v>
      </c>
      <c r="S354" s="9"/>
    </row>
    <row r="355" spans="1:19" ht="15" x14ac:dyDescent="0.2">
      <c r="A355" s="9" t="s">
        <v>1359</v>
      </c>
      <c r="B355" s="9" t="s">
        <v>1360</v>
      </c>
      <c r="C355" s="9">
        <v>402</v>
      </c>
      <c r="D355" s="9">
        <v>36</v>
      </c>
      <c r="E355" s="9"/>
      <c r="F355" s="12">
        <v>338100</v>
      </c>
      <c r="G355" s="12">
        <v>161800</v>
      </c>
      <c r="H355" s="12">
        <v>61100</v>
      </c>
      <c r="I355" s="13">
        <v>-0.38</v>
      </c>
      <c r="J355" s="12">
        <v>100700</v>
      </c>
      <c r="K355" s="12">
        <v>176300</v>
      </c>
      <c r="L355" s="12">
        <v>277000</v>
      </c>
      <c r="M355" s="10">
        <v>7531.63</v>
      </c>
      <c r="N355" s="10">
        <v>22.28</v>
      </c>
      <c r="O355" s="11">
        <v>-1355.66</v>
      </c>
      <c r="P355" s="9"/>
      <c r="Q355" s="11">
        <v>1385</v>
      </c>
      <c r="R355" s="10">
        <v>-29.34</v>
      </c>
      <c r="S355" s="9"/>
    </row>
    <row r="356" spans="1:19" ht="15" x14ac:dyDescent="0.2">
      <c r="A356" s="9" t="s">
        <v>1752</v>
      </c>
      <c r="B356" s="9" t="s">
        <v>1753</v>
      </c>
      <c r="C356" s="9">
        <v>403</v>
      </c>
      <c r="D356" s="9">
        <v>51</v>
      </c>
      <c r="E356" s="9"/>
      <c r="F356" s="12">
        <v>801500</v>
      </c>
      <c r="G356" s="12">
        <v>214600</v>
      </c>
      <c r="H356" s="12">
        <v>60200</v>
      </c>
      <c r="I356" s="13">
        <v>-0.28000000000000003</v>
      </c>
      <c r="J356" s="12">
        <v>154400</v>
      </c>
      <c r="K356" s="12">
        <v>586900</v>
      </c>
      <c r="L356" s="12">
        <v>741300</v>
      </c>
      <c r="M356" s="10">
        <v>20155.95</v>
      </c>
      <c r="N356" s="10">
        <v>25.15</v>
      </c>
      <c r="O356" s="11">
        <v>-1335.7</v>
      </c>
      <c r="P356" s="9"/>
      <c r="Q356" s="11">
        <v>3706.5</v>
      </c>
      <c r="R356" s="10">
        <v>-2370.8000000000002</v>
      </c>
      <c r="S356" s="9"/>
    </row>
    <row r="357" spans="1:19" ht="15" x14ac:dyDescent="0.2">
      <c r="A357" s="9" t="s">
        <v>296</v>
      </c>
      <c r="B357" s="9" t="s">
        <v>309</v>
      </c>
      <c r="C357" s="9">
        <v>408</v>
      </c>
      <c r="D357" s="9">
        <v>64</v>
      </c>
      <c r="E357" s="9">
        <v>1000</v>
      </c>
      <c r="F357" s="12">
        <v>635900</v>
      </c>
      <c r="G357" s="12">
        <v>275400</v>
      </c>
      <c r="H357" s="12">
        <v>60100</v>
      </c>
      <c r="I357" s="13">
        <v>-0.22</v>
      </c>
      <c r="J357" s="12">
        <v>215300</v>
      </c>
      <c r="K357" s="12">
        <v>360500</v>
      </c>
      <c r="L357" s="12">
        <v>575800</v>
      </c>
      <c r="M357" s="10">
        <v>15656</v>
      </c>
      <c r="N357" s="9"/>
      <c r="O357" s="11">
        <v>-1333.48</v>
      </c>
      <c r="P357" s="9"/>
      <c r="Q357" s="11">
        <v>2879</v>
      </c>
      <c r="R357" s="10">
        <v>-1545.52</v>
      </c>
    </row>
    <row r="358" spans="1:19" ht="15" x14ac:dyDescent="0.2">
      <c r="A358" s="9" t="s">
        <v>573</v>
      </c>
      <c r="B358" s="9" t="s">
        <v>579</v>
      </c>
      <c r="C358" s="9">
        <v>406</v>
      </c>
      <c r="D358" s="9">
        <v>4</v>
      </c>
      <c r="E358" s="9"/>
      <c r="F358" s="12">
        <v>148200</v>
      </c>
      <c r="G358" s="12">
        <v>137000</v>
      </c>
      <c r="H358" s="12">
        <v>58100</v>
      </c>
      <c r="I358" s="13">
        <v>-0.42</v>
      </c>
      <c r="J358" s="12">
        <v>78900</v>
      </c>
      <c r="K358" s="12">
        <v>11200</v>
      </c>
      <c r="L358" s="12">
        <v>90100</v>
      </c>
      <c r="M358" s="10">
        <v>2449.8200000000002</v>
      </c>
      <c r="N358" s="9"/>
      <c r="O358" s="9"/>
      <c r="P358" s="11">
        <v>-1289.0999999999999</v>
      </c>
      <c r="Q358" s="9"/>
      <c r="R358" s="9">
        <v>450.5</v>
      </c>
      <c r="S358" s="10">
        <v>838.6</v>
      </c>
    </row>
    <row r="359" spans="1:19" ht="15" x14ac:dyDescent="0.2">
      <c r="A359" s="9" t="s">
        <v>1396</v>
      </c>
      <c r="B359" s="9" t="s">
        <v>1638</v>
      </c>
      <c r="C359" s="9">
        <v>407</v>
      </c>
      <c r="D359" s="9">
        <v>133</v>
      </c>
      <c r="E359" s="9"/>
      <c r="F359" s="12">
        <v>592800</v>
      </c>
      <c r="G359" s="12">
        <v>267600</v>
      </c>
      <c r="H359" s="12">
        <v>57000</v>
      </c>
      <c r="I359" s="13">
        <v>-0.21</v>
      </c>
      <c r="J359" s="12">
        <v>210600</v>
      </c>
      <c r="K359" s="12">
        <v>325200</v>
      </c>
      <c r="L359" s="12">
        <v>535800</v>
      </c>
      <c r="M359" s="10">
        <v>14568.4</v>
      </c>
      <c r="N359" s="10">
        <v>24.58</v>
      </c>
      <c r="O359" s="11">
        <v>-1264.69</v>
      </c>
      <c r="P359" s="9"/>
      <c r="Q359" s="11">
        <v>2679</v>
      </c>
      <c r="R359" s="10">
        <v>-1414.31</v>
      </c>
      <c r="S359" s="9"/>
    </row>
    <row r="360" spans="1:19" ht="15" x14ac:dyDescent="0.2">
      <c r="A360" s="9" t="s">
        <v>573</v>
      </c>
      <c r="B360" s="9" t="s">
        <v>582</v>
      </c>
      <c r="C360" s="9">
        <v>406</v>
      </c>
      <c r="D360" s="9">
        <v>17</v>
      </c>
      <c r="E360" s="9"/>
      <c r="F360" s="12">
        <v>63800</v>
      </c>
      <c r="G360" s="12">
        <v>63800</v>
      </c>
      <c r="H360" s="12">
        <v>56900</v>
      </c>
      <c r="I360" s="13">
        <v>-0.89</v>
      </c>
      <c r="J360" s="12">
        <v>6900</v>
      </c>
      <c r="K360" s="9">
        <v>0</v>
      </c>
      <c r="L360" s="12">
        <v>6900</v>
      </c>
      <c r="M360" s="10">
        <v>187.61</v>
      </c>
      <c r="N360" s="9"/>
      <c r="O360" s="9"/>
      <c r="P360" s="11">
        <v>-1262.48</v>
      </c>
      <c r="Q360" s="9"/>
      <c r="R360" s="9">
        <v>34.5</v>
      </c>
      <c r="S360" s="10">
        <v>1227.98</v>
      </c>
    </row>
    <row r="361" spans="1:19" ht="15" x14ac:dyDescent="0.2">
      <c r="A361" s="9" t="s">
        <v>1265</v>
      </c>
      <c r="B361" s="9" t="s">
        <v>1266</v>
      </c>
      <c r="C361" s="9">
        <v>406</v>
      </c>
      <c r="D361" s="9">
        <v>20</v>
      </c>
      <c r="E361" s="9"/>
      <c r="F361" s="12">
        <v>218600</v>
      </c>
      <c r="G361" s="12">
        <v>155500</v>
      </c>
      <c r="H361" s="12">
        <v>56300</v>
      </c>
      <c r="I361" s="13">
        <v>-0.36</v>
      </c>
      <c r="J361" s="12">
        <v>99200</v>
      </c>
      <c r="K361" s="12">
        <v>63100</v>
      </c>
      <c r="L361" s="12">
        <v>162300</v>
      </c>
      <c r="M361" s="10">
        <v>4412.9399999999996</v>
      </c>
      <c r="N361" s="10">
        <v>20.190000000000001</v>
      </c>
      <c r="O361" s="11">
        <v>-1249.1600000000001</v>
      </c>
      <c r="P361" s="9"/>
      <c r="Q361" s="9">
        <v>811.5</v>
      </c>
      <c r="R361" s="10">
        <v>437.66</v>
      </c>
      <c r="S361" s="9"/>
    </row>
    <row r="362" spans="1:19" ht="15" x14ac:dyDescent="0.2">
      <c r="A362" s="9" t="s">
        <v>81</v>
      </c>
      <c r="B362" s="9" t="s">
        <v>132</v>
      </c>
      <c r="C362" s="9">
        <v>410</v>
      </c>
      <c r="D362" s="9">
        <v>16</v>
      </c>
      <c r="E362" s="9"/>
      <c r="F362" s="12">
        <v>56200</v>
      </c>
      <c r="G362" s="12">
        <v>56200</v>
      </c>
      <c r="H362" s="12">
        <v>56100</v>
      </c>
      <c r="I362" s="14">
        <v>-0.998</v>
      </c>
      <c r="J362" s="9">
        <v>100</v>
      </c>
      <c r="K362" s="9">
        <v>0</v>
      </c>
      <c r="L362" s="9">
        <v>100</v>
      </c>
      <c r="M362" s="10">
        <v>2.72</v>
      </c>
      <c r="N362" s="9"/>
      <c r="O362" s="9"/>
      <c r="P362" s="11">
        <v>-1244.73</v>
      </c>
      <c r="Q362" s="9"/>
      <c r="R362" s="9">
        <v>0.5</v>
      </c>
      <c r="S362" s="10">
        <v>1244.23</v>
      </c>
    </row>
    <row r="363" spans="1:19" ht="15" x14ac:dyDescent="0.2">
      <c r="A363" s="9" t="s">
        <v>1726</v>
      </c>
      <c r="B363" s="9" t="s">
        <v>1727</v>
      </c>
      <c r="C363" s="9">
        <v>413</v>
      </c>
      <c r="D363" s="9">
        <v>5</v>
      </c>
      <c r="E363" s="9"/>
      <c r="F363" s="12">
        <v>711600</v>
      </c>
      <c r="G363" s="12">
        <v>202000</v>
      </c>
      <c r="H363" s="12">
        <v>56000</v>
      </c>
      <c r="I363" s="13">
        <v>-0.28000000000000003</v>
      </c>
      <c r="J363" s="12">
        <v>146000</v>
      </c>
      <c r="K363" s="12">
        <v>509600</v>
      </c>
      <c r="L363" s="12">
        <v>655600</v>
      </c>
      <c r="M363" s="10">
        <v>17825.759999999998</v>
      </c>
      <c r="N363" s="10">
        <v>25.05</v>
      </c>
      <c r="O363" s="11">
        <v>-1242.51</v>
      </c>
      <c r="P363" s="9"/>
      <c r="Q363" s="11">
        <v>3278</v>
      </c>
      <c r="R363" s="10">
        <v>-2035.49</v>
      </c>
      <c r="S363" s="9"/>
    </row>
    <row r="364" spans="1:19" ht="15" x14ac:dyDescent="0.2">
      <c r="A364" s="9" t="s">
        <v>573</v>
      </c>
      <c r="B364" s="9" t="s">
        <v>587</v>
      </c>
      <c r="C364" s="9">
        <v>406</v>
      </c>
      <c r="D364" s="9">
        <v>18</v>
      </c>
      <c r="E364" s="9"/>
      <c r="F364" s="12">
        <v>276700</v>
      </c>
      <c r="G364" s="12">
        <v>169600</v>
      </c>
      <c r="H364" s="12">
        <v>55300</v>
      </c>
      <c r="I364" s="13">
        <v>-0.33</v>
      </c>
      <c r="J364" s="12">
        <v>114300</v>
      </c>
      <c r="K364" s="12">
        <v>107100</v>
      </c>
      <c r="L364" s="12">
        <v>221400</v>
      </c>
      <c r="M364" s="10">
        <v>6019.87</v>
      </c>
      <c r="N364" s="9"/>
      <c r="O364" s="11">
        <v>-1226.98</v>
      </c>
      <c r="P364" s="9"/>
      <c r="Q364" s="11">
        <v>1107</v>
      </c>
      <c r="R364" s="10">
        <v>119.98</v>
      </c>
      <c r="S364" s="9"/>
    </row>
    <row r="365" spans="1:19" ht="15" x14ac:dyDescent="0.2">
      <c r="A365" s="9" t="s">
        <v>1425</v>
      </c>
      <c r="B365" s="9" t="s">
        <v>1426</v>
      </c>
      <c r="C365" s="9">
        <v>407</v>
      </c>
      <c r="D365" s="9">
        <v>37</v>
      </c>
      <c r="E365" s="9"/>
      <c r="F365" s="12">
        <v>378200</v>
      </c>
      <c r="G365" s="12">
        <v>208400</v>
      </c>
      <c r="H365" s="12">
        <v>55300</v>
      </c>
      <c r="I365" s="13">
        <v>-0.27</v>
      </c>
      <c r="J365" s="12">
        <v>153100</v>
      </c>
      <c r="K365" s="12">
        <v>169800</v>
      </c>
      <c r="L365" s="12">
        <v>322900</v>
      </c>
      <c r="M365" s="10">
        <v>8779.65</v>
      </c>
      <c r="N365" s="10">
        <v>23.21</v>
      </c>
      <c r="O365" s="11">
        <v>-1226.98</v>
      </c>
      <c r="P365" s="9"/>
      <c r="Q365" s="11">
        <v>1614.5</v>
      </c>
      <c r="R365" s="10">
        <v>-387.52</v>
      </c>
      <c r="S365" s="9"/>
    </row>
    <row r="366" spans="1:19" ht="15" x14ac:dyDescent="0.2">
      <c r="A366" s="9" t="s">
        <v>1731</v>
      </c>
      <c r="B366" s="9" t="s">
        <v>1732</v>
      </c>
      <c r="C366" s="9">
        <v>402</v>
      </c>
      <c r="D366" s="9">
        <v>18</v>
      </c>
      <c r="E366" s="9">
        <v>2000</v>
      </c>
      <c r="F366" s="12">
        <v>708800</v>
      </c>
      <c r="G366" s="12">
        <v>234000</v>
      </c>
      <c r="H366" s="12">
        <v>55200</v>
      </c>
      <c r="I366" s="13">
        <v>-0.24</v>
      </c>
      <c r="J366" s="12">
        <v>178800</v>
      </c>
      <c r="K366" s="12">
        <v>474800</v>
      </c>
      <c r="L366" s="12">
        <v>653600</v>
      </c>
      <c r="M366" s="10">
        <v>17771.38</v>
      </c>
      <c r="N366" s="10">
        <v>25.07</v>
      </c>
      <c r="O366" s="11">
        <v>-1224.76</v>
      </c>
      <c r="P366" s="9"/>
      <c r="Q366" s="11">
        <v>3268</v>
      </c>
      <c r="R366" s="10">
        <v>-2043.24</v>
      </c>
      <c r="S366" s="9"/>
    </row>
    <row r="367" spans="1:19" ht="15" x14ac:dyDescent="0.2">
      <c r="A367" s="9" t="s">
        <v>1609</v>
      </c>
      <c r="B367" s="9" t="s">
        <v>1610</v>
      </c>
      <c r="C367" s="9">
        <v>414</v>
      </c>
      <c r="D367" s="9">
        <v>29</v>
      </c>
      <c r="E367" s="9"/>
      <c r="F367" s="12">
        <v>537500</v>
      </c>
      <c r="G367" s="12">
        <v>155000</v>
      </c>
      <c r="H367" s="12">
        <v>54700</v>
      </c>
      <c r="I367" s="13">
        <v>-0.35</v>
      </c>
      <c r="J367" s="12">
        <v>100300</v>
      </c>
      <c r="K367" s="12">
        <v>382500</v>
      </c>
      <c r="L367" s="12">
        <v>482800</v>
      </c>
      <c r="M367" s="10">
        <v>13127.33</v>
      </c>
      <c r="N367" s="10">
        <v>24.42</v>
      </c>
      <c r="O367" s="11">
        <v>-1213.6600000000001</v>
      </c>
      <c r="P367" s="9"/>
      <c r="Q367" s="11">
        <v>2414</v>
      </c>
      <c r="R367" s="10">
        <v>-1200.3399999999999</v>
      </c>
      <c r="S367" s="9"/>
    </row>
    <row r="368" spans="1:19" ht="15" x14ac:dyDescent="0.2">
      <c r="A368" s="9" t="s">
        <v>879</v>
      </c>
      <c r="B368" s="9" t="s">
        <v>1141</v>
      </c>
      <c r="C368" s="9">
        <v>413</v>
      </c>
      <c r="D368" s="9">
        <v>13</v>
      </c>
      <c r="E368" s="9"/>
      <c r="F368" s="12">
        <v>55000</v>
      </c>
      <c r="G368" s="12">
        <v>55000</v>
      </c>
      <c r="H368" s="12">
        <v>54500</v>
      </c>
      <c r="I368" s="13">
        <v>-0.99</v>
      </c>
      <c r="J368" s="9">
        <v>500</v>
      </c>
      <c r="K368" s="9">
        <v>0</v>
      </c>
      <c r="L368" s="9">
        <v>500</v>
      </c>
      <c r="M368" s="10">
        <v>13.6</v>
      </c>
      <c r="N368" s="10">
        <v>0.25</v>
      </c>
      <c r="O368" s="11">
        <v>-1209.23</v>
      </c>
      <c r="P368" s="9"/>
      <c r="Q368" s="9">
        <v>2.5</v>
      </c>
      <c r="R368" s="10">
        <v>1206.73</v>
      </c>
      <c r="S368" s="9"/>
    </row>
    <row r="369" spans="1:19" ht="15" x14ac:dyDescent="0.2">
      <c r="A369" s="9" t="s">
        <v>1301</v>
      </c>
      <c r="B369" s="9" t="s">
        <v>1302</v>
      </c>
      <c r="C369" s="9">
        <v>402</v>
      </c>
      <c r="D369" s="9">
        <v>37</v>
      </c>
      <c r="E369" s="9">
        <v>100</v>
      </c>
      <c r="F369" s="12">
        <v>259300</v>
      </c>
      <c r="G369" s="12">
        <v>150500</v>
      </c>
      <c r="H369" s="12">
        <v>54400</v>
      </c>
      <c r="I369" s="13">
        <v>-0.36</v>
      </c>
      <c r="J369" s="12">
        <v>96100</v>
      </c>
      <c r="K369" s="12">
        <v>108800</v>
      </c>
      <c r="L369" s="12">
        <v>204900</v>
      </c>
      <c r="M369" s="10">
        <v>5571.23</v>
      </c>
      <c r="N369" s="10">
        <v>21.49</v>
      </c>
      <c r="O369" s="11">
        <v>-1207.01</v>
      </c>
      <c r="P369" s="9"/>
      <c r="Q369" s="11">
        <v>1024.5</v>
      </c>
      <c r="R369" s="10">
        <v>182.51</v>
      </c>
      <c r="S369" s="9"/>
    </row>
    <row r="370" spans="1:19" ht="15" x14ac:dyDescent="0.2">
      <c r="A370" s="9" t="s">
        <v>1742</v>
      </c>
      <c r="B370" s="9" t="s">
        <v>1743</v>
      </c>
      <c r="C370" s="9">
        <v>414</v>
      </c>
      <c r="D370" s="9">
        <v>9</v>
      </c>
      <c r="E370" s="9">
        <v>2000</v>
      </c>
      <c r="F370" s="12">
        <v>724500</v>
      </c>
      <c r="G370" s="12">
        <v>201600</v>
      </c>
      <c r="H370" s="12">
        <v>53400</v>
      </c>
      <c r="I370" s="13">
        <v>-0.26</v>
      </c>
      <c r="J370" s="12">
        <v>148200</v>
      </c>
      <c r="K370" s="12">
        <v>522900</v>
      </c>
      <c r="L370" s="12">
        <v>671100</v>
      </c>
      <c r="M370" s="10">
        <v>18247.21</v>
      </c>
      <c r="N370" s="10">
        <v>25.19</v>
      </c>
      <c r="O370" s="11">
        <v>-1184.82</v>
      </c>
      <c r="P370" s="9"/>
      <c r="Q370" s="11">
        <v>3355.5</v>
      </c>
      <c r="R370" s="10">
        <v>-2170.6799999999998</v>
      </c>
      <c r="S370" s="9"/>
    </row>
    <row r="371" spans="1:19" ht="15" x14ac:dyDescent="0.2">
      <c r="A371" s="9" t="s">
        <v>1547</v>
      </c>
      <c r="B371" s="9" t="s">
        <v>1548</v>
      </c>
      <c r="C371" s="9">
        <v>407</v>
      </c>
      <c r="D371" s="9">
        <v>71</v>
      </c>
      <c r="E371" s="9"/>
      <c r="F371" s="12">
        <v>475200</v>
      </c>
      <c r="G371" s="12">
        <v>194800</v>
      </c>
      <c r="H371" s="12">
        <v>52800</v>
      </c>
      <c r="I371" s="13">
        <v>-0.27</v>
      </c>
      <c r="J371" s="12">
        <v>142000</v>
      </c>
      <c r="K371" s="12">
        <v>280400</v>
      </c>
      <c r="L371" s="12">
        <v>422400</v>
      </c>
      <c r="M371" s="10">
        <v>11485.06</v>
      </c>
      <c r="N371" s="10">
        <v>24.17</v>
      </c>
      <c r="O371" s="11">
        <v>-1171.51</v>
      </c>
      <c r="P371" s="9"/>
      <c r="Q371" s="11">
        <v>2112</v>
      </c>
      <c r="R371" s="10">
        <v>-940.49</v>
      </c>
      <c r="S371" s="9"/>
    </row>
    <row r="372" spans="1:19" ht="15" x14ac:dyDescent="0.2">
      <c r="A372" s="9" t="s">
        <v>1665</v>
      </c>
      <c r="B372" s="9" t="s">
        <v>1666</v>
      </c>
      <c r="C372" s="9">
        <v>414</v>
      </c>
      <c r="D372" s="9">
        <v>65</v>
      </c>
      <c r="E372" s="9"/>
      <c r="F372" s="12">
        <v>597000</v>
      </c>
      <c r="G372" s="12">
        <v>216300</v>
      </c>
      <c r="H372" s="12">
        <v>52600</v>
      </c>
      <c r="I372" s="13">
        <v>-0.24</v>
      </c>
      <c r="J372" s="12">
        <v>163700</v>
      </c>
      <c r="K372" s="12">
        <v>380700</v>
      </c>
      <c r="L372" s="12">
        <v>544400</v>
      </c>
      <c r="M372" s="10">
        <v>14802.24</v>
      </c>
      <c r="N372" s="10">
        <v>24.79</v>
      </c>
      <c r="O372" s="11">
        <v>-1167.07</v>
      </c>
      <c r="P372" s="9"/>
      <c r="Q372" s="11">
        <v>2722</v>
      </c>
      <c r="R372" s="10">
        <v>-1554.93</v>
      </c>
      <c r="S372" s="9"/>
    </row>
    <row r="373" spans="1:19" ht="15" x14ac:dyDescent="0.2">
      <c r="A373" s="9" t="s">
        <v>1354</v>
      </c>
      <c r="B373" s="9" t="s">
        <v>1355</v>
      </c>
      <c r="C373" s="9">
        <v>407</v>
      </c>
      <c r="D373" s="9">
        <v>78</v>
      </c>
      <c r="E373" s="9"/>
      <c r="F373" s="12">
        <v>289700</v>
      </c>
      <c r="G373" s="12">
        <v>181200</v>
      </c>
      <c r="H373" s="12">
        <v>52600</v>
      </c>
      <c r="I373" s="13">
        <v>-0.28999999999999998</v>
      </c>
      <c r="J373" s="12">
        <v>128600</v>
      </c>
      <c r="K373" s="12">
        <v>108500</v>
      </c>
      <c r="L373" s="12">
        <v>237100</v>
      </c>
      <c r="M373" s="10">
        <v>6446.75</v>
      </c>
      <c r="N373" s="10">
        <v>22.25</v>
      </c>
      <c r="O373" s="11">
        <v>-1167.07</v>
      </c>
      <c r="P373" s="9"/>
      <c r="Q373" s="11">
        <v>1185.5</v>
      </c>
      <c r="R373" s="10">
        <v>-18.43</v>
      </c>
      <c r="S373" s="9"/>
    </row>
    <row r="374" spans="1:19" ht="15" x14ac:dyDescent="0.2">
      <c r="A374" s="9" t="s">
        <v>1050</v>
      </c>
      <c r="B374" s="9" t="s">
        <v>1144</v>
      </c>
      <c r="C374" s="9">
        <v>416</v>
      </c>
      <c r="D374" s="9">
        <v>25</v>
      </c>
      <c r="E374" s="9"/>
      <c r="F374" s="12">
        <v>56000</v>
      </c>
      <c r="G374" s="12">
        <v>56000</v>
      </c>
      <c r="H374" s="12">
        <v>52400</v>
      </c>
      <c r="I374" s="13">
        <v>-0.94</v>
      </c>
      <c r="J374" s="12">
        <v>3600</v>
      </c>
      <c r="K374" s="9">
        <v>0</v>
      </c>
      <c r="L374" s="12">
        <v>3600</v>
      </c>
      <c r="M374" s="10">
        <v>97.88</v>
      </c>
      <c r="N374" s="10">
        <v>1.75</v>
      </c>
      <c r="O374" s="11">
        <v>-1162.6300000000001</v>
      </c>
      <c r="P374" s="9"/>
      <c r="Q374" s="9">
        <v>18</v>
      </c>
      <c r="R374" s="10">
        <v>1144.6300000000001</v>
      </c>
      <c r="S374" s="9"/>
    </row>
    <row r="375" spans="1:19" ht="15" x14ac:dyDescent="0.2">
      <c r="A375" s="9" t="s">
        <v>689</v>
      </c>
      <c r="B375" s="9" t="s">
        <v>1147</v>
      </c>
      <c r="C375" s="9">
        <v>401</v>
      </c>
      <c r="D375" s="9">
        <v>5</v>
      </c>
      <c r="E375" s="9"/>
      <c r="F375" s="12">
        <v>52800</v>
      </c>
      <c r="G375" s="12">
        <v>52800</v>
      </c>
      <c r="H375" s="12">
        <v>51800</v>
      </c>
      <c r="I375" s="13">
        <v>-0.98</v>
      </c>
      <c r="J375" s="12">
        <v>1000</v>
      </c>
      <c r="K375" s="9">
        <v>0</v>
      </c>
      <c r="L375" s="12">
        <v>1000</v>
      </c>
      <c r="M375" s="10">
        <v>27.19</v>
      </c>
      <c r="N375" s="10">
        <v>0.51</v>
      </c>
      <c r="O375" s="11">
        <v>-1149.32</v>
      </c>
      <c r="P375" s="9"/>
      <c r="Q375" s="9">
        <v>5</v>
      </c>
      <c r="R375" s="10">
        <v>1144.32</v>
      </c>
      <c r="S375" s="9"/>
    </row>
    <row r="376" spans="1:19" ht="15" x14ac:dyDescent="0.2">
      <c r="A376" s="9" t="s">
        <v>81</v>
      </c>
      <c r="B376" s="9" t="s">
        <v>135</v>
      </c>
      <c r="C376" s="9">
        <v>413</v>
      </c>
      <c r="D376" s="9">
        <v>11</v>
      </c>
      <c r="E376" s="9"/>
      <c r="F376" s="12">
        <v>52600</v>
      </c>
      <c r="G376" s="12">
        <v>52600</v>
      </c>
      <c r="H376" s="12">
        <v>51400</v>
      </c>
      <c r="I376" s="13">
        <v>-0.98</v>
      </c>
      <c r="J376" s="12">
        <v>1200</v>
      </c>
      <c r="K376" s="9">
        <v>0</v>
      </c>
      <c r="L376" s="12">
        <v>1200</v>
      </c>
      <c r="M376" s="10">
        <v>32.630000000000003</v>
      </c>
      <c r="N376" s="9"/>
      <c r="O376" s="9"/>
      <c r="P376" s="11">
        <v>-1140.44</v>
      </c>
      <c r="Q376" s="9"/>
      <c r="R376" s="9">
        <v>6</v>
      </c>
      <c r="S376" s="10">
        <v>1134.44</v>
      </c>
    </row>
    <row r="377" spans="1:19" ht="15" x14ac:dyDescent="0.2">
      <c r="A377" s="9" t="s">
        <v>1557</v>
      </c>
      <c r="B377" s="9" t="s">
        <v>1558</v>
      </c>
      <c r="C377" s="9">
        <v>401</v>
      </c>
      <c r="D377" s="9">
        <v>3</v>
      </c>
      <c r="E377" s="9"/>
      <c r="F377" s="12">
        <v>469000</v>
      </c>
      <c r="G377" s="12">
        <v>213100</v>
      </c>
      <c r="H377" s="12">
        <v>51300</v>
      </c>
      <c r="I377" s="13">
        <v>-0.24</v>
      </c>
      <c r="J377" s="12">
        <v>161800</v>
      </c>
      <c r="K377" s="12">
        <v>255900</v>
      </c>
      <c r="L377" s="12">
        <v>417700</v>
      </c>
      <c r="M377" s="10">
        <v>11357.26</v>
      </c>
      <c r="N377" s="10">
        <v>24.22</v>
      </c>
      <c r="O377" s="11">
        <v>-1138.23</v>
      </c>
      <c r="P377" s="9"/>
      <c r="Q377" s="11">
        <v>2088.5</v>
      </c>
      <c r="R377" s="10">
        <v>-950.27</v>
      </c>
      <c r="S377" s="9"/>
    </row>
    <row r="378" spans="1:19" ht="15" x14ac:dyDescent="0.2">
      <c r="A378" s="9" t="s">
        <v>1717</v>
      </c>
      <c r="B378" s="9" t="s">
        <v>1718</v>
      </c>
      <c r="C378" s="9">
        <v>405</v>
      </c>
      <c r="D378" s="9">
        <v>39</v>
      </c>
      <c r="E378" s="9"/>
      <c r="F378" s="12">
        <v>637700</v>
      </c>
      <c r="G378" s="12">
        <v>284400</v>
      </c>
      <c r="H378" s="12">
        <v>50100</v>
      </c>
      <c r="I378" s="13">
        <v>-0.18</v>
      </c>
      <c r="J378" s="12">
        <v>234300</v>
      </c>
      <c r="K378" s="12">
        <v>353300</v>
      </c>
      <c r="L378" s="12">
        <v>587600</v>
      </c>
      <c r="M378" s="10">
        <v>15976.84</v>
      </c>
      <c r="N378" s="10">
        <v>25.05</v>
      </c>
      <c r="O378" s="11">
        <v>-1111.5999999999999</v>
      </c>
      <c r="P378" s="9"/>
      <c r="Q378" s="11">
        <v>2938</v>
      </c>
      <c r="R378" s="10">
        <v>-1826.4</v>
      </c>
      <c r="S378" s="9"/>
    </row>
    <row r="379" spans="1:19" ht="15" x14ac:dyDescent="0.2">
      <c r="A379" s="9" t="s">
        <v>1459</v>
      </c>
      <c r="B379" s="9" t="s">
        <v>1460</v>
      </c>
      <c r="C379" s="9">
        <v>414</v>
      </c>
      <c r="D379" s="9">
        <v>62</v>
      </c>
      <c r="E379" s="9"/>
      <c r="F379" s="12">
        <v>381500</v>
      </c>
      <c r="G379" s="12">
        <v>146100</v>
      </c>
      <c r="H379" s="12">
        <v>49000</v>
      </c>
      <c r="I379" s="13">
        <v>-0.34</v>
      </c>
      <c r="J379" s="12">
        <v>97100</v>
      </c>
      <c r="K379" s="12">
        <v>235400</v>
      </c>
      <c r="L379" s="12">
        <v>332500</v>
      </c>
      <c r="M379" s="10">
        <v>9040.68</v>
      </c>
      <c r="N379" s="10">
        <v>23.7</v>
      </c>
      <c r="O379" s="11">
        <v>-1087.19</v>
      </c>
      <c r="P379" s="9"/>
      <c r="Q379" s="11">
        <v>1662.5</v>
      </c>
      <c r="R379" s="10">
        <v>-575.30999999999995</v>
      </c>
      <c r="S379" s="9"/>
    </row>
    <row r="380" spans="1:19" ht="15" x14ac:dyDescent="0.2">
      <c r="A380" s="9" t="s">
        <v>1434</v>
      </c>
      <c r="B380" s="9" t="s">
        <v>1435</v>
      </c>
      <c r="C380" s="9">
        <v>408</v>
      </c>
      <c r="D380" s="9">
        <v>41</v>
      </c>
      <c r="E380" s="9"/>
      <c r="F380" s="12">
        <v>346100</v>
      </c>
      <c r="G380" s="12">
        <v>179100</v>
      </c>
      <c r="H380" s="12">
        <v>48500</v>
      </c>
      <c r="I380" s="13">
        <v>-0.27</v>
      </c>
      <c r="J380" s="12">
        <v>130600</v>
      </c>
      <c r="K380" s="12">
        <v>167000</v>
      </c>
      <c r="L380" s="12">
        <v>297600</v>
      </c>
      <c r="M380" s="10">
        <v>8091.74</v>
      </c>
      <c r="N380" s="10">
        <v>23.38</v>
      </c>
      <c r="O380" s="11">
        <v>-1076.0999999999999</v>
      </c>
      <c r="P380" s="9"/>
      <c r="Q380" s="11">
        <v>1488</v>
      </c>
      <c r="R380" s="10">
        <v>-411.9</v>
      </c>
      <c r="S380" s="9"/>
    </row>
    <row r="381" spans="1:19" ht="15" x14ac:dyDescent="0.2">
      <c r="A381" s="9" t="s">
        <v>1835</v>
      </c>
      <c r="B381" s="9" t="s">
        <v>1836</v>
      </c>
      <c r="C381" s="9">
        <v>415</v>
      </c>
      <c r="D381" s="9">
        <v>20</v>
      </c>
      <c r="E381" s="9">
        <v>2000</v>
      </c>
      <c r="F381" s="12">
        <v>969400</v>
      </c>
      <c r="G381" s="12">
        <v>295200</v>
      </c>
      <c r="H381" s="12">
        <v>48500</v>
      </c>
      <c r="I381" s="13">
        <v>-0.16</v>
      </c>
      <c r="J381" s="12">
        <v>246700</v>
      </c>
      <c r="K381" s="12">
        <v>674200</v>
      </c>
      <c r="L381" s="12">
        <v>920900</v>
      </c>
      <c r="M381" s="10">
        <v>25039.27</v>
      </c>
      <c r="N381" s="10">
        <v>25.83</v>
      </c>
      <c r="O381" s="11">
        <v>-1076.0999999999999</v>
      </c>
      <c r="P381" s="9"/>
      <c r="Q381" s="11">
        <v>4604.5</v>
      </c>
      <c r="R381" s="10">
        <v>-3528.4</v>
      </c>
      <c r="S381" s="9"/>
    </row>
    <row r="382" spans="1:19" ht="15" x14ac:dyDescent="0.2">
      <c r="A382" s="9" t="s">
        <v>1315</v>
      </c>
      <c r="B382" s="9" t="s">
        <v>1316</v>
      </c>
      <c r="C382" s="9">
        <v>411</v>
      </c>
      <c r="D382" s="9">
        <v>12</v>
      </c>
      <c r="E382" s="9"/>
      <c r="F382" s="12">
        <v>230900</v>
      </c>
      <c r="G382" s="12">
        <v>143800</v>
      </c>
      <c r="H382" s="12">
        <v>48300</v>
      </c>
      <c r="I382" s="13">
        <v>-0.34</v>
      </c>
      <c r="J382" s="12">
        <v>95500</v>
      </c>
      <c r="K382" s="12">
        <v>87100</v>
      </c>
      <c r="L382" s="12">
        <v>182600</v>
      </c>
      <c r="M382" s="10">
        <v>4964.8900000000003</v>
      </c>
      <c r="N382" s="10">
        <v>21.5</v>
      </c>
      <c r="O382" s="11">
        <v>-1071.6600000000001</v>
      </c>
      <c r="P382" s="9"/>
      <c r="Q382" s="9">
        <v>913</v>
      </c>
      <c r="R382" s="10">
        <v>158.66</v>
      </c>
      <c r="S382" s="9"/>
    </row>
    <row r="383" spans="1:19" ht="15" x14ac:dyDescent="0.2">
      <c r="A383" s="9" t="s">
        <v>1694</v>
      </c>
      <c r="B383" s="9" t="s">
        <v>1695</v>
      </c>
      <c r="C383" s="9">
        <v>403</v>
      </c>
      <c r="D383" s="9">
        <v>45</v>
      </c>
      <c r="E383" s="9"/>
      <c r="F383" s="12">
        <v>605800</v>
      </c>
      <c r="G383" s="12">
        <v>167700</v>
      </c>
      <c r="H383" s="12">
        <v>48300</v>
      </c>
      <c r="I383" s="13">
        <v>-0.28999999999999998</v>
      </c>
      <c r="J383" s="12">
        <v>119400</v>
      </c>
      <c r="K383" s="12">
        <v>438100</v>
      </c>
      <c r="L383" s="12">
        <v>557500</v>
      </c>
      <c r="M383" s="10">
        <v>15158.43</v>
      </c>
      <c r="N383" s="10">
        <v>25.02</v>
      </c>
      <c r="O383" s="11">
        <v>-1071.6600000000001</v>
      </c>
      <c r="P383" s="9"/>
      <c r="Q383" s="11">
        <v>2787.5</v>
      </c>
      <c r="R383" s="10">
        <v>-1715.84</v>
      </c>
      <c r="S383" s="9"/>
    </row>
    <row r="384" spans="1:19" ht="15" x14ac:dyDescent="0.2">
      <c r="A384" s="9" t="s">
        <v>544</v>
      </c>
      <c r="B384" s="9" t="s">
        <v>551</v>
      </c>
      <c r="C384" s="9">
        <v>405</v>
      </c>
      <c r="D384" s="9">
        <v>3</v>
      </c>
      <c r="E384" s="9"/>
      <c r="F384" s="12">
        <v>49600</v>
      </c>
      <c r="G384" s="12">
        <v>49600</v>
      </c>
      <c r="H384" s="12">
        <v>48100</v>
      </c>
      <c r="I384" s="13">
        <v>-0.97</v>
      </c>
      <c r="J384" s="12">
        <v>1500</v>
      </c>
      <c r="K384" s="9">
        <v>0</v>
      </c>
      <c r="L384" s="12">
        <v>1500</v>
      </c>
      <c r="M384" s="10">
        <v>40.79</v>
      </c>
      <c r="N384" s="9"/>
      <c r="O384" s="9"/>
      <c r="P384" s="11">
        <v>-1067.23</v>
      </c>
      <c r="Q384" s="9"/>
      <c r="R384" s="9">
        <v>7.5</v>
      </c>
      <c r="S384" s="10">
        <v>1059.73</v>
      </c>
    </row>
    <row r="385" spans="1:19" ht="15" x14ac:dyDescent="0.2">
      <c r="A385" s="9" t="s">
        <v>338</v>
      </c>
      <c r="B385" s="9" t="s">
        <v>339</v>
      </c>
      <c r="C385" s="9">
        <v>407</v>
      </c>
      <c r="D385" s="9">
        <v>31</v>
      </c>
      <c r="E385" s="9"/>
      <c r="F385" s="12">
        <v>653600</v>
      </c>
      <c r="G385" s="12">
        <v>217300</v>
      </c>
      <c r="H385" s="12">
        <v>47400</v>
      </c>
      <c r="I385" s="13">
        <v>-0.22</v>
      </c>
      <c r="J385" s="12">
        <v>169900</v>
      </c>
      <c r="K385" s="12">
        <v>436300</v>
      </c>
      <c r="L385" s="12">
        <v>606200</v>
      </c>
      <c r="M385" s="10">
        <v>16482.580000000002</v>
      </c>
      <c r="N385" s="9"/>
      <c r="O385" s="11">
        <v>-1051.69</v>
      </c>
      <c r="P385" s="9"/>
      <c r="Q385" s="11">
        <v>3031</v>
      </c>
      <c r="R385" s="10">
        <v>-1979.31</v>
      </c>
    </row>
    <row r="386" spans="1:19" ht="15" x14ac:dyDescent="0.2">
      <c r="A386" s="9" t="s">
        <v>1032</v>
      </c>
      <c r="B386" s="9" t="s">
        <v>1343</v>
      </c>
      <c r="C386" s="9">
        <v>407</v>
      </c>
      <c r="D386" s="9">
        <v>8</v>
      </c>
      <c r="E386" s="9"/>
      <c r="F386" s="12">
        <v>254600</v>
      </c>
      <c r="G386" s="12">
        <v>233000</v>
      </c>
      <c r="H386" s="12">
        <v>47200</v>
      </c>
      <c r="I386" s="13">
        <v>-0.2</v>
      </c>
      <c r="J386" s="12">
        <v>185800</v>
      </c>
      <c r="K386" s="12">
        <v>21600</v>
      </c>
      <c r="L386" s="12">
        <v>207400</v>
      </c>
      <c r="M386" s="10">
        <v>5639.21</v>
      </c>
      <c r="N386" s="10">
        <v>22.15</v>
      </c>
      <c r="O386" s="11">
        <v>-1047.26</v>
      </c>
      <c r="P386" s="9"/>
      <c r="Q386" s="11">
        <v>1037</v>
      </c>
      <c r="R386" s="10">
        <v>10.26</v>
      </c>
      <c r="S386" s="9"/>
    </row>
    <row r="387" spans="1:19" ht="15" x14ac:dyDescent="0.2">
      <c r="A387" s="9" t="s">
        <v>1713</v>
      </c>
      <c r="B387" s="9" t="s">
        <v>1714</v>
      </c>
      <c r="C387" s="9">
        <v>403</v>
      </c>
      <c r="D387" s="9">
        <v>31</v>
      </c>
      <c r="E387" s="9"/>
      <c r="F387" s="12">
        <v>614300</v>
      </c>
      <c r="G387" s="12">
        <v>235200</v>
      </c>
      <c r="H387" s="12">
        <v>47200</v>
      </c>
      <c r="I387" s="13">
        <v>-0.2</v>
      </c>
      <c r="J387" s="12">
        <v>188000</v>
      </c>
      <c r="K387" s="12">
        <v>379100</v>
      </c>
      <c r="L387" s="12">
        <v>567100</v>
      </c>
      <c r="M387" s="10">
        <v>15419.45</v>
      </c>
      <c r="N387" s="10">
        <v>25.1</v>
      </c>
      <c r="O387" s="11">
        <v>-1047.26</v>
      </c>
      <c r="P387" s="9"/>
      <c r="Q387" s="11">
        <v>2835.5</v>
      </c>
      <c r="R387" s="10">
        <v>-1788.24</v>
      </c>
      <c r="S387" s="9"/>
    </row>
    <row r="388" spans="1:19" ht="15" x14ac:dyDescent="0.2">
      <c r="A388" s="9" t="s">
        <v>491</v>
      </c>
      <c r="B388" s="9" t="s">
        <v>502</v>
      </c>
      <c r="C388" s="9">
        <v>401</v>
      </c>
      <c r="D388" s="9">
        <v>67</v>
      </c>
      <c r="E388" s="9"/>
      <c r="F388" s="12">
        <v>48300</v>
      </c>
      <c r="G388" s="12">
        <v>48300</v>
      </c>
      <c r="H388" s="12">
        <v>46800</v>
      </c>
      <c r="I388" s="13">
        <v>-0.97</v>
      </c>
      <c r="J388" s="12">
        <v>1500</v>
      </c>
      <c r="K388" s="9">
        <v>0</v>
      </c>
      <c r="L388" s="12">
        <v>1500</v>
      </c>
      <c r="M388" s="10">
        <v>40.79</v>
      </c>
      <c r="N388" s="9"/>
      <c r="O388" s="9"/>
      <c r="P388" s="11">
        <v>-1038.3800000000001</v>
      </c>
      <c r="Q388" s="9"/>
      <c r="R388" s="9">
        <v>7.5</v>
      </c>
      <c r="S388" s="10">
        <v>1030.8800000000001</v>
      </c>
    </row>
    <row r="389" spans="1:19" ht="15" x14ac:dyDescent="0.2">
      <c r="A389" s="9" t="s">
        <v>1401</v>
      </c>
      <c r="B389" s="9" t="s">
        <v>1402</v>
      </c>
      <c r="C389" s="9">
        <v>405</v>
      </c>
      <c r="D389" s="9">
        <v>17</v>
      </c>
      <c r="E389" s="9"/>
      <c r="F389" s="12">
        <v>286300</v>
      </c>
      <c r="G389" s="12">
        <v>178400</v>
      </c>
      <c r="H389" s="12">
        <v>45500</v>
      </c>
      <c r="I389" s="13">
        <v>-0.26</v>
      </c>
      <c r="J389" s="12">
        <v>132900</v>
      </c>
      <c r="K389" s="12">
        <v>107900</v>
      </c>
      <c r="L389" s="12">
        <v>240800</v>
      </c>
      <c r="M389" s="10">
        <v>6547.35</v>
      </c>
      <c r="N389" s="10">
        <v>22.87</v>
      </c>
      <c r="O389" s="11">
        <v>-1009.54</v>
      </c>
      <c r="P389" s="9"/>
      <c r="Q389" s="11">
        <v>1204</v>
      </c>
      <c r="R389" s="10">
        <v>-194.46</v>
      </c>
      <c r="S389" s="9"/>
    </row>
    <row r="390" spans="1:19" ht="15" x14ac:dyDescent="0.2">
      <c r="A390" s="9" t="s">
        <v>1882</v>
      </c>
      <c r="B390" s="9" t="s">
        <v>1883</v>
      </c>
      <c r="C390" s="9">
        <v>407</v>
      </c>
      <c r="D390" s="9">
        <v>110</v>
      </c>
      <c r="E390" s="9"/>
      <c r="F390" s="12">
        <v>1451300</v>
      </c>
      <c r="G390" s="12">
        <v>354200</v>
      </c>
      <c r="H390" s="12">
        <v>43900</v>
      </c>
      <c r="I390" s="13">
        <v>-0.12</v>
      </c>
      <c r="J390" s="12">
        <v>310300</v>
      </c>
      <c r="K390" s="12">
        <v>1097100</v>
      </c>
      <c r="L390" s="12">
        <v>1407400</v>
      </c>
      <c r="M390" s="10">
        <v>38267.21</v>
      </c>
      <c r="N390" s="10">
        <v>26.37</v>
      </c>
      <c r="O390" s="9">
        <v>-974.04</v>
      </c>
      <c r="P390" s="9"/>
      <c r="Q390" s="11">
        <v>7037</v>
      </c>
      <c r="R390" s="10">
        <v>-6062.96</v>
      </c>
      <c r="S390" s="9"/>
    </row>
    <row r="391" spans="1:19" ht="15" x14ac:dyDescent="0.2">
      <c r="A391" s="9" t="s">
        <v>1562</v>
      </c>
      <c r="B391" s="9" t="s">
        <v>1563</v>
      </c>
      <c r="C391" s="9">
        <v>401</v>
      </c>
      <c r="D391" s="9">
        <v>27</v>
      </c>
      <c r="E391" s="9"/>
      <c r="F391" s="12">
        <v>430400</v>
      </c>
      <c r="G391" s="12">
        <v>157200</v>
      </c>
      <c r="H391" s="12">
        <v>43700</v>
      </c>
      <c r="I391" s="13">
        <v>-0.28000000000000003</v>
      </c>
      <c r="J391" s="12">
        <v>113500</v>
      </c>
      <c r="K391" s="12">
        <v>273200</v>
      </c>
      <c r="L391" s="12">
        <v>386700</v>
      </c>
      <c r="M391" s="10">
        <v>10514.37</v>
      </c>
      <c r="N391" s="10">
        <v>24.43</v>
      </c>
      <c r="O391" s="9">
        <v>-969.6</v>
      </c>
      <c r="P391" s="9"/>
      <c r="Q391" s="11">
        <v>1933.5</v>
      </c>
      <c r="R391" s="10">
        <v>-963.9</v>
      </c>
      <c r="S391" s="9"/>
    </row>
    <row r="392" spans="1:19" ht="15" x14ac:dyDescent="0.2">
      <c r="A392" s="9" t="s">
        <v>1169</v>
      </c>
      <c r="B392" s="9" t="s">
        <v>1170</v>
      </c>
      <c r="C392" s="9">
        <v>405</v>
      </c>
      <c r="D392" s="9">
        <v>14</v>
      </c>
      <c r="E392" s="9"/>
      <c r="F392" s="12">
        <v>44300</v>
      </c>
      <c r="G392" s="12">
        <v>44300</v>
      </c>
      <c r="H392" s="12">
        <v>42900</v>
      </c>
      <c r="I392" s="13">
        <v>-0.97</v>
      </c>
      <c r="J392" s="12">
        <v>1400</v>
      </c>
      <c r="K392" s="9">
        <v>0</v>
      </c>
      <c r="L392" s="12">
        <v>1400</v>
      </c>
      <c r="M392" s="10">
        <v>38.07</v>
      </c>
      <c r="N392" s="10">
        <v>0.86</v>
      </c>
      <c r="O392" s="9">
        <v>-951.85</v>
      </c>
      <c r="P392" s="9"/>
      <c r="Q392" s="9">
        <v>7</v>
      </c>
      <c r="R392" s="10">
        <v>944.85</v>
      </c>
      <c r="S392" s="9"/>
    </row>
    <row r="393" spans="1:19" ht="15" x14ac:dyDescent="0.2">
      <c r="A393" s="9" t="s">
        <v>1172</v>
      </c>
      <c r="B393" s="9" t="s">
        <v>574</v>
      </c>
      <c r="C393" s="9">
        <v>406</v>
      </c>
      <c r="D393" s="9">
        <v>4</v>
      </c>
      <c r="E393" s="9">
        <v>1</v>
      </c>
      <c r="F393" s="12">
        <v>45700</v>
      </c>
      <c r="G393" s="12">
        <v>45700</v>
      </c>
      <c r="H393" s="12">
        <v>42700</v>
      </c>
      <c r="I393" s="13">
        <v>-0.93</v>
      </c>
      <c r="J393" s="12">
        <v>3000</v>
      </c>
      <c r="K393" s="9">
        <v>0</v>
      </c>
      <c r="L393" s="12">
        <v>3000</v>
      </c>
      <c r="M393" s="10">
        <v>81.569999999999993</v>
      </c>
      <c r="N393" s="10">
        <v>1.78</v>
      </c>
      <c r="O393" s="9">
        <v>-947.41</v>
      </c>
      <c r="P393" s="9"/>
      <c r="Q393" s="9">
        <v>15</v>
      </c>
      <c r="R393" s="10">
        <v>932.41</v>
      </c>
      <c r="S393" s="9"/>
    </row>
    <row r="394" spans="1:19" ht="15" x14ac:dyDescent="0.2">
      <c r="A394" s="9" t="s">
        <v>1528</v>
      </c>
      <c r="B394" s="9" t="s">
        <v>1529</v>
      </c>
      <c r="C394" s="9">
        <v>414</v>
      </c>
      <c r="D394" s="9">
        <v>12</v>
      </c>
      <c r="E394" s="9"/>
      <c r="F394" s="12">
        <v>406300</v>
      </c>
      <c r="G394" s="12">
        <v>190500</v>
      </c>
      <c r="H394" s="12">
        <v>42600</v>
      </c>
      <c r="I394" s="13">
        <v>-0.22</v>
      </c>
      <c r="J394" s="12">
        <v>147900</v>
      </c>
      <c r="K394" s="12">
        <v>215800</v>
      </c>
      <c r="L394" s="12">
        <v>363700</v>
      </c>
      <c r="M394" s="10">
        <v>9889</v>
      </c>
      <c r="N394" s="10">
        <v>24.34</v>
      </c>
      <c r="O394" s="9">
        <v>-945.19</v>
      </c>
      <c r="P394" s="9"/>
      <c r="Q394" s="11">
        <v>1818.5</v>
      </c>
      <c r="R394" s="10">
        <v>-873.31</v>
      </c>
      <c r="S394" s="9"/>
    </row>
    <row r="395" spans="1:19" ht="15" x14ac:dyDescent="0.2">
      <c r="A395" s="9" t="s">
        <v>1234</v>
      </c>
      <c r="B395" s="9" t="s">
        <v>1235</v>
      </c>
      <c r="C395" s="9">
        <v>414</v>
      </c>
      <c r="D395" s="9">
        <v>16</v>
      </c>
      <c r="E395" s="9"/>
      <c r="F395" s="12">
        <v>110300</v>
      </c>
      <c r="G395" s="12">
        <v>71600</v>
      </c>
      <c r="H395" s="12">
        <v>42500</v>
      </c>
      <c r="I395" s="13">
        <v>-0.59</v>
      </c>
      <c r="J395" s="12">
        <v>29100</v>
      </c>
      <c r="K395" s="12">
        <v>38700</v>
      </c>
      <c r="L395" s="12">
        <v>67800</v>
      </c>
      <c r="M395" s="10">
        <v>1843.48</v>
      </c>
      <c r="N395" s="10">
        <v>16.71</v>
      </c>
      <c r="O395" s="9">
        <v>-942.97</v>
      </c>
      <c r="P395" s="9"/>
      <c r="Q395" s="9">
        <v>339</v>
      </c>
      <c r="R395" s="10">
        <v>603.97</v>
      </c>
      <c r="S395" s="9"/>
    </row>
    <row r="396" spans="1:19" ht="15" x14ac:dyDescent="0.2">
      <c r="A396" s="9" t="s">
        <v>1614</v>
      </c>
      <c r="B396" s="9" t="s">
        <v>1615</v>
      </c>
      <c r="C396" s="9">
        <v>407</v>
      </c>
      <c r="D396" s="9">
        <v>76</v>
      </c>
      <c r="E396" s="9">
        <v>2000</v>
      </c>
      <c r="F396" s="12">
        <v>471400</v>
      </c>
      <c r="G396" s="12">
        <v>225000</v>
      </c>
      <c r="H396" s="12">
        <v>42300</v>
      </c>
      <c r="I396" s="13">
        <v>-0.19</v>
      </c>
      <c r="J396" s="12">
        <v>182700</v>
      </c>
      <c r="K396" s="12">
        <v>246400</v>
      </c>
      <c r="L396" s="12">
        <v>429100</v>
      </c>
      <c r="M396" s="10">
        <v>11667.23</v>
      </c>
      <c r="N396" s="10">
        <v>24.75</v>
      </c>
      <c r="O396" s="9">
        <v>-938.54</v>
      </c>
      <c r="P396" s="9"/>
      <c r="Q396" s="11">
        <v>2145.5</v>
      </c>
      <c r="R396" s="10">
        <v>-1206.96</v>
      </c>
      <c r="S396" s="9"/>
    </row>
    <row r="397" spans="1:19" ht="15" x14ac:dyDescent="0.2">
      <c r="A397" s="9" t="s">
        <v>1182</v>
      </c>
      <c r="B397" s="9" t="s">
        <v>1183</v>
      </c>
      <c r="C397" s="9">
        <v>415</v>
      </c>
      <c r="D397" s="9">
        <v>8</v>
      </c>
      <c r="E397" s="9"/>
      <c r="F397" s="12">
        <v>44400</v>
      </c>
      <c r="G397" s="12">
        <v>44400</v>
      </c>
      <c r="H397" s="12">
        <v>41700</v>
      </c>
      <c r="I397" s="13">
        <v>-0.94</v>
      </c>
      <c r="J397" s="12">
        <v>2700</v>
      </c>
      <c r="K397" s="9">
        <v>0</v>
      </c>
      <c r="L397" s="12">
        <v>2700</v>
      </c>
      <c r="M397" s="10">
        <v>73.41</v>
      </c>
      <c r="N397" s="10">
        <v>1.65</v>
      </c>
      <c r="O397" s="9">
        <v>-925.22</v>
      </c>
      <c r="P397" s="9"/>
      <c r="Q397" s="9">
        <v>13.5</v>
      </c>
      <c r="R397" s="10">
        <v>911.72</v>
      </c>
      <c r="S397" s="9"/>
    </row>
    <row r="398" spans="1:19" ht="15" x14ac:dyDescent="0.2">
      <c r="A398" s="9" t="s">
        <v>651</v>
      </c>
      <c r="B398" s="9" t="s">
        <v>655</v>
      </c>
      <c r="C398" s="9">
        <v>416</v>
      </c>
      <c r="D398" s="9">
        <v>27</v>
      </c>
      <c r="E398" s="9"/>
      <c r="F398" s="12">
        <v>44800</v>
      </c>
      <c r="G398" s="12">
        <v>44800</v>
      </c>
      <c r="H398" s="12">
        <v>41500</v>
      </c>
      <c r="I398" s="13">
        <v>-0.93</v>
      </c>
      <c r="J398" s="12">
        <v>3300</v>
      </c>
      <c r="K398" s="9">
        <v>0</v>
      </c>
      <c r="L398" s="12">
        <v>3300</v>
      </c>
      <c r="M398" s="10">
        <v>89.73</v>
      </c>
      <c r="N398" s="9"/>
      <c r="O398" s="9">
        <v>-920.79</v>
      </c>
      <c r="P398" s="9"/>
      <c r="Q398" s="9">
        <v>16.5</v>
      </c>
      <c r="R398" s="10">
        <v>904.29</v>
      </c>
      <c r="S398" s="9"/>
    </row>
    <row r="399" spans="1:19" ht="15" x14ac:dyDescent="0.2">
      <c r="A399" s="9" t="s">
        <v>1571</v>
      </c>
      <c r="B399" s="9" t="s">
        <v>1572</v>
      </c>
      <c r="C399" s="9">
        <v>407</v>
      </c>
      <c r="D399" s="9">
        <v>29</v>
      </c>
      <c r="E399" s="9"/>
      <c r="F399" s="12">
        <v>421800</v>
      </c>
      <c r="G399" s="12">
        <v>183700</v>
      </c>
      <c r="H399" s="12">
        <v>41200</v>
      </c>
      <c r="I399" s="13">
        <v>-0.22</v>
      </c>
      <c r="J399" s="12">
        <v>142500</v>
      </c>
      <c r="K399" s="12">
        <v>238100</v>
      </c>
      <c r="L399" s="12">
        <v>380600</v>
      </c>
      <c r="M399" s="10">
        <v>10348.51</v>
      </c>
      <c r="N399" s="10">
        <v>24.53</v>
      </c>
      <c r="O399" s="9">
        <v>-914.13</v>
      </c>
      <c r="P399" s="9"/>
      <c r="Q399" s="11">
        <v>1903</v>
      </c>
      <c r="R399" s="10">
        <v>-988.87</v>
      </c>
      <c r="S399" s="9"/>
    </row>
    <row r="400" spans="1:19" ht="15" x14ac:dyDescent="0.2">
      <c r="A400" s="9" t="s">
        <v>1396</v>
      </c>
      <c r="B400" s="9" t="s">
        <v>1475</v>
      </c>
      <c r="C400" s="9">
        <v>421</v>
      </c>
      <c r="D400" s="9">
        <v>5</v>
      </c>
      <c r="E400" s="9"/>
      <c r="F400" s="12">
        <v>366900</v>
      </c>
      <c r="G400" s="12">
        <v>201100</v>
      </c>
      <c r="H400" s="12">
        <v>40100</v>
      </c>
      <c r="I400" s="13">
        <v>-0.2</v>
      </c>
      <c r="J400" s="12">
        <v>161000</v>
      </c>
      <c r="K400" s="12">
        <v>165800</v>
      </c>
      <c r="L400" s="12">
        <v>326800</v>
      </c>
      <c r="M400" s="10">
        <v>8885.69</v>
      </c>
      <c r="N400" s="10">
        <v>24.22</v>
      </c>
      <c r="O400" s="9">
        <v>-889.72</v>
      </c>
      <c r="P400" s="9"/>
      <c r="Q400" s="11">
        <v>1634</v>
      </c>
      <c r="R400" s="10">
        <v>-744.28</v>
      </c>
      <c r="S400" s="9"/>
    </row>
    <row r="401" spans="1:19" ht="15" x14ac:dyDescent="0.2">
      <c r="A401" s="9" t="s">
        <v>296</v>
      </c>
      <c r="B401" s="9" t="s">
        <v>313</v>
      </c>
      <c r="C401" s="9">
        <v>408</v>
      </c>
      <c r="D401" s="9">
        <v>64</v>
      </c>
      <c r="E401" s="9">
        <v>2000</v>
      </c>
      <c r="F401" s="12">
        <v>436200</v>
      </c>
      <c r="G401" s="12">
        <v>168600</v>
      </c>
      <c r="H401" s="12">
        <v>39800</v>
      </c>
      <c r="I401" s="13">
        <v>-0.24</v>
      </c>
      <c r="J401" s="12">
        <v>128800</v>
      </c>
      <c r="K401" s="12">
        <v>267600</v>
      </c>
      <c r="L401" s="12">
        <v>396400</v>
      </c>
      <c r="M401" s="10">
        <v>10778.12</v>
      </c>
      <c r="N401" s="9"/>
      <c r="O401" s="9">
        <v>-883.07</v>
      </c>
      <c r="P401" s="9"/>
      <c r="Q401" s="11">
        <v>1982</v>
      </c>
      <c r="R401" s="10">
        <v>-1098.93</v>
      </c>
    </row>
    <row r="402" spans="1:19" ht="15" x14ac:dyDescent="0.2">
      <c r="A402" s="9" t="s">
        <v>1757</v>
      </c>
      <c r="B402" s="9" t="s">
        <v>1758</v>
      </c>
      <c r="C402" s="9">
        <v>201</v>
      </c>
      <c r="D402" s="9">
        <v>132</v>
      </c>
      <c r="E402" s="9"/>
      <c r="F402" s="12">
        <v>690000</v>
      </c>
      <c r="G402" s="12">
        <v>267400</v>
      </c>
      <c r="H402" s="12">
        <v>39600</v>
      </c>
      <c r="I402" s="13">
        <v>-0.15</v>
      </c>
      <c r="J402" s="12">
        <v>227800</v>
      </c>
      <c r="K402" s="12">
        <v>422600</v>
      </c>
      <c r="L402" s="12">
        <v>650400</v>
      </c>
      <c r="M402" s="10">
        <v>17684.38</v>
      </c>
      <c r="N402" s="10">
        <v>25.63</v>
      </c>
      <c r="O402" s="9">
        <v>-878.63</v>
      </c>
      <c r="P402" s="9"/>
      <c r="Q402" s="11">
        <v>3252</v>
      </c>
      <c r="R402" s="10">
        <v>-2373.37</v>
      </c>
      <c r="S402" s="9"/>
    </row>
    <row r="403" spans="1:19" ht="15" x14ac:dyDescent="0.2">
      <c r="A403" s="9" t="s">
        <v>296</v>
      </c>
      <c r="B403" s="9" t="s">
        <v>300</v>
      </c>
      <c r="C403" s="9">
        <v>407</v>
      </c>
      <c r="D403" s="9">
        <v>86</v>
      </c>
      <c r="E403" s="9">
        <v>3000</v>
      </c>
      <c r="F403" s="12">
        <v>39600</v>
      </c>
      <c r="G403" s="12">
        <v>39600</v>
      </c>
      <c r="H403" s="12">
        <v>39200</v>
      </c>
      <c r="I403" s="13">
        <v>-0.99</v>
      </c>
      <c r="J403" s="9">
        <v>400</v>
      </c>
      <c r="K403" s="9">
        <v>0</v>
      </c>
      <c r="L403" s="9">
        <v>400</v>
      </c>
      <c r="M403" s="10">
        <v>10.88</v>
      </c>
      <c r="N403" s="9"/>
      <c r="O403" s="9"/>
      <c r="P403" s="9">
        <v>-869.76</v>
      </c>
      <c r="Q403" s="9"/>
      <c r="R403" s="9">
        <v>2</v>
      </c>
      <c r="S403" s="10">
        <v>867.76</v>
      </c>
    </row>
    <row r="404" spans="1:19" ht="15" x14ac:dyDescent="0.2">
      <c r="A404" s="9" t="s">
        <v>1689</v>
      </c>
      <c r="B404" s="9" t="s">
        <v>1690</v>
      </c>
      <c r="C404" s="9">
        <v>408</v>
      </c>
      <c r="D404" s="9">
        <v>42</v>
      </c>
      <c r="E404" s="9"/>
      <c r="F404" s="12">
        <v>544500</v>
      </c>
      <c r="G404" s="12">
        <v>198700</v>
      </c>
      <c r="H404" s="12">
        <v>38700</v>
      </c>
      <c r="I404" s="13">
        <v>-0.19</v>
      </c>
      <c r="J404" s="12">
        <v>160000</v>
      </c>
      <c r="K404" s="12">
        <v>345800</v>
      </c>
      <c r="L404" s="12">
        <v>505800</v>
      </c>
      <c r="M404" s="10">
        <v>13752.7</v>
      </c>
      <c r="N404" s="10">
        <v>25.26</v>
      </c>
      <c r="O404" s="9">
        <v>-858.66</v>
      </c>
      <c r="P404" s="9"/>
      <c r="Q404" s="11">
        <v>2529</v>
      </c>
      <c r="R404" s="10">
        <v>-1670.34</v>
      </c>
      <c r="S404" s="9"/>
    </row>
    <row r="405" spans="1:19" ht="15" x14ac:dyDescent="0.2">
      <c r="A405" s="9" t="s">
        <v>1444</v>
      </c>
      <c r="B405" s="9" t="s">
        <v>1445</v>
      </c>
      <c r="C405" s="9">
        <v>416</v>
      </c>
      <c r="D405" s="9">
        <v>23</v>
      </c>
      <c r="E405" s="9"/>
      <c r="F405" s="12">
        <v>291000</v>
      </c>
      <c r="G405" s="12">
        <v>179500</v>
      </c>
      <c r="H405" s="12">
        <v>37600</v>
      </c>
      <c r="I405" s="13">
        <v>-0.21</v>
      </c>
      <c r="J405" s="12">
        <v>141900</v>
      </c>
      <c r="K405" s="12">
        <v>111500</v>
      </c>
      <c r="L405" s="12">
        <v>253400</v>
      </c>
      <c r="M405" s="10">
        <v>6889.95</v>
      </c>
      <c r="N405" s="10">
        <v>23.68</v>
      </c>
      <c r="O405" s="9">
        <v>-834.25</v>
      </c>
      <c r="P405" s="9"/>
      <c r="Q405" s="11">
        <v>1267</v>
      </c>
      <c r="R405" s="10">
        <v>-432.75</v>
      </c>
      <c r="S405" s="9"/>
    </row>
    <row r="406" spans="1:19" ht="15" x14ac:dyDescent="0.2">
      <c r="A406" s="9" t="s">
        <v>1209</v>
      </c>
      <c r="B406" s="9" t="s">
        <v>1210</v>
      </c>
      <c r="C406" s="9">
        <v>407</v>
      </c>
      <c r="D406" s="9">
        <v>23</v>
      </c>
      <c r="E406" s="9"/>
      <c r="F406" s="12">
        <v>47600</v>
      </c>
      <c r="G406" s="12">
        <v>47600</v>
      </c>
      <c r="H406" s="12">
        <v>37300</v>
      </c>
      <c r="I406" s="13">
        <v>-0.78</v>
      </c>
      <c r="J406" s="12">
        <v>10300</v>
      </c>
      <c r="K406" s="9">
        <v>0</v>
      </c>
      <c r="L406" s="12">
        <v>10300</v>
      </c>
      <c r="M406" s="10">
        <v>280.06</v>
      </c>
      <c r="N406" s="10">
        <v>5.88</v>
      </c>
      <c r="O406" s="9">
        <v>-827.6</v>
      </c>
      <c r="P406" s="9"/>
      <c r="Q406" s="9">
        <v>51.5</v>
      </c>
      <c r="R406" s="10">
        <v>776.1</v>
      </c>
      <c r="S406" s="9"/>
    </row>
    <row r="407" spans="1:19" ht="15" x14ac:dyDescent="0.2">
      <c r="A407" s="9" t="s">
        <v>1037</v>
      </c>
      <c r="B407" s="9" t="s">
        <v>1787</v>
      </c>
      <c r="C407" s="9">
        <v>405</v>
      </c>
      <c r="D407" s="9">
        <v>47</v>
      </c>
      <c r="E407" s="9"/>
      <c r="F407" s="12">
        <v>716700</v>
      </c>
      <c r="G407" s="12">
        <v>257300</v>
      </c>
      <c r="H407" s="12">
        <v>32500</v>
      </c>
      <c r="I407" s="13">
        <v>-0.13</v>
      </c>
      <c r="J407" s="12">
        <v>224800</v>
      </c>
      <c r="K407" s="12">
        <v>459400</v>
      </c>
      <c r="L407" s="12">
        <v>684200</v>
      </c>
      <c r="M407" s="10">
        <v>18603.400000000001</v>
      </c>
      <c r="N407" s="10">
        <v>25.96</v>
      </c>
      <c r="O407" s="9">
        <v>-721.1</v>
      </c>
      <c r="P407" s="9"/>
      <c r="Q407" s="11">
        <v>3421</v>
      </c>
      <c r="R407" s="10">
        <v>-2699.9</v>
      </c>
      <c r="S407" s="9"/>
    </row>
    <row r="408" spans="1:19" ht="15" x14ac:dyDescent="0.2">
      <c r="A408" s="9" t="s">
        <v>1449</v>
      </c>
      <c r="B408" s="9" t="s">
        <v>1450</v>
      </c>
      <c r="C408" s="9">
        <v>409</v>
      </c>
      <c r="D408" s="9">
        <v>76</v>
      </c>
      <c r="E408" s="9"/>
      <c r="F408" s="12">
        <v>259700</v>
      </c>
      <c r="G408" s="12">
        <v>145200</v>
      </c>
      <c r="H408" s="12">
        <v>31800</v>
      </c>
      <c r="I408" s="13">
        <v>-0.22</v>
      </c>
      <c r="J408" s="12">
        <v>113400</v>
      </c>
      <c r="K408" s="12">
        <v>114500</v>
      </c>
      <c r="L408" s="12">
        <v>227900</v>
      </c>
      <c r="M408" s="10">
        <v>6196.6</v>
      </c>
      <c r="N408" s="10">
        <v>23.86</v>
      </c>
      <c r="O408" s="9">
        <v>-705.64</v>
      </c>
      <c r="P408" s="9"/>
      <c r="Q408" s="11">
        <v>1139.5</v>
      </c>
      <c r="R408" s="10">
        <v>-433.86</v>
      </c>
      <c r="S408" s="9"/>
    </row>
    <row r="409" spans="1:19" ht="15" x14ac:dyDescent="0.2">
      <c r="A409" s="9" t="s">
        <v>1396</v>
      </c>
      <c r="B409" s="9" t="s">
        <v>1397</v>
      </c>
      <c r="C409" s="9">
        <v>421</v>
      </c>
      <c r="D409" s="9">
        <v>7</v>
      </c>
      <c r="E409" s="9"/>
      <c r="F409" s="12">
        <v>203800</v>
      </c>
      <c r="G409" s="12">
        <v>157600</v>
      </c>
      <c r="H409" s="12">
        <v>31600</v>
      </c>
      <c r="I409" s="13">
        <v>-0.2</v>
      </c>
      <c r="J409" s="12">
        <v>126000</v>
      </c>
      <c r="K409" s="12">
        <v>46200</v>
      </c>
      <c r="L409" s="12">
        <v>172200</v>
      </c>
      <c r="M409" s="10">
        <v>4682.12</v>
      </c>
      <c r="N409" s="10">
        <v>22.97</v>
      </c>
      <c r="O409" s="9">
        <v>-701.13</v>
      </c>
      <c r="P409" s="9"/>
      <c r="Q409" s="9">
        <v>861</v>
      </c>
      <c r="R409" s="10">
        <v>-159.87</v>
      </c>
      <c r="S409" s="9"/>
    </row>
    <row r="410" spans="1:19" ht="15" x14ac:dyDescent="0.2">
      <c r="A410" s="9" t="s">
        <v>1220</v>
      </c>
      <c r="B410" s="9" t="s">
        <v>1221</v>
      </c>
      <c r="C410" s="9">
        <v>414</v>
      </c>
      <c r="D410" s="9">
        <v>50</v>
      </c>
      <c r="E410" s="9"/>
      <c r="F410" s="12">
        <v>30600</v>
      </c>
      <c r="G410" s="12">
        <v>30600</v>
      </c>
      <c r="H410" s="12">
        <v>30200</v>
      </c>
      <c r="I410" s="13">
        <v>-0.99</v>
      </c>
      <c r="J410" s="9">
        <v>400</v>
      </c>
      <c r="K410" s="9">
        <v>0</v>
      </c>
      <c r="L410" s="9">
        <v>400</v>
      </c>
      <c r="M410" s="10">
        <v>10.88</v>
      </c>
      <c r="N410" s="10">
        <v>0.36</v>
      </c>
      <c r="O410" s="9">
        <v>-670.07</v>
      </c>
      <c r="P410" s="9"/>
      <c r="Q410" s="9">
        <v>2</v>
      </c>
      <c r="R410" s="10">
        <v>668.07</v>
      </c>
      <c r="S410" s="9"/>
    </row>
    <row r="411" spans="1:19" ht="15" x14ac:dyDescent="0.2">
      <c r="A411" s="9" t="s">
        <v>1223</v>
      </c>
      <c r="B411" s="9" t="s">
        <v>1224</v>
      </c>
      <c r="C411" s="9">
        <v>414</v>
      </c>
      <c r="D411" s="9">
        <v>8</v>
      </c>
      <c r="E411" s="9"/>
      <c r="F411" s="12">
        <v>30200</v>
      </c>
      <c r="G411" s="12">
        <v>30200</v>
      </c>
      <c r="H411" s="12">
        <v>30000</v>
      </c>
      <c r="I411" s="13">
        <v>-0.99</v>
      </c>
      <c r="J411" s="9">
        <v>200</v>
      </c>
      <c r="K411" s="9">
        <v>0</v>
      </c>
      <c r="L411" s="9">
        <v>200</v>
      </c>
      <c r="M411" s="10">
        <v>5.44</v>
      </c>
      <c r="N411" s="10">
        <v>0.18</v>
      </c>
      <c r="O411" s="9">
        <v>-665.63</v>
      </c>
      <c r="P411" s="9"/>
      <c r="Q411" s="9">
        <v>1</v>
      </c>
      <c r="R411" s="10">
        <v>664.63</v>
      </c>
      <c r="S411" s="9"/>
    </row>
    <row r="412" spans="1:19" ht="15" x14ac:dyDescent="0.2">
      <c r="A412" s="9" t="s">
        <v>570</v>
      </c>
      <c r="B412" s="9" t="s">
        <v>571</v>
      </c>
      <c r="C412" s="9">
        <v>406</v>
      </c>
      <c r="D412" s="9">
        <v>24</v>
      </c>
      <c r="E412" s="9"/>
      <c r="F412" s="12">
        <v>29800</v>
      </c>
      <c r="G412" s="12">
        <v>29800</v>
      </c>
      <c r="H412" s="12">
        <v>28700</v>
      </c>
      <c r="I412" s="13">
        <v>-0.96</v>
      </c>
      <c r="J412" s="12">
        <v>1100</v>
      </c>
      <c r="K412" s="9">
        <v>0</v>
      </c>
      <c r="L412" s="12">
        <v>1100</v>
      </c>
      <c r="M412" s="10">
        <v>29.91</v>
      </c>
      <c r="N412" s="9"/>
      <c r="O412" s="9"/>
      <c r="P412" s="9">
        <v>-636.79</v>
      </c>
      <c r="Q412" s="9"/>
      <c r="R412" s="9">
        <v>5.5</v>
      </c>
      <c r="S412" s="10">
        <v>631.29</v>
      </c>
    </row>
    <row r="413" spans="1:19" ht="15" x14ac:dyDescent="0.2">
      <c r="A413" s="9" t="s">
        <v>1421</v>
      </c>
      <c r="B413" s="9" t="s">
        <v>1422</v>
      </c>
      <c r="C413" s="9">
        <v>407</v>
      </c>
      <c r="D413" s="9">
        <v>22</v>
      </c>
      <c r="E413" s="9"/>
      <c r="F413" s="12">
        <v>210600</v>
      </c>
      <c r="G413" s="12">
        <v>169300</v>
      </c>
      <c r="H413" s="12">
        <v>28000</v>
      </c>
      <c r="I413" s="13">
        <v>-0.17</v>
      </c>
      <c r="J413" s="12">
        <v>141300</v>
      </c>
      <c r="K413" s="12">
        <v>41300</v>
      </c>
      <c r="L413" s="12">
        <v>182600</v>
      </c>
      <c r="M413" s="10">
        <v>4964.8900000000003</v>
      </c>
      <c r="N413" s="10">
        <v>23.57</v>
      </c>
      <c r="O413" s="9">
        <v>-621.25</v>
      </c>
      <c r="P413" s="9"/>
      <c r="Q413" s="9">
        <v>913</v>
      </c>
      <c r="R413" s="10">
        <v>-291.75</v>
      </c>
      <c r="S413" s="9"/>
    </row>
    <row r="414" spans="1:19" ht="15" x14ac:dyDescent="0.2">
      <c r="A414" s="9" t="s">
        <v>1050</v>
      </c>
      <c r="B414" s="9" t="s">
        <v>1247</v>
      </c>
      <c r="C414" s="9">
        <v>415</v>
      </c>
      <c r="D414" s="9">
        <v>24</v>
      </c>
      <c r="E414" s="9"/>
      <c r="F414" s="12">
        <v>27900</v>
      </c>
      <c r="G414" s="12">
        <v>27900</v>
      </c>
      <c r="H414" s="12">
        <v>26100</v>
      </c>
      <c r="I414" s="13">
        <v>-0.94</v>
      </c>
      <c r="J414" s="12">
        <v>1800</v>
      </c>
      <c r="K414" s="9">
        <v>0</v>
      </c>
      <c r="L414" s="12">
        <v>1800</v>
      </c>
      <c r="M414" s="10">
        <v>48.94</v>
      </c>
      <c r="N414" s="10">
        <v>1.75</v>
      </c>
      <c r="O414" s="9">
        <v>-579.1</v>
      </c>
      <c r="P414" s="9"/>
      <c r="Q414" s="9">
        <v>9</v>
      </c>
      <c r="R414" s="10">
        <v>570.1</v>
      </c>
      <c r="S414" s="9"/>
    </row>
    <row r="415" spans="1:19" ht="15" x14ac:dyDescent="0.2">
      <c r="A415" s="9" t="s">
        <v>81</v>
      </c>
      <c r="B415" s="9" t="s">
        <v>138</v>
      </c>
      <c r="C415" s="9">
        <v>410</v>
      </c>
      <c r="D415" s="9">
        <v>21</v>
      </c>
      <c r="E415" s="9"/>
      <c r="F415" s="12">
        <v>23200</v>
      </c>
      <c r="G415" s="12">
        <v>23200</v>
      </c>
      <c r="H415" s="12">
        <v>23100</v>
      </c>
      <c r="I415" s="14">
        <v>-0.996</v>
      </c>
      <c r="J415" s="9">
        <v>100</v>
      </c>
      <c r="K415" s="9">
        <v>0</v>
      </c>
      <c r="L415" s="9">
        <v>100</v>
      </c>
      <c r="M415" s="10">
        <v>2.72</v>
      </c>
      <c r="N415" s="9"/>
      <c r="O415" s="9"/>
      <c r="P415" s="9">
        <v>-512.53</v>
      </c>
      <c r="Q415" s="9"/>
      <c r="R415" s="9">
        <v>0.5</v>
      </c>
      <c r="S415" s="10">
        <v>512.03</v>
      </c>
    </row>
    <row r="416" spans="1:19" ht="15" x14ac:dyDescent="0.2">
      <c r="A416" s="9" t="s">
        <v>351</v>
      </c>
      <c r="B416" s="9" t="s">
        <v>355</v>
      </c>
      <c r="C416" s="9">
        <v>416</v>
      </c>
      <c r="D416" s="9">
        <v>2</v>
      </c>
      <c r="E416" s="9"/>
      <c r="F416" s="12">
        <v>22400</v>
      </c>
      <c r="G416" s="12">
        <v>22400</v>
      </c>
      <c r="H416" s="12">
        <v>22200</v>
      </c>
      <c r="I416" s="13">
        <v>-0.99</v>
      </c>
      <c r="J416" s="9">
        <v>200</v>
      </c>
      <c r="K416" s="9">
        <v>0</v>
      </c>
      <c r="L416" s="9">
        <v>200</v>
      </c>
      <c r="M416" s="10">
        <v>5.44</v>
      </c>
      <c r="N416" s="9"/>
      <c r="O416" s="9"/>
      <c r="P416" s="9">
        <v>-492.57</v>
      </c>
      <c r="Q416" s="9"/>
      <c r="R416" s="9">
        <v>1</v>
      </c>
      <c r="S416" s="10">
        <v>491.57</v>
      </c>
    </row>
    <row r="417" spans="1:19" ht="15" x14ac:dyDescent="0.2">
      <c r="A417" s="9" t="s">
        <v>53</v>
      </c>
      <c r="B417" s="9" t="s">
        <v>72</v>
      </c>
      <c r="C417" s="9">
        <v>410</v>
      </c>
      <c r="D417" s="9">
        <v>37</v>
      </c>
      <c r="E417" s="9"/>
      <c r="F417" s="12">
        <v>21000</v>
      </c>
      <c r="G417" s="12">
        <v>21000</v>
      </c>
      <c r="H417" s="12">
        <v>20600</v>
      </c>
      <c r="I417" s="13">
        <v>-0.98</v>
      </c>
      <c r="J417" s="9">
        <v>400</v>
      </c>
      <c r="K417" s="9">
        <v>0</v>
      </c>
      <c r="L417" s="9">
        <v>400</v>
      </c>
      <c r="M417" s="10">
        <v>10.88</v>
      </c>
      <c r="N417" s="9"/>
      <c r="O417" s="9"/>
      <c r="P417" s="9">
        <v>-457.07</v>
      </c>
      <c r="Q417" s="9"/>
      <c r="R417" s="9">
        <v>2</v>
      </c>
      <c r="S417" s="10">
        <v>455.07</v>
      </c>
    </row>
    <row r="418" spans="1:19" ht="15" x14ac:dyDescent="0.2">
      <c r="A418" s="9" t="s">
        <v>1223</v>
      </c>
      <c r="B418" s="9" t="s">
        <v>1821</v>
      </c>
      <c r="C418" s="9">
        <v>415</v>
      </c>
      <c r="D418" s="9">
        <v>14</v>
      </c>
      <c r="E418" s="9"/>
      <c r="F418" s="12">
        <v>692500</v>
      </c>
      <c r="G418" s="12">
        <v>174200</v>
      </c>
      <c r="H418" s="12">
        <v>18900</v>
      </c>
      <c r="I418" s="13">
        <v>-0.11</v>
      </c>
      <c r="J418" s="12">
        <v>155300</v>
      </c>
      <c r="K418" s="12">
        <v>518300</v>
      </c>
      <c r="L418" s="12">
        <v>673600</v>
      </c>
      <c r="M418" s="10">
        <v>18315.18</v>
      </c>
      <c r="N418" s="10">
        <v>26.45</v>
      </c>
      <c r="O418" s="9">
        <v>-419.35</v>
      </c>
      <c r="P418" s="9"/>
      <c r="Q418" s="11">
        <v>3368</v>
      </c>
      <c r="R418" s="10">
        <v>-2948.65</v>
      </c>
      <c r="S418" s="9"/>
    </row>
    <row r="419" spans="1:19" ht="15" x14ac:dyDescent="0.2">
      <c r="A419" s="9" t="s">
        <v>610</v>
      </c>
      <c r="B419" s="9" t="s">
        <v>617</v>
      </c>
      <c r="C419" s="9">
        <v>408</v>
      </c>
      <c r="D419" s="9">
        <v>20</v>
      </c>
      <c r="E419" s="9"/>
      <c r="F419" s="12">
        <v>330000</v>
      </c>
      <c r="G419" s="12">
        <v>233500</v>
      </c>
      <c r="H419" s="12">
        <v>16900</v>
      </c>
      <c r="I419" s="13">
        <v>-7.0000000000000007E-2</v>
      </c>
      <c r="J419" s="12">
        <v>216600</v>
      </c>
      <c r="K419" s="12">
        <v>96500</v>
      </c>
      <c r="L419" s="12">
        <v>313100</v>
      </c>
      <c r="M419" s="10">
        <v>8513.19</v>
      </c>
      <c r="N419" s="9"/>
      <c r="O419" s="9">
        <v>-374.97</v>
      </c>
      <c r="P419" s="9"/>
      <c r="Q419" s="11">
        <v>1565.5</v>
      </c>
      <c r="R419" s="10">
        <v>-1190.53</v>
      </c>
      <c r="S419" s="9"/>
    </row>
    <row r="420" spans="1:19" ht="15" x14ac:dyDescent="0.2">
      <c r="A420" s="9" t="s">
        <v>491</v>
      </c>
      <c r="B420" s="9" t="s">
        <v>505</v>
      </c>
      <c r="C420" s="9">
        <v>402</v>
      </c>
      <c r="D420" s="9">
        <v>88</v>
      </c>
      <c r="E420" s="9"/>
      <c r="F420" s="12">
        <v>16900</v>
      </c>
      <c r="G420" s="12">
        <v>16900</v>
      </c>
      <c r="H420" s="12">
        <v>16300</v>
      </c>
      <c r="I420" s="13">
        <v>-0.96</v>
      </c>
      <c r="J420" s="9">
        <v>600</v>
      </c>
      <c r="K420" s="9">
        <v>0</v>
      </c>
      <c r="L420" s="9">
        <v>600</v>
      </c>
      <c r="M420" s="10">
        <v>16.309999999999999</v>
      </c>
      <c r="N420" s="9"/>
      <c r="O420" s="9"/>
      <c r="P420" s="9">
        <v>-361.66</v>
      </c>
      <c r="Q420" s="9"/>
      <c r="R420" s="9">
        <v>3</v>
      </c>
      <c r="S420" s="10">
        <v>358.66</v>
      </c>
    </row>
    <row r="421" spans="1:19" ht="15" x14ac:dyDescent="0.2">
      <c r="A421" s="9" t="s">
        <v>239</v>
      </c>
      <c r="B421" s="9" t="s">
        <v>267</v>
      </c>
      <c r="C421" s="9">
        <v>401</v>
      </c>
      <c r="D421" s="9">
        <v>9</v>
      </c>
      <c r="E421" s="9"/>
      <c r="F421" s="12">
        <v>10800</v>
      </c>
      <c r="G421" s="12">
        <v>10800</v>
      </c>
      <c r="H421" s="12">
        <v>10700</v>
      </c>
      <c r="I421" s="13">
        <v>-0.99</v>
      </c>
      <c r="J421" s="9">
        <v>100</v>
      </c>
      <c r="K421" s="9">
        <v>0</v>
      </c>
      <c r="L421" s="9">
        <v>100</v>
      </c>
      <c r="M421" s="10">
        <v>2.72</v>
      </c>
      <c r="N421" s="9"/>
      <c r="O421" s="9"/>
      <c r="P421" s="9">
        <v>-237.41</v>
      </c>
      <c r="Q421" s="9"/>
      <c r="R421" s="9">
        <v>0.5</v>
      </c>
      <c r="S421" s="10">
        <v>236.91</v>
      </c>
    </row>
    <row r="422" spans="1:19" ht="15" x14ac:dyDescent="0.2">
      <c r="A422" s="9" t="s">
        <v>544</v>
      </c>
      <c r="B422" s="9" t="s">
        <v>554</v>
      </c>
      <c r="C422" s="9">
        <v>405</v>
      </c>
      <c r="D422" s="9">
        <v>2</v>
      </c>
      <c r="E422" s="9"/>
      <c r="F422" s="12">
        <v>754700</v>
      </c>
      <c r="G422" s="12">
        <v>258000</v>
      </c>
      <c r="H422" s="12">
        <v>10300</v>
      </c>
      <c r="I422" s="13">
        <v>-0.04</v>
      </c>
      <c r="J422" s="12">
        <v>247700</v>
      </c>
      <c r="K422" s="12">
        <v>496700</v>
      </c>
      <c r="L422" s="12">
        <v>744400</v>
      </c>
      <c r="M422" s="10">
        <v>20240.240000000002</v>
      </c>
      <c r="N422" s="9"/>
      <c r="O422" s="9">
        <v>-228.53</v>
      </c>
      <c r="P422" s="9"/>
      <c r="Q422" s="11">
        <v>3722</v>
      </c>
      <c r="R422" s="10">
        <v>-3493.47</v>
      </c>
    </row>
    <row r="423" spans="1:19" ht="15" x14ac:dyDescent="0.2">
      <c r="A423" s="9" t="s">
        <v>140</v>
      </c>
      <c r="B423" s="9" t="s">
        <v>144</v>
      </c>
      <c r="C423" s="9">
        <v>409</v>
      </c>
      <c r="D423" s="9">
        <v>43</v>
      </c>
      <c r="E423" s="9"/>
      <c r="F423" s="12">
        <v>14700</v>
      </c>
      <c r="G423" s="12">
        <v>10900</v>
      </c>
      <c r="H423" s="12">
        <v>9800</v>
      </c>
      <c r="I423" s="13">
        <v>-0.9</v>
      </c>
      <c r="J423" s="12">
        <v>1100</v>
      </c>
      <c r="K423" s="12">
        <v>3800</v>
      </c>
      <c r="L423" s="12">
        <v>4900</v>
      </c>
      <c r="M423" s="10">
        <v>133.22999999999999</v>
      </c>
      <c r="N423" s="9"/>
      <c r="O423" s="9"/>
      <c r="P423" s="9">
        <v>-217.44</v>
      </c>
      <c r="Q423" s="9"/>
      <c r="R423" s="9">
        <v>24.5</v>
      </c>
      <c r="S423" s="10">
        <v>192.94</v>
      </c>
    </row>
    <row r="424" spans="1:19" ht="15" x14ac:dyDescent="0.2">
      <c r="A424" s="9" t="s">
        <v>1309</v>
      </c>
      <c r="B424" s="9" t="s">
        <v>1310</v>
      </c>
      <c r="C424" s="9">
        <v>401</v>
      </c>
      <c r="D424" s="9">
        <v>40</v>
      </c>
      <c r="E424" s="9"/>
      <c r="F424" s="12">
        <v>8800</v>
      </c>
      <c r="G424" s="12">
        <v>8800</v>
      </c>
      <c r="H424" s="12">
        <v>7900</v>
      </c>
      <c r="I424" s="13">
        <v>-0.9</v>
      </c>
      <c r="J424" s="9">
        <v>900</v>
      </c>
      <c r="K424" s="9">
        <v>0</v>
      </c>
      <c r="L424" s="9">
        <v>900</v>
      </c>
      <c r="M424" s="10">
        <v>24.47</v>
      </c>
      <c r="N424" s="10">
        <v>2.78</v>
      </c>
      <c r="O424" s="9">
        <v>-175.28</v>
      </c>
      <c r="P424" s="9"/>
      <c r="Q424" s="9">
        <v>4.5</v>
      </c>
      <c r="R424" s="10">
        <v>170.78</v>
      </c>
      <c r="S424" s="9"/>
    </row>
    <row r="425" spans="1:19" ht="15" x14ac:dyDescent="0.2">
      <c r="A425" s="9" t="s">
        <v>1312</v>
      </c>
      <c r="B425" s="9" t="s">
        <v>1313</v>
      </c>
      <c r="C425" s="9">
        <v>417</v>
      </c>
      <c r="D425" s="9">
        <v>2</v>
      </c>
      <c r="E425" s="9"/>
      <c r="F425" s="12">
        <v>7800</v>
      </c>
      <c r="G425" s="12">
        <v>7800</v>
      </c>
      <c r="H425" s="12">
        <v>7700</v>
      </c>
      <c r="I425" s="13">
        <v>-0.99</v>
      </c>
      <c r="J425" s="9">
        <v>100</v>
      </c>
      <c r="K425" s="9">
        <v>0</v>
      </c>
      <c r="L425" s="9">
        <v>100</v>
      </c>
      <c r="M425" s="10">
        <v>2.72</v>
      </c>
      <c r="N425" s="10">
        <v>0.35</v>
      </c>
      <c r="O425" s="9">
        <v>-170.84</v>
      </c>
      <c r="P425" s="9"/>
      <c r="Q425" s="9">
        <v>0.5</v>
      </c>
      <c r="R425" s="10">
        <v>170.34</v>
      </c>
      <c r="S425" s="9"/>
    </row>
    <row r="426" spans="1:19" ht="15" x14ac:dyDescent="0.2">
      <c r="A426" s="9" t="s">
        <v>1469</v>
      </c>
      <c r="B426" s="9" t="s">
        <v>1484</v>
      </c>
      <c r="C426" s="9">
        <v>410</v>
      </c>
      <c r="D426" s="9">
        <v>13</v>
      </c>
      <c r="E426" s="9">
        <v>1000</v>
      </c>
      <c r="F426" s="12">
        <v>171800</v>
      </c>
      <c r="G426" s="12">
        <v>106400</v>
      </c>
      <c r="H426" s="12">
        <v>3100</v>
      </c>
      <c r="I426" s="13">
        <v>-0.03</v>
      </c>
      <c r="J426" s="12">
        <v>103300</v>
      </c>
      <c r="K426" s="12">
        <v>65400</v>
      </c>
      <c r="L426" s="12">
        <v>168700</v>
      </c>
      <c r="M426" s="10">
        <v>4586.95</v>
      </c>
      <c r="N426" s="10">
        <v>26.7</v>
      </c>
      <c r="O426" s="9">
        <v>-68.78</v>
      </c>
      <c r="P426" s="9"/>
      <c r="Q426" s="9">
        <v>843.5</v>
      </c>
      <c r="R426" s="10">
        <v>-774.72</v>
      </c>
      <c r="S426" s="9"/>
    </row>
    <row r="427" spans="1:19" ht="15" x14ac:dyDescent="0.2">
      <c r="A427" s="9" t="s">
        <v>1767</v>
      </c>
      <c r="B427" s="9" t="s">
        <v>1768</v>
      </c>
      <c r="C427" s="9">
        <v>407</v>
      </c>
      <c r="D427" s="9">
        <v>141</v>
      </c>
      <c r="E427" s="9"/>
      <c r="F427" s="12">
        <v>503700</v>
      </c>
      <c r="G427" s="12">
        <v>147100</v>
      </c>
      <c r="H427" s="12">
        <v>1100</v>
      </c>
      <c r="I427" s="13">
        <v>-0.01</v>
      </c>
      <c r="J427" s="12">
        <v>146000</v>
      </c>
      <c r="K427" s="12">
        <v>356600</v>
      </c>
      <c r="L427" s="12">
        <v>502600</v>
      </c>
      <c r="M427" s="10">
        <v>13665.69</v>
      </c>
      <c r="N427" s="10">
        <v>27.13</v>
      </c>
      <c r="O427" s="9">
        <v>-24.41</v>
      </c>
      <c r="P427" s="9"/>
      <c r="Q427" s="11">
        <v>2513</v>
      </c>
      <c r="R427" s="10">
        <v>-2488.59</v>
      </c>
      <c r="S427" s="9"/>
    </row>
  </sheetData>
  <mergeCells count="4">
    <mergeCell ref="O1:P1"/>
    <mergeCell ref="Q1:S1"/>
    <mergeCell ref="C2:E2"/>
    <mergeCell ref="O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48FE-2A06-D844-AE04-73940648B9B8}">
  <dimension ref="A1:J102"/>
  <sheetViews>
    <sheetView tabSelected="1" workbookViewId="0">
      <pane ySplit="2" topLeftCell="A3" activePane="bottomLeft" state="frozen"/>
      <selection pane="bottomLeft" activeCell="F1" sqref="F1:F1048576"/>
    </sheetView>
  </sheetViews>
  <sheetFormatPr baseColWidth="10" defaultRowHeight="14" x14ac:dyDescent="0.15"/>
  <sheetData>
    <row r="1" spans="1:10" ht="14.25" customHeight="1" x14ac:dyDescent="0.15">
      <c r="A1" t="s">
        <v>30</v>
      </c>
      <c r="B1" t="s">
        <v>31</v>
      </c>
      <c r="C1" t="s">
        <v>30</v>
      </c>
      <c r="D1" t="s">
        <v>33</v>
      </c>
      <c r="E1" t="s">
        <v>33</v>
      </c>
      <c r="F1" t="s">
        <v>32</v>
      </c>
      <c r="H1" t="s">
        <v>34</v>
      </c>
      <c r="I1" t="s">
        <v>1888</v>
      </c>
      <c r="J1" t="s">
        <v>1889</v>
      </c>
    </row>
    <row r="2" spans="1:10" ht="14.25" customHeight="1" x14ac:dyDescent="0.15">
      <c r="A2" t="s">
        <v>31</v>
      </c>
      <c r="B2" t="s">
        <v>41</v>
      </c>
      <c r="C2" t="s">
        <v>33</v>
      </c>
      <c r="D2" t="s">
        <v>44</v>
      </c>
      <c r="E2" t="s">
        <v>41</v>
      </c>
      <c r="F2" t="s">
        <v>42</v>
      </c>
      <c r="G2" t="s">
        <v>43</v>
      </c>
      <c r="H2" t="s">
        <v>45</v>
      </c>
      <c r="I2" t="s">
        <v>46</v>
      </c>
      <c r="J2" t="s">
        <v>1890</v>
      </c>
    </row>
    <row r="3" spans="1:10" ht="15" x14ac:dyDescent="0.2">
      <c r="A3" s="12">
        <v>2526900</v>
      </c>
      <c r="B3" s="12">
        <v>2526900</v>
      </c>
      <c r="C3" s="12">
        <v>102500</v>
      </c>
      <c r="D3" s="9">
        <v>0</v>
      </c>
      <c r="E3" s="12">
        <v>102500</v>
      </c>
      <c r="F3" s="12">
        <v>2424400</v>
      </c>
      <c r="G3" s="13">
        <v>-0.96</v>
      </c>
      <c r="H3" s="10">
        <v>2786.98</v>
      </c>
      <c r="I3" s="7">
        <f>H3/A3</f>
        <v>1.1029245320353003E-3</v>
      </c>
      <c r="J3" s="17">
        <f>(A3-C3)*27.19/1000</f>
        <v>65919.436000000002</v>
      </c>
    </row>
    <row r="4" spans="1:10" ht="15" x14ac:dyDescent="0.2">
      <c r="A4" s="12">
        <v>2254200</v>
      </c>
      <c r="B4" s="12">
        <v>2254200</v>
      </c>
      <c r="C4" s="12">
        <v>59500</v>
      </c>
      <c r="D4" s="9">
        <v>0</v>
      </c>
      <c r="E4" s="12">
        <v>59500</v>
      </c>
      <c r="F4" s="12">
        <v>2194700</v>
      </c>
      <c r="G4" s="13">
        <v>-0.97</v>
      </c>
      <c r="H4" s="10">
        <v>1617.81</v>
      </c>
      <c r="I4" s="7">
        <f>H4/A4</f>
        <v>7.1768698429598081E-4</v>
      </c>
      <c r="J4" s="17">
        <f>(A4-C4)*27.19/1000</f>
        <v>59673.892999999996</v>
      </c>
    </row>
    <row r="5" spans="1:10" ht="15" x14ac:dyDescent="0.2">
      <c r="A5" s="12">
        <v>2663500</v>
      </c>
      <c r="B5" s="12">
        <v>1462100</v>
      </c>
      <c r="C5" s="12">
        <v>1736800</v>
      </c>
      <c r="D5" s="12">
        <v>1201400</v>
      </c>
      <c r="E5" s="12">
        <v>535400</v>
      </c>
      <c r="F5" s="12">
        <v>926700</v>
      </c>
      <c r="G5" s="13">
        <v>-0.63</v>
      </c>
      <c r="H5" s="10">
        <v>47223.59</v>
      </c>
      <c r="I5" s="7">
        <f>H5/A5</f>
        <v>1.7729900506851887E-2</v>
      </c>
      <c r="J5" s="17">
        <f>(A5-C5)*27.19/1000</f>
        <v>25196.973000000002</v>
      </c>
    </row>
    <row r="6" spans="1:10" ht="15" x14ac:dyDescent="0.2">
      <c r="A6" s="12">
        <v>909100</v>
      </c>
      <c r="B6" s="12">
        <v>909100</v>
      </c>
      <c r="C6" s="12">
        <v>30700</v>
      </c>
      <c r="D6" s="9">
        <v>0</v>
      </c>
      <c r="E6" s="12">
        <v>30700</v>
      </c>
      <c r="F6" s="12">
        <v>878400</v>
      </c>
      <c r="G6" s="13">
        <v>-0.97</v>
      </c>
      <c r="H6" s="10">
        <v>834.73</v>
      </c>
      <c r="I6" s="7">
        <f>H6/A6</f>
        <v>9.1819381806181944E-4</v>
      </c>
      <c r="J6" s="17">
        <f>(A6-C6)*27.19/1000</f>
        <v>23883.696</v>
      </c>
    </row>
    <row r="7" spans="1:10" ht="15" x14ac:dyDescent="0.2">
      <c r="A7" s="12">
        <v>766400</v>
      </c>
      <c r="B7" s="12">
        <v>766400</v>
      </c>
      <c r="C7" s="12">
        <v>20600</v>
      </c>
      <c r="D7" s="9">
        <v>0</v>
      </c>
      <c r="E7" s="12">
        <v>20600</v>
      </c>
      <c r="F7" s="12">
        <v>745800</v>
      </c>
      <c r="G7" s="13">
        <v>-0.97</v>
      </c>
      <c r="H7" s="10">
        <v>560.11</v>
      </c>
      <c r="I7" s="7">
        <f>H7/A7</f>
        <v>7.3083246346555321E-4</v>
      </c>
      <c r="J7" s="17">
        <f>(A7-C7)*27.19/1000</f>
        <v>20278.302</v>
      </c>
    </row>
    <row r="8" spans="1:10" ht="15" x14ac:dyDescent="0.2">
      <c r="A8" s="12">
        <v>718400</v>
      </c>
      <c r="B8" s="12">
        <v>718400</v>
      </c>
      <c r="C8" s="12">
        <v>13700</v>
      </c>
      <c r="D8" s="9">
        <v>0</v>
      </c>
      <c r="E8" s="12">
        <v>13700</v>
      </c>
      <c r="F8" s="12">
        <v>704700</v>
      </c>
      <c r="G8" s="13">
        <v>-0.98</v>
      </c>
      <c r="H8" s="10">
        <v>372.5</v>
      </c>
      <c r="I8" s="7">
        <f>H8/A8</f>
        <v>5.1851336302895321E-4</v>
      </c>
      <c r="J8" s="17">
        <f>(A8-C8)*27.19/1000</f>
        <v>19160.793000000001</v>
      </c>
    </row>
    <row r="9" spans="1:10" ht="15" x14ac:dyDescent="0.2">
      <c r="A9" s="12">
        <v>1051700</v>
      </c>
      <c r="B9" s="12">
        <v>931600</v>
      </c>
      <c r="C9" s="12">
        <v>391900</v>
      </c>
      <c r="D9" s="12">
        <v>120100</v>
      </c>
      <c r="E9" s="12">
        <v>271800</v>
      </c>
      <c r="F9" s="12">
        <v>659800</v>
      </c>
      <c r="G9" s="13">
        <v>-0.71</v>
      </c>
      <c r="H9" s="10">
        <v>10655.76</v>
      </c>
      <c r="I9" s="7">
        <f>H9/A9</f>
        <v>1.013193876580774E-2</v>
      </c>
      <c r="J9" s="17">
        <f>(A9-C9)*27.19/1000</f>
        <v>17939.962</v>
      </c>
    </row>
    <row r="10" spans="1:10" ht="15" x14ac:dyDescent="0.2">
      <c r="A10" s="12">
        <v>1795600</v>
      </c>
      <c r="B10" s="12">
        <v>1015800</v>
      </c>
      <c r="C10" s="12">
        <v>1146000</v>
      </c>
      <c r="D10" s="12">
        <v>779800</v>
      </c>
      <c r="E10" s="12">
        <v>366200</v>
      </c>
      <c r="F10" s="12">
        <v>649600</v>
      </c>
      <c r="G10" s="13">
        <v>-0.64</v>
      </c>
      <c r="H10" s="10">
        <v>31159.74</v>
      </c>
      <c r="I10" s="7">
        <f>H10/A10</f>
        <v>1.7353386054800624E-2</v>
      </c>
      <c r="J10" s="17">
        <f>(A10-C10)*27.19/1000</f>
        <v>17662.624</v>
      </c>
    </row>
    <row r="11" spans="1:10" ht="15" x14ac:dyDescent="0.2">
      <c r="A11" s="12">
        <v>628800</v>
      </c>
      <c r="B11" s="12">
        <v>628800</v>
      </c>
      <c r="C11" s="12">
        <v>14500</v>
      </c>
      <c r="D11" s="9">
        <v>0</v>
      </c>
      <c r="E11" s="12">
        <v>14500</v>
      </c>
      <c r="F11" s="12">
        <v>614300</v>
      </c>
      <c r="G11" s="13">
        <v>-0.98</v>
      </c>
      <c r="H11" s="10">
        <v>394.26</v>
      </c>
      <c r="I11" s="7">
        <f>H11/A11</f>
        <v>6.2700381679389316E-4</v>
      </c>
      <c r="J11" s="17">
        <f>(A11-C11)*27.19/1000</f>
        <v>16702.816999999999</v>
      </c>
    </row>
    <row r="12" spans="1:10" ht="15" x14ac:dyDescent="0.2">
      <c r="A12" s="12">
        <v>1477400</v>
      </c>
      <c r="B12" s="12">
        <v>994400</v>
      </c>
      <c r="C12" s="12">
        <v>879900</v>
      </c>
      <c r="D12" s="12">
        <v>483000</v>
      </c>
      <c r="E12" s="12">
        <v>396900</v>
      </c>
      <c r="F12" s="12">
        <v>597500</v>
      </c>
      <c r="G12" s="13">
        <v>-0.6</v>
      </c>
      <c r="H12" s="10">
        <v>23924.48</v>
      </c>
      <c r="I12" s="7">
        <f>H12/A12</f>
        <v>1.6193637471233247E-2</v>
      </c>
      <c r="J12" s="17">
        <f>(A12-C12)*27.19/1000</f>
        <v>16246.025</v>
      </c>
    </row>
    <row r="13" spans="1:10" ht="15" x14ac:dyDescent="0.2">
      <c r="A13" s="12">
        <v>598900</v>
      </c>
      <c r="B13" s="12">
        <v>598900</v>
      </c>
      <c r="C13" s="12">
        <v>13500</v>
      </c>
      <c r="D13" s="9">
        <v>0</v>
      </c>
      <c r="E13" s="12">
        <v>13500</v>
      </c>
      <c r="F13" s="12">
        <v>585400</v>
      </c>
      <c r="G13" s="13">
        <v>-0.98</v>
      </c>
      <c r="H13" s="10">
        <v>367.07</v>
      </c>
      <c r="I13" s="7">
        <f>H13/A13</f>
        <v>6.1290699615962601E-4</v>
      </c>
      <c r="J13" s="17">
        <f>(A13-C13)*27.19/1000</f>
        <v>15917.026</v>
      </c>
    </row>
    <row r="14" spans="1:10" ht="15" x14ac:dyDescent="0.2">
      <c r="A14" s="12">
        <v>595200</v>
      </c>
      <c r="B14" s="12">
        <v>595200</v>
      </c>
      <c r="C14" s="12">
        <v>11000</v>
      </c>
      <c r="D14" s="9">
        <v>0</v>
      </c>
      <c r="E14" s="12">
        <v>11000</v>
      </c>
      <c r="F14" s="12">
        <v>584200</v>
      </c>
      <c r="G14" s="13">
        <v>-0.98</v>
      </c>
      <c r="H14" s="10">
        <v>299.08999999999997</v>
      </c>
      <c r="I14" s="7">
        <f>H14/A14</f>
        <v>5.025033602150537E-4</v>
      </c>
      <c r="J14" s="17">
        <f>(A14-C14)*27.19/1000</f>
        <v>15884.397999999999</v>
      </c>
    </row>
    <row r="15" spans="1:10" ht="15" x14ac:dyDescent="0.2">
      <c r="A15" s="12">
        <v>576600</v>
      </c>
      <c r="B15" s="12">
        <v>576600</v>
      </c>
      <c r="C15" s="12">
        <v>25500</v>
      </c>
      <c r="D15" s="9">
        <v>0</v>
      </c>
      <c r="E15" s="12">
        <v>25500</v>
      </c>
      <c r="F15" s="12">
        <v>551100</v>
      </c>
      <c r="G15" s="13">
        <v>-0.96</v>
      </c>
      <c r="H15" s="10">
        <v>693.35</v>
      </c>
      <c r="I15" s="7">
        <f>H15/A15</f>
        <v>1.2024800554977454E-3</v>
      </c>
      <c r="J15" s="17">
        <f>(A15-C15)*27.19/1000</f>
        <v>14984.409</v>
      </c>
    </row>
    <row r="16" spans="1:10" ht="15" x14ac:dyDescent="0.2">
      <c r="A16" s="12">
        <v>1186500</v>
      </c>
      <c r="B16" s="12">
        <v>750400</v>
      </c>
      <c r="C16" s="12">
        <v>652500</v>
      </c>
      <c r="D16" s="12">
        <v>436100</v>
      </c>
      <c r="E16" s="12">
        <v>216400</v>
      </c>
      <c r="F16" s="12">
        <v>534000</v>
      </c>
      <c r="G16" s="13">
        <v>-0.71</v>
      </c>
      <c r="H16" s="10">
        <v>17741.48</v>
      </c>
      <c r="I16" s="7">
        <f>H16/A16</f>
        <v>1.4952785503581964E-2</v>
      </c>
      <c r="J16" s="17">
        <f>(A16-C16)*27.19/1000</f>
        <v>14519.46</v>
      </c>
    </row>
    <row r="17" spans="1:10" ht="15" x14ac:dyDescent="0.2">
      <c r="A17" s="12">
        <v>1262300</v>
      </c>
      <c r="B17" s="12">
        <v>828900</v>
      </c>
      <c r="C17" s="12">
        <v>736200</v>
      </c>
      <c r="D17" s="12">
        <v>433400</v>
      </c>
      <c r="E17" s="12">
        <v>302800</v>
      </c>
      <c r="F17" s="12">
        <v>526100</v>
      </c>
      <c r="G17" s="13">
        <v>-0.63</v>
      </c>
      <c r="H17" s="10">
        <v>20017.28</v>
      </c>
      <c r="I17" s="7">
        <f>H17/A17</f>
        <v>1.5857783411233461E-2</v>
      </c>
      <c r="J17" s="17">
        <f>(A17-C17)*27.19/1000</f>
        <v>14304.659</v>
      </c>
    </row>
    <row r="18" spans="1:10" ht="15" x14ac:dyDescent="0.2">
      <c r="A18" s="12">
        <v>579800</v>
      </c>
      <c r="B18" s="12">
        <v>578300</v>
      </c>
      <c r="C18" s="12">
        <v>54200</v>
      </c>
      <c r="D18" s="12">
        <v>1500</v>
      </c>
      <c r="E18" s="12">
        <v>52700</v>
      </c>
      <c r="F18" s="12">
        <v>525600</v>
      </c>
      <c r="G18" s="13">
        <v>-0.91</v>
      </c>
      <c r="H18" s="10">
        <v>1473.7</v>
      </c>
      <c r="I18" s="7">
        <f>H18/A18</f>
        <v>2.5417385305277684E-3</v>
      </c>
      <c r="J18" s="17">
        <f>(A18-C18)*27.19/1000</f>
        <v>14291.064</v>
      </c>
    </row>
    <row r="19" spans="1:10" ht="15" x14ac:dyDescent="0.2">
      <c r="A19" s="12">
        <v>537000</v>
      </c>
      <c r="B19" s="12">
        <v>537000</v>
      </c>
      <c r="C19" s="12">
        <v>15600</v>
      </c>
      <c r="D19" s="9">
        <v>0</v>
      </c>
      <c r="E19" s="12">
        <v>15600</v>
      </c>
      <c r="F19" s="12">
        <v>521400</v>
      </c>
      <c r="G19" s="13">
        <v>-0.97</v>
      </c>
      <c r="H19" s="10">
        <v>424.16</v>
      </c>
      <c r="I19" s="7">
        <f>H19/A19</f>
        <v>7.8986964618249543E-4</v>
      </c>
      <c r="J19" s="17">
        <f>(A19-C19)*27.19/1000</f>
        <v>14176.866</v>
      </c>
    </row>
    <row r="20" spans="1:10" ht="15" x14ac:dyDescent="0.2">
      <c r="A20" s="12">
        <v>512400</v>
      </c>
      <c r="B20" s="12">
        <v>512400</v>
      </c>
      <c r="C20" s="12">
        <v>5900</v>
      </c>
      <c r="D20" s="9">
        <v>0</v>
      </c>
      <c r="E20" s="12">
        <v>5900</v>
      </c>
      <c r="F20" s="12">
        <v>506500</v>
      </c>
      <c r="G20" s="13">
        <v>-0.99</v>
      </c>
      <c r="H20" s="10">
        <v>160.41999999999999</v>
      </c>
      <c r="I20" s="7">
        <f>H20/A20</f>
        <v>3.1307572209211549E-4</v>
      </c>
      <c r="J20" s="17">
        <f>(A20-C20)*27.19/1000</f>
        <v>13771.735000000001</v>
      </c>
    </row>
    <row r="21" spans="1:10" ht="15" x14ac:dyDescent="0.2">
      <c r="A21" s="12">
        <v>733000</v>
      </c>
      <c r="B21" s="12">
        <v>621400</v>
      </c>
      <c r="C21" s="12">
        <v>228500</v>
      </c>
      <c r="D21" s="12">
        <v>111600</v>
      </c>
      <c r="E21" s="12">
        <v>116900</v>
      </c>
      <c r="F21" s="12">
        <v>504500</v>
      </c>
      <c r="G21" s="13">
        <v>-0.81</v>
      </c>
      <c r="H21" s="10">
        <v>6212.92</v>
      </c>
      <c r="I21" s="7">
        <f>H21/A21</f>
        <v>8.4760163710777634E-3</v>
      </c>
      <c r="J21" s="17">
        <f>(A21-C21)*27.19/1000</f>
        <v>13717.355</v>
      </c>
    </row>
    <row r="22" spans="1:10" ht="15" x14ac:dyDescent="0.2">
      <c r="A22" s="12">
        <v>2287400</v>
      </c>
      <c r="B22" s="12">
        <v>979200</v>
      </c>
      <c r="C22" s="12">
        <v>1791500</v>
      </c>
      <c r="D22" s="12">
        <v>1308200</v>
      </c>
      <c r="E22" s="12">
        <v>483300</v>
      </c>
      <c r="F22" s="12">
        <v>495900</v>
      </c>
      <c r="G22" s="13">
        <v>-0.51</v>
      </c>
      <c r="H22" s="10">
        <v>48710.89</v>
      </c>
      <c r="I22" s="7">
        <f>H22/A22</f>
        <v>2.1295309084550143E-2</v>
      </c>
      <c r="J22" s="17">
        <f>(A22-C22)*27.19/1000</f>
        <v>13483.521000000001</v>
      </c>
    </row>
    <row r="23" spans="1:10" ht="15" x14ac:dyDescent="0.2">
      <c r="A23" s="12">
        <v>543800</v>
      </c>
      <c r="B23" s="12">
        <v>509600</v>
      </c>
      <c r="C23" s="12">
        <v>51600</v>
      </c>
      <c r="D23" s="12">
        <v>34200</v>
      </c>
      <c r="E23" s="12">
        <v>17400</v>
      </c>
      <c r="F23" s="12">
        <v>492200</v>
      </c>
      <c r="G23" s="13">
        <v>-0.97</v>
      </c>
      <c r="H23" s="10">
        <v>1403</v>
      </c>
      <c r="I23" s="7">
        <f>H23/A23</f>
        <v>2.5799926443545421E-3</v>
      </c>
      <c r="J23" s="17">
        <f>(A23-C23)*27.19/1000</f>
        <v>13382.918</v>
      </c>
    </row>
    <row r="24" spans="1:10" ht="15" x14ac:dyDescent="0.2">
      <c r="A24" s="12">
        <v>491600</v>
      </c>
      <c r="B24" s="12">
        <v>491600</v>
      </c>
      <c r="C24" s="12">
        <v>3900</v>
      </c>
      <c r="D24" s="9">
        <v>0</v>
      </c>
      <c r="E24" s="12">
        <v>3900</v>
      </c>
      <c r="F24" s="12">
        <v>487700</v>
      </c>
      <c r="G24" s="13">
        <v>-0.99</v>
      </c>
      <c r="H24" s="10">
        <v>106.04</v>
      </c>
      <c r="I24" s="7">
        <f>H24/A24</f>
        <v>2.1570382424735559E-4</v>
      </c>
      <c r="J24" s="17">
        <f>(A24-C24)*27.19/1000</f>
        <v>13260.563</v>
      </c>
    </row>
    <row r="25" spans="1:10" ht="15" x14ac:dyDescent="0.2">
      <c r="A25" s="12">
        <v>1177500</v>
      </c>
      <c r="B25" s="12">
        <v>795200</v>
      </c>
      <c r="C25" s="12">
        <v>692300</v>
      </c>
      <c r="D25" s="12">
        <v>382300</v>
      </c>
      <c r="E25" s="12">
        <v>310000</v>
      </c>
      <c r="F25" s="12">
        <v>485200</v>
      </c>
      <c r="G25" s="13">
        <v>-0.61</v>
      </c>
      <c r="H25" s="10">
        <v>18823.64</v>
      </c>
      <c r="I25" s="7">
        <f>H25/A25</f>
        <v>1.5986106157112528E-2</v>
      </c>
      <c r="J25" s="17">
        <f>(A25-C25)*27.19/1000</f>
        <v>13192.588</v>
      </c>
    </row>
    <row r="26" spans="1:10" ht="15" x14ac:dyDescent="0.2">
      <c r="A26" s="12">
        <v>1236500</v>
      </c>
      <c r="B26" s="12">
        <v>733300</v>
      </c>
      <c r="C26" s="12">
        <v>774200</v>
      </c>
      <c r="D26" s="12">
        <v>503200</v>
      </c>
      <c r="E26" s="12">
        <v>271000</v>
      </c>
      <c r="F26" s="12">
        <v>462300</v>
      </c>
      <c r="G26" s="13">
        <v>-0.63</v>
      </c>
      <c r="H26" s="10">
        <v>21050.5</v>
      </c>
      <c r="I26" s="7">
        <f>H26/A26</f>
        <v>1.702426202992317E-2</v>
      </c>
      <c r="J26" s="17">
        <f>(A26-C26)*27.19/1000</f>
        <v>12569.937</v>
      </c>
    </row>
    <row r="27" spans="1:10" ht="15" x14ac:dyDescent="0.2">
      <c r="A27" s="12">
        <v>1001400</v>
      </c>
      <c r="B27" s="12">
        <v>651800</v>
      </c>
      <c r="C27" s="12">
        <v>550600</v>
      </c>
      <c r="D27" s="12">
        <v>349600</v>
      </c>
      <c r="E27" s="12">
        <v>201000</v>
      </c>
      <c r="F27" s="12">
        <v>450800</v>
      </c>
      <c r="G27" s="13">
        <v>-0.69</v>
      </c>
      <c r="H27" s="10">
        <v>14970.81</v>
      </c>
      <c r="I27" s="7">
        <f>H27/A27</f>
        <v>1.4949880167765129E-2</v>
      </c>
      <c r="J27" s="17">
        <f>(A27-C27)*27.19/1000</f>
        <v>12257.252</v>
      </c>
    </row>
    <row r="28" spans="1:10" ht="15" x14ac:dyDescent="0.2">
      <c r="A28" s="12">
        <v>1042300</v>
      </c>
      <c r="B28" s="12">
        <v>664500</v>
      </c>
      <c r="C28" s="12">
        <v>605700</v>
      </c>
      <c r="D28" s="12">
        <v>377800</v>
      </c>
      <c r="E28" s="12">
        <v>227900</v>
      </c>
      <c r="F28" s="12">
        <v>436600</v>
      </c>
      <c r="G28" s="13">
        <v>-0.66</v>
      </c>
      <c r="H28" s="10">
        <v>16468.98</v>
      </c>
      <c r="I28" s="7">
        <f>H28/A28</f>
        <v>1.5800614026671784E-2</v>
      </c>
      <c r="J28" s="17">
        <f>(A28-C28)*27.19/1000</f>
        <v>11871.154</v>
      </c>
    </row>
    <row r="29" spans="1:10" ht="15" x14ac:dyDescent="0.2">
      <c r="A29" s="12">
        <v>447800</v>
      </c>
      <c r="B29" s="12">
        <v>447800</v>
      </c>
      <c r="C29" s="12">
        <v>14800</v>
      </c>
      <c r="D29" s="9">
        <v>0</v>
      </c>
      <c r="E29" s="12">
        <v>14800</v>
      </c>
      <c r="F29" s="12">
        <v>433000</v>
      </c>
      <c r="G29" s="13">
        <v>-0.97</v>
      </c>
      <c r="H29" s="10">
        <v>402.41</v>
      </c>
      <c r="I29" s="7">
        <f>H29/A29</f>
        <v>8.9863778472532387E-4</v>
      </c>
      <c r="J29" s="17">
        <f>(A29-C29)*27.19/1000</f>
        <v>11773.27</v>
      </c>
    </row>
    <row r="30" spans="1:10" ht="15" x14ac:dyDescent="0.2">
      <c r="A30" s="12">
        <v>1254300</v>
      </c>
      <c r="B30" s="12">
        <v>749800</v>
      </c>
      <c r="C30" s="12">
        <v>824800</v>
      </c>
      <c r="D30" s="12">
        <v>504500</v>
      </c>
      <c r="E30" s="12">
        <v>320300</v>
      </c>
      <c r="F30" s="12">
        <v>429500</v>
      </c>
      <c r="G30" s="13">
        <v>-0.56999999999999995</v>
      </c>
      <c r="H30" s="10">
        <v>22426.31</v>
      </c>
      <c r="I30" s="7">
        <f>H30/A30</f>
        <v>1.787954237423264E-2</v>
      </c>
      <c r="J30" s="17">
        <f>(A30-C30)*27.19/1000</f>
        <v>11678.105</v>
      </c>
    </row>
    <row r="31" spans="1:10" ht="15" x14ac:dyDescent="0.2">
      <c r="A31" s="12">
        <v>990700</v>
      </c>
      <c r="B31" s="12">
        <v>612000</v>
      </c>
      <c r="C31" s="12">
        <v>571500</v>
      </c>
      <c r="D31" s="12">
        <v>378700</v>
      </c>
      <c r="E31" s="12">
        <v>192800</v>
      </c>
      <c r="F31" s="12">
        <v>419200</v>
      </c>
      <c r="G31" s="13">
        <v>-0.68</v>
      </c>
      <c r="H31" s="10">
        <v>15539.09</v>
      </c>
      <c r="I31" s="7">
        <f>H31/A31</f>
        <v>1.5684960129201574E-2</v>
      </c>
      <c r="J31" s="17">
        <f>(A31-C31)*27.19/1000</f>
        <v>11398.048000000001</v>
      </c>
    </row>
    <row r="32" spans="1:10" ht="15" x14ac:dyDescent="0.2">
      <c r="A32" s="12">
        <v>445200</v>
      </c>
      <c r="B32" s="12">
        <v>437800</v>
      </c>
      <c r="C32" s="12">
        <v>34000</v>
      </c>
      <c r="D32" s="12">
        <v>7400</v>
      </c>
      <c r="E32" s="12">
        <v>26600</v>
      </c>
      <c r="F32" s="12">
        <v>411200</v>
      </c>
      <c r="G32" s="13">
        <v>-0.94</v>
      </c>
      <c r="H32" s="10">
        <v>924.46</v>
      </c>
      <c r="I32" s="7">
        <f>H32/A32</f>
        <v>2.0765049415992815E-3</v>
      </c>
      <c r="J32" s="17">
        <f>(A32-C32)*27.19/1000</f>
        <v>11180.528</v>
      </c>
    </row>
    <row r="33" spans="1:10" ht="15" x14ac:dyDescent="0.2">
      <c r="A33" s="12">
        <v>418900</v>
      </c>
      <c r="B33" s="12">
        <v>418900</v>
      </c>
      <c r="C33" s="12">
        <v>12100</v>
      </c>
      <c r="D33" s="9">
        <v>0</v>
      </c>
      <c r="E33" s="12">
        <v>12100</v>
      </c>
      <c r="F33" s="12">
        <v>406800</v>
      </c>
      <c r="G33" s="13">
        <v>-0.97</v>
      </c>
      <c r="H33" s="10">
        <v>329</v>
      </c>
      <c r="I33" s="7">
        <f>H33/A33</f>
        <v>7.8539030794939132E-4</v>
      </c>
      <c r="J33" s="17">
        <f>(A33-C33)*27.19/1000</f>
        <v>11060.892</v>
      </c>
    </row>
    <row r="34" spans="1:10" ht="15" x14ac:dyDescent="0.2">
      <c r="A34" s="12">
        <v>425900</v>
      </c>
      <c r="B34" s="12">
        <v>425900</v>
      </c>
      <c r="C34" s="12">
        <v>22000</v>
      </c>
      <c r="D34" s="9">
        <v>0</v>
      </c>
      <c r="E34" s="12">
        <v>22000</v>
      </c>
      <c r="F34" s="12">
        <v>403900</v>
      </c>
      <c r="G34" s="13">
        <v>-0.95</v>
      </c>
      <c r="H34" s="10">
        <v>598.17999999999995</v>
      </c>
      <c r="I34" s="7">
        <f>H34/A34</f>
        <v>1.4045081004930733E-3</v>
      </c>
      <c r="J34" s="17">
        <f>(A34-C34)*27.19/1000</f>
        <v>10982.040999999999</v>
      </c>
    </row>
    <row r="35" spans="1:10" ht="15" x14ac:dyDescent="0.2">
      <c r="A35" s="12">
        <v>403400</v>
      </c>
      <c r="B35" s="12">
        <v>403400</v>
      </c>
      <c r="C35" s="12">
        <v>7600</v>
      </c>
      <c r="D35" s="9">
        <v>0</v>
      </c>
      <c r="E35" s="12">
        <v>7600</v>
      </c>
      <c r="F35" s="12">
        <v>395800</v>
      </c>
      <c r="G35" s="13">
        <v>-0.98</v>
      </c>
      <c r="H35" s="10">
        <v>206.64</v>
      </c>
      <c r="I35" s="7">
        <f>H35/A35</f>
        <v>5.1224590976698065E-4</v>
      </c>
      <c r="J35" s="17">
        <f>(A35-C35)*27.19/1000</f>
        <v>10761.802</v>
      </c>
    </row>
    <row r="36" spans="1:10" ht="15" x14ac:dyDescent="0.2">
      <c r="A36" s="12">
        <v>405000</v>
      </c>
      <c r="B36" s="12">
        <v>405000</v>
      </c>
      <c r="C36" s="12">
        <v>9600</v>
      </c>
      <c r="D36" s="9">
        <v>0</v>
      </c>
      <c r="E36" s="12">
        <v>9600</v>
      </c>
      <c r="F36" s="12">
        <v>395400</v>
      </c>
      <c r="G36" s="13">
        <v>-0.98</v>
      </c>
      <c r="H36" s="10">
        <v>261.02</v>
      </c>
      <c r="I36" s="7">
        <f>H36/A36</f>
        <v>6.4449382716049374E-4</v>
      </c>
      <c r="J36" s="17">
        <f>(A36-C36)*27.19/1000</f>
        <v>10750.925999999999</v>
      </c>
    </row>
    <row r="37" spans="1:10" ht="15" x14ac:dyDescent="0.2">
      <c r="A37" s="12">
        <v>1937600</v>
      </c>
      <c r="B37" s="12">
        <v>1155300</v>
      </c>
      <c r="C37" s="15">
        <v>1547300</v>
      </c>
      <c r="D37" s="12">
        <v>782300</v>
      </c>
      <c r="E37" s="12">
        <v>765000</v>
      </c>
      <c r="F37" s="12">
        <f>B37-E37</f>
        <v>390300</v>
      </c>
      <c r="G37" s="13">
        <f>-E37/B37</f>
        <v>-0.66216567125421966</v>
      </c>
      <c r="H37" s="16">
        <f>C37*27.19/1000</f>
        <v>42071.087</v>
      </c>
      <c r="I37" s="7">
        <f>H37/A37</f>
        <v>2.1712988748967797E-2</v>
      </c>
      <c r="J37" s="17">
        <f>(A37-C37)*27.19/1000</f>
        <v>10612.257</v>
      </c>
    </row>
    <row r="38" spans="1:10" ht="15" x14ac:dyDescent="0.2">
      <c r="A38" s="12">
        <v>1050200</v>
      </c>
      <c r="B38" s="12">
        <v>683200</v>
      </c>
      <c r="C38" s="12">
        <v>662900</v>
      </c>
      <c r="D38" s="12">
        <v>367000</v>
      </c>
      <c r="E38" s="12">
        <v>295900</v>
      </c>
      <c r="F38" s="12">
        <v>387300</v>
      </c>
      <c r="G38" s="13">
        <v>-0.56999999999999995</v>
      </c>
      <c r="H38" s="10">
        <v>18024.25</v>
      </c>
      <c r="I38" s="7">
        <f>H38/A38</f>
        <v>1.716268329841935E-2</v>
      </c>
      <c r="J38" s="17">
        <f>(A38-C38)*27.19/1000</f>
        <v>10530.687</v>
      </c>
    </row>
    <row r="39" spans="1:10" ht="15" x14ac:dyDescent="0.2">
      <c r="A39" s="12">
        <v>393000</v>
      </c>
      <c r="B39" s="12">
        <v>393000</v>
      </c>
      <c r="C39" s="12">
        <v>6500</v>
      </c>
      <c r="D39" s="9">
        <v>0</v>
      </c>
      <c r="E39" s="12">
        <v>6500</v>
      </c>
      <c r="F39" s="12">
        <v>386500</v>
      </c>
      <c r="G39" s="13">
        <v>-0.98</v>
      </c>
      <c r="H39" s="10">
        <v>176.74</v>
      </c>
      <c r="I39" s="7">
        <f>H39/A39</f>
        <v>4.4972010178117048E-4</v>
      </c>
      <c r="J39" s="17">
        <f>(A39-C39)*27.19/1000</f>
        <v>10508.934999999999</v>
      </c>
    </row>
    <row r="40" spans="1:10" ht="15" x14ac:dyDescent="0.2">
      <c r="A40" s="12">
        <v>395000</v>
      </c>
      <c r="B40" s="12">
        <v>395000</v>
      </c>
      <c r="C40" s="12">
        <v>9700</v>
      </c>
      <c r="D40" s="9">
        <v>0</v>
      </c>
      <c r="E40" s="12">
        <v>9700</v>
      </c>
      <c r="F40" s="12">
        <v>385300</v>
      </c>
      <c r="G40" s="13">
        <v>-0.98</v>
      </c>
      <c r="H40" s="10">
        <v>263.74</v>
      </c>
      <c r="I40" s="7">
        <f>H40/A40</f>
        <v>6.676962025316456E-4</v>
      </c>
      <c r="J40" s="17">
        <f>(A40-C40)*27.19/1000</f>
        <v>10476.307000000001</v>
      </c>
    </row>
    <row r="41" spans="1:10" ht="15" x14ac:dyDescent="0.2">
      <c r="A41" s="12">
        <v>378400</v>
      </c>
      <c r="B41" s="12">
        <v>378400</v>
      </c>
      <c r="C41" s="12">
        <v>9900</v>
      </c>
      <c r="D41" s="9">
        <v>0</v>
      </c>
      <c r="E41" s="12">
        <v>9900</v>
      </c>
      <c r="F41" s="12">
        <v>368500</v>
      </c>
      <c r="G41" s="13">
        <v>-0.97</v>
      </c>
      <c r="H41" s="10">
        <v>269.18</v>
      </c>
      <c r="I41" s="7">
        <f>H41/A41</f>
        <v>7.1136363636363639E-4</v>
      </c>
      <c r="J41" s="17">
        <f>(A41-C41)*27.19/1000</f>
        <v>10019.514999999999</v>
      </c>
    </row>
    <row r="42" spans="1:10" ht="15" x14ac:dyDescent="0.2">
      <c r="A42" s="12">
        <v>1935300</v>
      </c>
      <c r="B42" s="12">
        <v>776400</v>
      </c>
      <c r="C42" s="12">
        <v>1576100</v>
      </c>
      <c r="D42" s="12">
        <v>1158900</v>
      </c>
      <c r="E42" s="12">
        <v>417200</v>
      </c>
      <c r="F42" s="12">
        <v>359200</v>
      </c>
      <c r="G42" s="13">
        <v>-0.46</v>
      </c>
      <c r="H42" s="10">
        <v>42854.16</v>
      </c>
      <c r="I42" s="7">
        <f>H42/A42</f>
        <v>2.2143419624864363E-2</v>
      </c>
      <c r="J42" s="17">
        <f>(A42-C42)*27.19/1000</f>
        <v>9766.6479999999992</v>
      </c>
    </row>
    <row r="43" spans="1:10" ht="15" x14ac:dyDescent="0.2">
      <c r="A43" s="12">
        <v>759800</v>
      </c>
      <c r="B43" s="12">
        <v>495300</v>
      </c>
      <c r="C43" s="12">
        <v>401500</v>
      </c>
      <c r="D43" s="12">
        <v>264500</v>
      </c>
      <c r="E43" s="12">
        <v>137000</v>
      </c>
      <c r="F43" s="12">
        <v>358300</v>
      </c>
      <c r="G43" s="13">
        <v>-0.72</v>
      </c>
      <c r="H43" s="10">
        <v>10916.79</v>
      </c>
      <c r="I43" s="7">
        <f>H43/A43</f>
        <v>1.4367978415372467E-2</v>
      </c>
      <c r="J43" s="17">
        <f>(A43-C43)*27.19/1000</f>
        <v>9742.1769999999997</v>
      </c>
    </row>
    <row r="44" spans="1:10" ht="15" x14ac:dyDescent="0.2">
      <c r="A44" s="12">
        <v>374000</v>
      </c>
      <c r="B44" s="12">
        <v>374000</v>
      </c>
      <c r="C44" s="12">
        <v>16700</v>
      </c>
      <c r="D44" s="9">
        <v>0</v>
      </c>
      <c r="E44" s="12">
        <v>16700</v>
      </c>
      <c r="F44" s="12">
        <v>357300</v>
      </c>
      <c r="G44" s="13">
        <v>-0.96</v>
      </c>
      <c r="H44" s="10">
        <v>454.07</v>
      </c>
      <c r="I44" s="7">
        <f>H44/A44</f>
        <v>1.214090909090909E-3</v>
      </c>
      <c r="J44" s="17">
        <f>(A44-C44)*27.19/1000</f>
        <v>9714.9869999999992</v>
      </c>
    </row>
    <row r="45" spans="1:10" ht="15" x14ac:dyDescent="0.2">
      <c r="A45" s="12">
        <v>359800</v>
      </c>
      <c r="B45" s="12">
        <v>359800</v>
      </c>
      <c r="C45" s="12">
        <v>6100</v>
      </c>
      <c r="D45" s="9">
        <v>0</v>
      </c>
      <c r="E45" s="12">
        <v>6100</v>
      </c>
      <c r="F45" s="12">
        <v>353700</v>
      </c>
      <c r="G45" s="13">
        <v>-0.98</v>
      </c>
      <c r="H45" s="10">
        <v>165.86</v>
      </c>
      <c r="I45" s="7">
        <f>H45/A45</f>
        <v>4.609783212896054E-4</v>
      </c>
      <c r="J45" s="17">
        <f>(A45-C45)*27.19/1000</f>
        <v>9617.1029999999992</v>
      </c>
    </row>
    <row r="46" spans="1:10" ht="15" x14ac:dyDescent="0.2">
      <c r="A46" s="12">
        <v>359700</v>
      </c>
      <c r="B46" s="12">
        <v>359700</v>
      </c>
      <c r="C46" s="12">
        <v>7000</v>
      </c>
      <c r="D46" s="9">
        <v>0</v>
      </c>
      <c r="E46" s="12">
        <v>7000</v>
      </c>
      <c r="F46" s="12">
        <v>352700</v>
      </c>
      <c r="G46" s="13">
        <v>-0.98</v>
      </c>
      <c r="H46" s="10">
        <v>190.33</v>
      </c>
      <c r="I46" s="7">
        <f>H46/A46</f>
        <v>5.2913539060328054E-4</v>
      </c>
      <c r="J46" s="17">
        <f>(A46-C46)*27.19/1000</f>
        <v>9589.9130000000005</v>
      </c>
    </row>
    <row r="47" spans="1:10" ht="15" x14ac:dyDescent="0.2">
      <c r="A47" s="12">
        <v>630800</v>
      </c>
      <c r="B47" s="12">
        <v>452100</v>
      </c>
      <c r="C47" s="12">
        <v>279100</v>
      </c>
      <c r="D47" s="12">
        <v>178700</v>
      </c>
      <c r="E47" s="12">
        <v>100400</v>
      </c>
      <c r="F47" s="12">
        <v>351700</v>
      </c>
      <c r="G47" s="13">
        <v>-0.78</v>
      </c>
      <c r="H47" s="10">
        <v>7588.73</v>
      </c>
      <c r="I47" s="7">
        <f>H47/A47</f>
        <v>1.2030326569435637E-2</v>
      </c>
      <c r="J47" s="17">
        <f>(A47-C47)*27.19/1000</f>
        <v>9562.723</v>
      </c>
    </row>
    <row r="48" spans="1:10" ht="15" x14ac:dyDescent="0.2">
      <c r="A48" s="12">
        <v>1047700</v>
      </c>
      <c r="B48" s="12">
        <v>607900</v>
      </c>
      <c r="C48" s="12">
        <v>699000</v>
      </c>
      <c r="D48" s="12">
        <v>439800</v>
      </c>
      <c r="E48" s="12">
        <v>259200</v>
      </c>
      <c r="F48" s="12">
        <v>348700</v>
      </c>
      <c r="G48" s="13">
        <v>-0.56999999999999995</v>
      </c>
      <c r="H48" s="10">
        <v>19005.810000000001</v>
      </c>
      <c r="I48" s="7">
        <f>H48/A48</f>
        <v>1.8140507778944357E-2</v>
      </c>
      <c r="J48" s="17">
        <f>(A48-C48)*27.19/1000</f>
        <v>9481.1530000000002</v>
      </c>
    </row>
    <row r="49" spans="1:10" ht="15" x14ac:dyDescent="0.2">
      <c r="A49" s="12">
        <v>351300</v>
      </c>
      <c r="B49" s="12">
        <v>351300</v>
      </c>
      <c r="C49" s="12">
        <v>8400</v>
      </c>
      <c r="D49" s="9">
        <v>0</v>
      </c>
      <c r="E49" s="12">
        <v>8400</v>
      </c>
      <c r="F49" s="12">
        <v>342900</v>
      </c>
      <c r="G49" s="13">
        <v>-0.98</v>
      </c>
      <c r="H49" s="10">
        <v>228.4</v>
      </c>
      <c r="I49" s="7">
        <f>H49/A49</f>
        <v>6.5015656134358103E-4</v>
      </c>
      <c r="J49" s="17">
        <f>(A49-C49)*27.19/1000</f>
        <v>9323.4509999999991</v>
      </c>
    </row>
    <row r="50" spans="1:10" ht="15" x14ac:dyDescent="0.2">
      <c r="A50" s="12">
        <v>1008400</v>
      </c>
      <c r="B50" s="12">
        <v>479100</v>
      </c>
      <c r="C50" s="12">
        <v>672100</v>
      </c>
      <c r="D50" s="12">
        <v>529300</v>
      </c>
      <c r="E50" s="12">
        <v>142800</v>
      </c>
      <c r="F50" s="12">
        <v>336300</v>
      </c>
      <c r="G50" s="13">
        <v>-0.7</v>
      </c>
      <c r="H50" s="10">
        <v>18274.400000000001</v>
      </c>
      <c r="I50" s="7">
        <f>H50/A50</f>
        <v>1.8122173740579138E-2</v>
      </c>
      <c r="J50" s="17">
        <f>(A50-C50)*27.19/1000</f>
        <v>9143.9969999999994</v>
      </c>
    </row>
    <row r="51" spans="1:10" ht="15" x14ac:dyDescent="0.2">
      <c r="A51" s="12">
        <v>354800</v>
      </c>
      <c r="B51" s="12">
        <v>354800</v>
      </c>
      <c r="C51" s="12">
        <v>19100</v>
      </c>
      <c r="D51" s="9">
        <v>0</v>
      </c>
      <c r="E51" s="12">
        <v>19100</v>
      </c>
      <c r="F51" s="12">
        <v>335700</v>
      </c>
      <c r="G51" s="13">
        <v>-0.95</v>
      </c>
      <c r="H51" s="10">
        <v>519.33000000000004</v>
      </c>
      <c r="I51" s="7">
        <f>H51/A51</f>
        <v>1.4637260428410374E-3</v>
      </c>
      <c r="J51" s="17">
        <f>(A51-C51)*27.19/1000</f>
        <v>9127.6830000000009</v>
      </c>
    </row>
    <row r="52" spans="1:10" ht="15" x14ac:dyDescent="0.2">
      <c r="A52" s="12">
        <v>1818600</v>
      </c>
      <c r="B52" s="12">
        <v>632300</v>
      </c>
      <c r="C52" s="12">
        <v>1486100</v>
      </c>
      <c r="D52" s="12">
        <v>1186300</v>
      </c>
      <c r="E52" s="12">
        <v>299800</v>
      </c>
      <c r="F52" s="12">
        <v>332500</v>
      </c>
      <c r="G52" s="13">
        <v>-0.53</v>
      </c>
      <c r="H52" s="10">
        <v>40407.06</v>
      </c>
      <c r="I52" s="7">
        <f>H52/A52</f>
        <v>2.2218772682283075E-2</v>
      </c>
      <c r="J52" s="17">
        <f>(A52-C52)*27.19/1000</f>
        <v>9040.6749999999993</v>
      </c>
    </row>
    <row r="53" spans="1:10" ht="15" x14ac:dyDescent="0.2">
      <c r="A53" s="12">
        <v>845500</v>
      </c>
      <c r="B53" s="12">
        <v>562500</v>
      </c>
      <c r="C53" s="12">
        <v>513900</v>
      </c>
      <c r="D53" s="12">
        <v>283000</v>
      </c>
      <c r="E53" s="12">
        <v>230900</v>
      </c>
      <c r="F53" s="12">
        <v>331600</v>
      </c>
      <c r="G53" s="13">
        <v>-0.59</v>
      </c>
      <c r="H53" s="10">
        <v>13972.94</v>
      </c>
      <c r="I53" s="7">
        <f>H53/A53</f>
        <v>1.6526244825547015E-2</v>
      </c>
      <c r="J53" s="17">
        <f>(A53-C53)*27.19/1000</f>
        <v>9016.2039999999997</v>
      </c>
    </row>
    <row r="54" spans="1:10" ht="15" x14ac:dyDescent="0.2">
      <c r="A54" s="12">
        <v>331500</v>
      </c>
      <c r="B54" s="12">
        <v>331500</v>
      </c>
      <c r="C54" s="12">
        <v>5000</v>
      </c>
      <c r="D54" s="9">
        <v>0</v>
      </c>
      <c r="E54" s="12">
        <v>5000</v>
      </c>
      <c r="F54" s="12">
        <v>326500</v>
      </c>
      <c r="G54" s="13">
        <v>-0.98</v>
      </c>
      <c r="H54" s="10">
        <v>135.94999999999999</v>
      </c>
      <c r="I54" s="7">
        <f>H54/A54</f>
        <v>4.1010558069381597E-4</v>
      </c>
      <c r="J54" s="17">
        <f>(A54-C54)*27.19/1000</f>
        <v>8877.5349999999999</v>
      </c>
    </row>
    <row r="55" spans="1:10" ht="15" x14ac:dyDescent="0.2">
      <c r="A55" s="12">
        <v>339600</v>
      </c>
      <c r="B55" s="12">
        <v>339600</v>
      </c>
      <c r="C55" s="12">
        <v>13900</v>
      </c>
      <c r="D55" s="9">
        <v>0</v>
      </c>
      <c r="E55" s="12">
        <v>13900</v>
      </c>
      <c r="F55" s="12">
        <v>325700</v>
      </c>
      <c r="G55" s="13">
        <v>-0.96</v>
      </c>
      <c r="H55" s="10">
        <v>377.94</v>
      </c>
      <c r="I55" s="7">
        <f>H55/A55</f>
        <v>1.1128975265017667E-3</v>
      </c>
      <c r="J55" s="17">
        <f>(A55-C55)*27.19/1000</f>
        <v>8855.7829999999994</v>
      </c>
    </row>
    <row r="56" spans="1:10" ht="15" x14ac:dyDescent="0.2">
      <c r="A56" s="12">
        <v>338900</v>
      </c>
      <c r="B56" s="12">
        <v>338100</v>
      </c>
      <c r="C56" s="12">
        <v>16400</v>
      </c>
      <c r="D56" s="9">
        <v>800</v>
      </c>
      <c r="E56" s="12">
        <v>15600</v>
      </c>
      <c r="F56" s="12">
        <v>322500</v>
      </c>
      <c r="G56" s="13">
        <v>-0.95</v>
      </c>
      <c r="H56" s="10">
        <v>445.92</v>
      </c>
      <c r="I56" s="7">
        <f>H56/A56</f>
        <v>1.3157863676600769E-3</v>
      </c>
      <c r="J56" s="17">
        <f>(A56-C56)*27.19/1000</f>
        <v>8768.7749999999996</v>
      </c>
    </row>
    <row r="57" spans="1:10" ht="15" x14ac:dyDescent="0.2">
      <c r="A57" s="12">
        <v>316200</v>
      </c>
      <c r="B57" s="12">
        <v>316200</v>
      </c>
      <c r="C57" s="12">
        <v>1200</v>
      </c>
      <c r="D57" s="9">
        <v>0</v>
      </c>
      <c r="E57" s="12">
        <v>1200</v>
      </c>
      <c r="F57" s="12">
        <v>315000</v>
      </c>
      <c r="G57" s="13">
        <v>-1</v>
      </c>
      <c r="H57" s="10">
        <v>32.630000000000003</v>
      </c>
      <c r="I57" s="7">
        <f>H57/A57</f>
        <v>1.0319418089816572E-4</v>
      </c>
      <c r="J57" s="17">
        <f>(A57-C57)*27.19/1000</f>
        <v>8564.85</v>
      </c>
    </row>
    <row r="58" spans="1:10" ht="15" x14ac:dyDescent="0.2">
      <c r="A58" s="12">
        <v>315900</v>
      </c>
      <c r="B58" s="12">
        <v>315900</v>
      </c>
      <c r="C58" s="12">
        <v>3600</v>
      </c>
      <c r="D58" s="9">
        <v>0</v>
      </c>
      <c r="E58" s="12">
        <v>3600</v>
      </c>
      <c r="F58" s="12">
        <v>312300</v>
      </c>
      <c r="G58" s="13">
        <v>-0.99</v>
      </c>
      <c r="H58" s="10">
        <v>97.88</v>
      </c>
      <c r="I58" s="7">
        <f>H58/A58</f>
        <v>3.098448876226654E-4</v>
      </c>
      <c r="J58" s="17">
        <f>(A58-C58)*27.19/1000</f>
        <v>8491.4369999999999</v>
      </c>
    </row>
    <row r="59" spans="1:10" ht="15" x14ac:dyDescent="0.2">
      <c r="A59" s="12">
        <v>434500</v>
      </c>
      <c r="B59" s="12">
        <v>406000</v>
      </c>
      <c r="C59" s="12">
        <v>122400</v>
      </c>
      <c r="D59" s="12">
        <v>28500</v>
      </c>
      <c r="E59" s="12">
        <v>93900</v>
      </c>
      <c r="F59" s="12">
        <v>312100</v>
      </c>
      <c r="G59" s="13">
        <v>-0.77</v>
      </c>
      <c r="H59" s="10">
        <v>3328.06</v>
      </c>
      <c r="I59" s="7">
        <f>H59/A59</f>
        <v>7.6595166858457993E-3</v>
      </c>
      <c r="J59" s="17">
        <f>(A59-C59)*27.19/1000</f>
        <v>8485.9989999999998</v>
      </c>
    </row>
    <row r="60" spans="1:10" ht="15" x14ac:dyDescent="0.2">
      <c r="A60" s="12">
        <v>313900</v>
      </c>
      <c r="B60" s="12">
        <v>313900</v>
      </c>
      <c r="C60" s="12">
        <v>3300</v>
      </c>
      <c r="D60" s="9">
        <v>0</v>
      </c>
      <c r="E60" s="12">
        <v>3300</v>
      </c>
      <c r="F60" s="12">
        <v>310600</v>
      </c>
      <c r="G60" s="13">
        <v>-0.99</v>
      </c>
      <c r="H60" s="10">
        <v>89.73</v>
      </c>
      <c r="I60" s="7">
        <f>H60/A60</f>
        <v>2.8585536795157693E-4</v>
      </c>
      <c r="J60" s="17">
        <f>(A60-C60)*27.19/1000</f>
        <v>8445.2139999999999</v>
      </c>
    </row>
    <row r="61" spans="1:10" ht="15" x14ac:dyDescent="0.2">
      <c r="A61" s="12">
        <v>314100</v>
      </c>
      <c r="B61" s="12">
        <v>314100</v>
      </c>
      <c r="C61" s="12">
        <v>5000</v>
      </c>
      <c r="D61" s="9">
        <v>0</v>
      </c>
      <c r="E61" s="12">
        <v>5000</v>
      </c>
      <c r="F61" s="12">
        <v>309100</v>
      </c>
      <c r="G61" s="13">
        <v>-0.98</v>
      </c>
      <c r="H61" s="10">
        <v>135.94999999999999</v>
      </c>
      <c r="I61" s="7">
        <f>H61/A61</f>
        <v>4.328239414199299E-4</v>
      </c>
      <c r="J61" s="17">
        <f>(A61-C61)*27.19/1000</f>
        <v>8404.4290000000001</v>
      </c>
    </row>
    <row r="62" spans="1:10" ht="15" x14ac:dyDescent="0.2">
      <c r="A62" s="12">
        <v>310700</v>
      </c>
      <c r="B62" s="12">
        <v>310700</v>
      </c>
      <c r="C62" s="12">
        <v>5100</v>
      </c>
      <c r="D62" s="9">
        <v>0</v>
      </c>
      <c r="E62" s="12">
        <v>5100</v>
      </c>
      <c r="F62" s="12">
        <v>305600</v>
      </c>
      <c r="G62" s="13">
        <v>-0.98</v>
      </c>
      <c r="H62" s="10">
        <v>138.66999999999999</v>
      </c>
      <c r="I62" s="7">
        <f>H62/A62</f>
        <v>4.4631477309301572E-4</v>
      </c>
      <c r="J62" s="17">
        <f>(A62-C62)*27.19/1000</f>
        <v>8309.2639999999992</v>
      </c>
    </row>
    <row r="63" spans="1:10" ht="15" x14ac:dyDescent="0.2">
      <c r="A63" s="12">
        <v>1557300</v>
      </c>
      <c r="B63" s="12">
        <v>834100</v>
      </c>
      <c r="C63" s="12">
        <v>1254500</v>
      </c>
      <c r="D63" s="12">
        <v>723200</v>
      </c>
      <c r="E63" s="12">
        <v>531300</v>
      </c>
      <c r="F63" s="12">
        <v>302800</v>
      </c>
      <c r="G63" s="13">
        <v>-0.36</v>
      </c>
      <c r="H63" s="10">
        <v>34109.86</v>
      </c>
      <c r="I63" s="7">
        <f>H63/A63</f>
        <v>2.1903204263789892E-2</v>
      </c>
      <c r="J63" s="17">
        <f>(A63-C63)*27.19/1000</f>
        <v>8233.1319999999996</v>
      </c>
    </row>
    <row r="64" spans="1:10" ht="15" x14ac:dyDescent="0.2">
      <c r="A64" s="12">
        <v>302800</v>
      </c>
      <c r="B64" s="12">
        <v>302800</v>
      </c>
      <c r="C64" s="12">
        <v>2000</v>
      </c>
      <c r="D64" s="9">
        <v>0</v>
      </c>
      <c r="E64" s="12">
        <v>2000</v>
      </c>
      <c r="F64" s="12">
        <v>300800</v>
      </c>
      <c r="G64" s="13">
        <v>-0.99</v>
      </c>
      <c r="H64" s="10">
        <v>54.38</v>
      </c>
      <c r="I64" s="7">
        <f>H64/A64</f>
        <v>1.7959048877146631E-4</v>
      </c>
      <c r="J64" s="17">
        <f>(A64-C64)*27.19/1000</f>
        <v>8178.7520000000004</v>
      </c>
    </row>
    <row r="65" spans="1:10" ht="15" x14ac:dyDescent="0.2">
      <c r="A65" s="12">
        <v>724800</v>
      </c>
      <c r="B65" s="12">
        <v>506600</v>
      </c>
      <c r="C65" s="12">
        <v>425200</v>
      </c>
      <c r="D65" s="12">
        <v>218200</v>
      </c>
      <c r="E65" s="12">
        <v>207000</v>
      </c>
      <c r="F65" s="12">
        <v>299600</v>
      </c>
      <c r="G65" s="13">
        <v>-0.59</v>
      </c>
      <c r="H65" s="10">
        <v>11561.19</v>
      </c>
      <c r="I65" s="7">
        <f>H65/A65</f>
        <v>1.5950869205298014E-2</v>
      </c>
      <c r="J65" s="17">
        <f>(A65-C65)*27.19/1000</f>
        <v>8146.1239999999998</v>
      </c>
    </row>
    <row r="66" spans="1:10" ht="15" x14ac:dyDescent="0.2">
      <c r="A66" s="12">
        <v>407700</v>
      </c>
      <c r="B66" s="12">
        <v>407700</v>
      </c>
      <c r="C66" s="12">
        <v>108100</v>
      </c>
      <c r="D66" s="9">
        <v>0</v>
      </c>
      <c r="E66" s="12">
        <v>108100</v>
      </c>
      <c r="F66" s="12">
        <v>299600</v>
      </c>
      <c r="G66" s="13">
        <v>-0.73</v>
      </c>
      <c r="H66" s="10">
        <v>2939.24</v>
      </c>
      <c r="I66" s="7">
        <f>H66/A66</f>
        <v>7.2093205788570022E-3</v>
      </c>
      <c r="J66" s="17">
        <f>(A66-C66)*27.19/1000</f>
        <v>8146.1239999999998</v>
      </c>
    </row>
    <row r="67" spans="1:10" ht="15" x14ac:dyDescent="0.2">
      <c r="A67" s="12">
        <v>299000</v>
      </c>
      <c r="B67" s="12">
        <v>299000</v>
      </c>
      <c r="C67" s="12">
        <v>3100</v>
      </c>
      <c r="D67" s="9">
        <v>0</v>
      </c>
      <c r="E67" s="12">
        <v>3100</v>
      </c>
      <c r="F67" s="12">
        <v>295900</v>
      </c>
      <c r="G67" s="13">
        <v>-0.99</v>
      </c>
      <c r="H67" s="10">
        <v>84.29</v>
      </c>
      <c r="I67" s="7">
        <f>H67/A67</f>
        <v>2.8190635451505019E-4</v>
      </c>
      <c r="J67" s="17">
        <f>(A67-C67)*27.19/1000</f>
        <v>8045.5209999999997</v>
      </c>
    </row>
    <row r="68" spans="1:10" ht="15" x14ac:dyDescent="0.2">
      <c r="A68" s="12">
        <v>306500</v>
      </c>
      <c r="B68" s="12">
        <v>306500</v>
      </c>
      <c r="C68" s="12">
        <v>10800</v>
      </c>
      <c r="D68" s="9">
        <v>0</v>
      </c>
      <c r="E68" s="12">
        <v>10800</v>
      </c>
      <c r="F68" s="12">
        <v>295700</v>
      </c>
      <c r="G68" s="13">
        <v>-0.96</v>
      </c>
      <c r="H68" s="10">
        <v>293.64999999999998</v>
      </c>
      <c r="I68" s="7">
        <f>H68/A68</f>
        <v>9.5807504078303414E-4</v>
      </c>
      <c r="J68" s="17">
        <f>(A68-C68)*27.19/1000</f>
        <v>8040.0829999999996</v>
      </c>
    </row>
    <row r="69" spans="1:10" ht="15" x14ac:dyDescent="0.2">
      <c r="A69" s="12">
        <v>1527800</v>
      </c>
      <c r="B69" s="12">
        <v>684800</v>
      </c>
      <c r="C69" s="12">
        <v>1235100</v>
      </c>
      <c r="D69" s="12">
        <v>843000</v>
      </c>
      <c r="E69" s="12">
        <v>392100</v>
      </c>
      <c r="F69" s="12">
        <v>292700</v>
      </c>
      <c r="G69" s="13">
        <v>-0.43</v>
      </c>
      <c r="H69" s="10">
        <v>33582.370000000003</v>
      </c>
      <c r="I69" s="7">
        <f>H69/A69</f>
        <v>2.1980867914648514E-2</v>
      </c>
      <c r="J69" s="17">
        <f>(A69-C69)*27.19/1000</f>
        <v>7958.5129999999999</v>
      </c>
    </row>
    <row r="70" spans="1:10" ht="15" x14ac:dyDescent="0.2">
      <c r="A70" s="12">
        <v>691400</v>
      </c>
      <c r="B70" s="12">
        <v>557300</v>
      </c>
      <c r="C70" s="12">
        <v>399400</v>
      </c>
      <c r="D70" s="12">
        <v>134100</v>
      </c>
      <c r="E70" s="12">
        <v>265300</v>
      </c>
      <c r="F70" s="12">
        <v>292000</v>
      </c>
      <c r="G70" s="13">
        <v>-0.52</v>
      </c>
      <c r="H70" s="10">
        <v>10859.69</v>
      </c>
      <c r="I70" s="7">
        <f>H70/A70</f>
        <v>1.5706812264969627E-2</v>
      </c>
      <c r="J70" s="17">
        <f>(A70-C70)*27.19/1000</f>
        <v>7939.48</v>
      </c>
    </row>
    <row r="71" spans="1:10" ht="15" x14ac:dyDescent="0.2">
      <c r="A71" s="12">
        <v>295500</v>
      </c>
      <c r="B71" s="12">
        <v>295500</v>
      </c>
      <c r="C71" s="12">
        <v>4200</v>
      </c>
      <c r="D71" s="9">
        <v>0</v>
      </c>
      <c r="E71" s="12">
        <v>4200</v>
      </c>
      <c r="F71" s="12">
        <v>291300</v>
      </c>
      <c r="G71" s="13">
        <v>-0.99</v>
      </c>
      <c r="H71" s="10">
        <v>114.2</v>
      </c>
      <c r="I71" s="7">
        <f>H71/A71</f>
        <v>3.8646362098138749E-4</v>
      </c>
      <c r="J71" s="17">
        <f>(A71-C71)*27.19/1000</f>
        <v>7920.4470000000001</v>
      </c>
    </row>
    <row r="72" spans="1:10" ht="15" x14ac:dyDescent="0.2">
      <c r="A72" s="12">
        <v>905000</v>
      </c>
      <c r="B72" s="12">
        <v>412100</v>
      </c>
      <c r="C72" s="12">
        <v>614000</v>
      </c>
      <c r="D72" s="12">
        <v>492900</v>
      </c>
      <c r="E72" s="12">
        <v>121100</v>
      </c>
      <c r="F72" s="12">
        <v>291000</v>
      </c>
      <c r="G72" s="13">
        <v>-0.71</v>
      </c>
      <c r="H72" s="10">
        <v>16694.66</v>
      </c>
      <c r="I72" s="7">
        <f>H72/A72</f>
        <v>1.8447138121546962E-2</v>
      </c>
      <c r="J72" s="17">
        <f>(A72-C72)*27.19/1000</f>
        <v>7912.29</v>
      </c>
    </row>
    <row r="73" spans="1:10" ht="15" x14ac:dyDescent="0.2">
      <c r="A73" s="12">
        <v>289000</v>
      </c>
      <c r="B73" s="12">
        <v>289000</v>
      </c>
      <c r="C73" s="12">
        <v>2600</v>
      </c>
      <c r="D73" s="9">
        <v>0</v>
      </c>
      <c r="E73" s="12">
        <v>2600</v>
      </c>
      <c r="F73" s="12">
        <v>286400</v>
      </c>
      <c r="G73" s="13">
        <v>-0.99</v>
      </c>
      <c r="H73" s="10">
        <v>70.69</v>
      </c>
      <c r="I73" s="7">
        <f>H73/A73</f>
        <v>2.4460207612456749E-4</v>
      </c>
      <c r="J73" s="17">
        <f>(A73-C73)*27.19/1000</f>
        <v>7787.2160000000003</v>
      </c>
    </row>
    <row r="74" spans="1:10" ht="15" x14ac:dyDescent="0.2">
      <c r="A74" s="12">
        <v>296300</v>
      </c>
      <c r="B74" s="12">
        <v>296300</v>
      </c>
      <c r="C74" s="12">
        <v>11200</v>
      </c>
      <c r="D74" s="9">
        <v>0</v>
      </c>
      <c r="E74" s="12">
        <v>11200</v>
      </c>
      <c r="F74" s="12">
        <v>285100</v>
      </c>
      <c r="G74" s="13">
        <v>-0.96</v>
      </c>
      <c r="H74" s="10">
        <v>304.52999999999997</v>
      </c>
      <c r="I74" s="7">
        <f>H74/A74</f>
        <v>1.0277759028012149E-3</v>
      </c>
      <c r="J74" s="17">
        <f>(A74-C74)*27.19/1000</f>
        <v>7751.8689999999997</v>
      </c>
    </row>
    <row r="75" spans="1:10" ht="15" x14ac:dyDescent="0.2">
      <c r="A75" s="12">
        <v>429100</v>
      </c>
      <c r="B75" s="12">
        <v>386700</v>
      </c>
      <c r="C75" s="12">
        <v>144500</v>
      </c>
      <c r="D75" s="12">
        <v>42400</v>
      </c>
      <c r="E75" s="12">
        <v>102100</v>
      </c>
      <c r="F75" s="12">
        <v>284600</v>
      </c>
      <c r="G75" s="13">
        <v>-0.74</v>
      </c>
      <c r="H75" s="10">
        <v>3928.96</v>
      </c>
      <c r="I75" s="7">
        <f>H75/A75</f>
        <v>9.1562805872756926E-3</v>
      </c>
      <c r="J75" s="17">
        <f>(A75-C75)*27.19/1000</f>
        <v>7738.2740000000003</v>
      </c>
    </row>
    <row r="76" spans="1:10" ht="15" x14ac:dyDescent="0.2">
      <c r="A76" s="12">
        <v>290000</v>
      </c>
      <c r="B76" s="12">
        <v>290000</v>
      </c>
      <c r="C76" s="12">
        <v>7000</v>
      </c>
      <c r="D76" s="9">
        <v>0</v>
      </c>
      <c r="E76" s="12">
        <v>7000</v>
      </c>
      <c r="F76" s="12">
        <v>283000</v>
      </c>
      <c r="G76" s="13">
        <v>-0.98</v>
      </c>
      <c r="H76" s="10">
        <v>190.33</v>
      </c>
      <c r="I76" s="7">
        <f>H76/A76</f>
        <v>6.563103448275862E-4</v>
      </c>
      <c r="J76" s="17">
        <f>(A76-C76)*27.19/1000</f>
        <v>7694.77</v>
      </c>
    </row>
    <row r="77" spans="1:10" ht="15" x14ac:dyDescent="0.2">
      <c r="A77" s="12">
        <v>642400</v>
      </c>
      <c r="B77" s="12">
        <v>398600</v>
      </c>
      <c r="C77" s="12">
        <v>361400</v>
      </c>
      <c r="D77" s="12">
        <v>243800</v>
      </c>
      <c r="E77" s="12">
        <v>117600</v>
      </c>
      <c r="F77" s="12">
        <v>281000</v>
      </c>
      <c r="G77" s="13">
        <v>-0.7</v>
      </c>
      <c r="H77" s="10">
        <v>9826.4699999999993</v>
      </c>
      <c r="I77" s="7">
        <f>H77/A77</f>
        <v>1.5296497509339974E-2</v>
      </c>
      <c r="J77" s="17">
        <f>(A77-C77)*27.19/1000</f>
        <v>7640.39</v>
      </c>
    </row>
    <row r="78" spans="1:10" ht="15" x14ac:dyDescent="0.2">
      <c r="A78" s="12">
        <v>281700</v>
      </c>
      <c r="B78" s="12">
        <v>281700</v>
      </c>
      <c r="C78" s="9">
        <v>800</v>
      </c>
      <c r="D78" s="9">
        <v>0</v>
      </c>
      <c r="E78" s="9">
        <v>800</v>
      </c>
      <c r="F78" s="12">
        <v>280900</v>
      </c>
      <c r="G78" s="13">
        <v>-1</v>
      </c>
      <c r="H78" s="10">
        <v>21.75</v>
      </c>
      <c r="I78" s="7">
        <f>H78/A78</f>
        <v>7.7209797657082E-5</v>
      </c>
      <c r="J78" s="17">
        <f>(A78-C78)*27.19/1000</f>
        <v>7637.6710000000003</v>
      </c>
    </row>
    <row r="79" spans="1:10" ht="15" x14ac:dyDescent="0.2">
      <c r="A79" s="12">
        <v>283500</v>
      </c>
      <c r="B79" s="12">
        <v>283500</v>
      </c>
      <c r="C79" s="12">
        <v>2800</v>
      </c>
      <c r="D79" s="9">
        <v>0</v>
      </c>
      <c r="E79" s="12">
        <v>2800</v>
      </c>
      <c r="F79" s="12">
        <v>280700</v>
      </c>
      <c r="G79" s="13">
        <v>-0.99</v>
      </c>
      <c r="H79" s="10">
        <v>76.13</v>
      </c>
      <c r="I79" s="7">
        <f>H79/A79</f>
        <v>2.6853615520282183E-4</v>
      </c>
      <c r="J79" s="17">
        <f>(A79-C79)*27.19/1000</f>
        <v>7632.2330000000002</v>
      </c>
    </row>
    <row r="80" spans="1:10" ht="15" x14ac:dyDescent="0.2">
      <c r="A80" s="12">
        <v>292700</v>
      </c>
      <c r="B80" s="12">
        <v>292700</v>
      </c>
      <c r="C80" s="12">
        <v>13700</v>
      </c>
      <c r="D80" s="9">
        <v>0</v>
      </c>
      <c r="E80" s="12">
        <v>13700</v>
      </c>
      <c r="F80" s="12">
        <v>279000</v>
      </c>
      <c r="G80" s="13">
        <v>-0.95</v>
      </c>
      <c r="H80" s="10">
        <v>372.5</v>
      </c>
      <c r="I80" s="7">
        <f>H80/A80</f>
        <v>1.2726340963443799E-3</v>
      </c>
      <c r="J80" s="17">
        <f>(A80-C80)*27.19/1000</f>
        <v>7586.01</v>
      </c>
    </row>
    <row r="81" spans="1:10" ht="15" x14ac:dyDescent="0.2">
      <c r="A81" s="12">
        <v>417100</v>
      </c>
      <c r="B81" s="12">
        <v>411900</v>
      </c>
      <c r="C81" s="12">
        <v>138400</v>
      </c>
      <c r="D81" s="12">
        <v>5200</v>
      </c>
      <c r="E81" s="12">
        <v>133200</v>
      </c>
      <c r="F81" s="12">
        <v>278700</v>
      </c>
      <c r="G81" s="13">
        <v>-0.68</v>
      </c>
      <c r="H81" s="10">
        <v>3763.1</v>
      </c>
      <c r="I81" s="7">
        <f>H81/A81</f>
        <v>9.022057060656917E-3</v>
      </c>
      <c r="J81" s="17">
        <f>(A81-C81)*27.19/1000</f>
        <v>7577.8530000000001</v>
      </c>
    </row>
    <row r="82" spans="1:10" ht="15" x14ac:dyDescent="0.2">
      <c r="A82" s="12">
        <v>286400</v>
      </c>
      <c r="B82" s="12">
        <v>286400</v>
      </c>
      <c r="C82" s="12">
        <v>8800</v>
      </c>
      <c r="D82" s="9">
        <v>0</v>
      </c>
      <c r="E82" s="12">
        <v>8800</v>
      </c>
      <c r="F82" s="12">
        <v>277600</v>
      </c>
      <c r="G82" s="13">
        <v>-0.97</v>
      </c>
      <c r="H82" s="10">
        <v>239.27</v>
      </c>
      <c r="I82" s="7">
        <f>H82/A82</f>
        <v>8.354399441340782E-4</v>
      </c>
      <c r="J82" s="17">
        <f>(A82-C82)*27.19/1000</f>
        <v>7547.9440000000004</v>
      </c>
    </row>
    <row r="83" spans="1:10" ht="15" x14ac:dyDescent="0.2">
      <c r="A83" s="12">
        <v>280000</v>
      </c>
      <c r="B83" s="12">
        <v>280000</v>
      </c>
      <c r="C83" s="12">
        <v>2700</v>
      </c>
      <c r="D83" s="9">
        <v>0</v>
      </c>
      <c r="E83" s="12">
        <v>2700</v>
      </c>
      <c r="F83" s="12">
        <v>277300</v>
      </c>
      <c r="G83" s="13">
        <v>-0.99</v>
      </c>
      <c r="H83" s="10">
        <v>73.41</v>
      </c>
      <c r="I83" s="7">
        <f>H83/A83</f>
        <v>2.6217857142857141E-4</v>
      </c>
      <c r="J83" s="17">
        <f>(A83-C83)*27.19/1000</f>
        <v>7539.7870000000003</v>
      </c>
    </row>
    <row r="84" spans="1:10" ht="15" x14ac:dyDescent="0.2">
      <c r="A84" s="12">
        <v>1005000</v>
      </c>
      <c r="B84" s="12">
        <v>550800</v>
      </c>
      <c r="C84" s="12">
        <v>729700</v>
      </c>
      <c r="D84" s="12">
        <v>454200</v>
      </c>
      <c r="E84" s="12">
        <v>275500</v>
      </c>
      <c r="F84" s="12">
        <v>275300</v>
      </c>
      <c r="G84" s="13">
        <v>-0.5</v>
      </c>
      <c r="H84" s="10">
        <v>19840.54</v>
      </c>
      <c r="I84" s="7">
        <f>H84/A84</f>
        <v>1.9741830845771146E-2</v>
      </c>
      <c r="J84" s="17">
        <f>(A84-C84)*27.19/1000</f>
        <v>7485.4070000000002</v>
      </c>
    </row>
    <row r="85" spans="1:10" ht="15" x14ac:dyDescent="0.2">
      <c r="A85" s="12">
        <v>674600</v>
      </c>
      <c r="B85" s="12">
        <v>521200</v>
      </c>
      <c r="C85" s="12">
        <v>399700</v>
      </c>
      <c r="D85" s="12">
        <v>153400</v>
      </c>
      <c r="E85" s="12">
        <v>246300</v>
      </c>
      <c r="F85" s="12">
        <v>274900</v>
      </c>
      <c r="G85" s="13">
        <v>-0.53</v>
      </c>
      <c r="H85" s="10">
        <v>10867.84</v>
      </c>
      <c r="I85" s="7">
        <f>H85/A85</f>
        <v>1.6110050400237177E-2</v>
      </c>
      <c r="J85" s="17">
        <f>(A85-C85)*27.19/1000</f>
        <v>7474.5309999999999</v>
      </c>
    </row>
    <row r="86" spans="1:10" ht="15" x14ac:dyDescent="0.2">
      <c r="A86" s="12">
        <v>1307500</v>
      </c>
      <c r="B86" s="12">
        <v>582700</v>
      </c>
      <c r="C86" s="12">
        <v>1034200</v>
      </c>
      <c r="D86" s="12">
        <v>724800</v>
      </c>
      <c r="E86" s="12">
        <v>309400</v>
      </c>
      <c r="F86" s="12">
        <v>273300</v>
      </c>
      <c r="G86" s="13">
        <v>-0.47</v>
      </c>
      <c r="H86" s="10">
        <v>28119.9</v>
      </c>
      <c r="I86" s="7">
        <f>H86/A86</f>
        <v>2.1506615678776292E-2</v>
      </c>
      <c r="J86" s="17">
        <f>(A86-C86)*27.19/1000</f>
        <v>7431.027</v>
      </c>
    </row>
    <row r="87" spans="1:10" ht="15" x14ac:dyDescent="0.2">
      <c r="A87" s="12">
        <v>1301500</v>
      </c>
      <c r="B87" s="12">
        <v>546800</v>
      </c>
      <c r="C87" s="12">
        <v>1029200</v>
      </c>
      <c r="D87" s="12">
        <v>754700</v>
      </c>
      <c r="E87" s="12">
        <v>274500</v>
      </c>
      <c r="F87" s="12">
        <v>272300</v>
      </c>
      <c r="G87" s="13">
        <v>-0.5</v>
      </c>
      <c r="H87" s="10">
        <v>27983.95</v>
      </c>
      <c r="I87" s="7">
        <f>H87/A87</f>
        <v>2.1501306185170956E-2</v>
      </c>
      <c r="J87" s="17">
        <f>(A87-C87)*27.19/1000</f>
        <v>7403.8370000000004</v>
      </c>
    </row>
    <row r="88" spans="1:10" ht="15" x14ac:dyDescent="0.2">
      <c r="A88" s="12">
        <v>277900</v>
      </c>
      <c r="B88" s="12">
        <v>277900</v>
      </c>
      <c r="C88" s="12">
        <v>6400</v>
      </c>
      <c r="D88" s="9">
        <v>0</v>
      </c>
      <c r="E88" s="12">
        <v>6400</v>
      </c>
      <c r="F88" s="12">
        <v>271500</v>
      </c>
      <c r="G88" s="13">
        <v>-0.98</v>
      </c>
      <c r="H88" s="10">
        <v>174.02</v>
      </c>
      <c r="I88" s="7">
        <f>H88/A88</f>
        <v>6.2619647355163734E-4</v>
      </c>
      <c r="J88" s="17">
        <f>(A88-C88)*27.19/1000</f>
        <v>7382.085</v>
      </c>
    </row>
    <row r="89" spans="1:10" ht="15" x14ac:dyDescent="0.2">
      <c r="A89" s="12">
        <v>1017600</v>
      </c>
      <c r="B89" s="12">
        <v>416800</v>
      </c>
      <c r="C89" s="12">
        <v>751700</v>
      </c>
      <c r="D89" s="12">
        <v>600800</v>
      </c>
      <c r="E89" s="12">
        <v>150900</v>
      </c>
      <c r="F89" s="12">
        <v>265900</v>
      </c>
      <c r="G89" s="13">
        <v>-0.64</v>
      </c>
      <c r="H89" s="10">
        <v>20438.72</v>
      </c>
      <c r="I89" s="7">
        <f>H89/A89</f>
        <v>2.0085220125786164E-2</v>
      </c>
      <c r="J89" s="17">
        <f>(A89-C89)*27.19/1000</f>
        <v>7229.8209999999999</v>
      </c>
    </row>
    <row r="90" spans="1:10" ht="15" x14ac:dyDescent="0.2">
      <c r="A90" s="12">
        <v>267300</v>
      </c>
      <c r="B90" s="12">
        <v>267300</v>
      </c>
      <c r="C90" s="12">
        <v>3300</v>
      </c>
      <c r="D90" s="9">
        <v>0</v>
      </c>
      <c r="E90" s="12">
        <v>3300</v>
      </c>
      <c r="F90" s="12">
        <v>264000</v>
      </c>
      <c r="G90" s="13">
        <v>-0.99</v>
      </c>
      <c r="H90" s="10">
        <v>89.73</v>
      </c>
      <c r="I90" s="7">
        <f>H90/A90</f>
        <v>3.356902356902357E-4</v>
      </c>
      <c r="J90" s="17">
        <f>(A90-C90)*27.19/1000</f>
        <v>7178.16</v>
      </c>
    </row>
    <row r="91" spans="1:10" ht="15" x14ac:dyDescent="0.2">
      <c r="A91" s="12">
        <v>1588600</v>
      </c>
      <c r="B91" s="12">
        <v>542000</v>
      </c>
      <c r="C91" s="12">
        <v>1326700</v>
      </c>
      <c r="D91" s="12">
        <v>1046600</v>
      </c>
      <c r="E91" s="12">
        <v>280100</v>
      </c>
      <c r="F91" s="12">
        <v>261900</v>
      </c>
      <c r="G91" s="13">
        <v>-0.48</v>
      </c>
      <c r="H91" s="10">
        <v>36072.97</v>
      </c>
      <c r="I91" s="7">
        <f>H91/A91</f>
        <v>2.2707396449704143E-2</v>
      </c>
      <c r="J91" s="17">
        <f>(A91-C91)*27.19/1000</f>
        <v>7121.0609999999997</v>
      </c>
    </row>
    <row r="92" spans="1:10" ht="15" x14ac:dyDescent="0.2">
      <c r="A92" s="12">
        <v>263300</v>
      </c>
      <c r="B92" s="12">
        <v>263300</v>
      </c>
      <c r="C92" s="12">
        <v>2500</v>
      </c>
      <c r="D92" s="9">
        <v>0</v>
      </c>
      <c r="E92" s="12">
        <v>2500</v>
      </c>
      <c r="F92" s="12">
        <v>260800</v>
      </c>
      <c r="G92" s="13">
        <v>-0.99</v>
      </c>
      <c r="H92" s="10">
        <v>67.98</v>
      </c>
      <c r="I92" s="7">
        <f>H92/A92</f>
        <v>2.5818458032662362E-4</v>
      </c>
      <c r="J92" s="17">
        <f>(A92-C92)*27.19/1000</f>
        <v>7091.152</v>
      </c>
    </row>
    <row r="93" spans="1:10" ht="15" x14ac:dyDescent="0.2">
      <c r="A93" s="12">
        <v>971800</v>
      </c>
      <c r="B93" s="12">
        <v>550300</v>
      </c>
      <c r="C93" s="12">
        <v>712100</v>
      </c>
      <c r="D93" s="12">
        <v>421500</v>
      </c>
      <c r="E93" s="12">
        <v>290600</v>
      </c>
      <c r="F93" s="12">
        <v>259700</v>
      </c>
      <c r="G93" s="13">
        <v>-0.47</v>
      </c>
      <c r="H93" s="10">
        <v>19362</v>
      </c>
      <c r="I93" s="7">
        <f>H93/A93</f>
        <v>1.9923852644577075E-2</v>
      </c>
      <c r="J93" s="17">
        <f>(A93-C93)*27.19/1000</f>
        <v>7061.2430000000004</v>
      </c>
    </row>
    <row r="94" spans="1:10" ht="15" x14ac:dyDescent="0.2">
      <c r="A94" s="12">
        <v>266300</v>
      </c>
      <c r="B94" s="12">
        <v>266300</v>
      </c>
      <c r="C94" s="12">
        <v>8700</v>
      </c>
      <c r="D94" s="9">
        <v>0</v>
      </c>
      <c r="E94" s="12">
        <v>8700</v>
      </c>
      <c r="F94" s="12">
        <v>257600</v>
      </c>
      <c r="G94" s="13">
        <v>-0.97</v>
      </c>
      <c r="H94" s="10">
        <v>236.55</v>
      </c>
      <c r="I94" s="7">
        <f>H94/A94</f>
        <v>8.8828389034923023E-4</v>
      </c>
      <c r="J94" s="17">
        <f>(A94-C94)*27.19/1000</f>
        <v>7004.1440000000002</v>
      </c>
    </row>
    <row r="95" spans="1:10" ht="15" x14ac:dyDescent="0.2">
      <c r="A95" s="12">
        <v>259100</v>
      </c>
      <c r="B95" s="12">
        <v>259100</v>
      </c>
      <c r="C95" s="12">
        <v>2600</v>
      </c>
      <c r="D95" s="9">
        <v>0</v>
      </c>
      <c r="E95" s="12">
        <v>2600</v>
      </c>
      <c r="F95" s="12">
        <v>256500</v>
      </c>
      <c r="G95" s="13">
        <v>-0.99</v>
      </c>
      <c r="H95" s="10">
        <v>70.69</v>
      </c>
      <c r="I95" s="7">
        <f>H95/A95</f>
        <v>2.7282902354303356E-4</v>
      </c>
      <c r="J95" s="17">
        <f>(A95-C95)*27.19/1000</f>
        <v>6974.2349999999997</v>
      </c>
    </row>
    <row r="96" spans="1:10" ht="15" x14ac:dyDescent="0.2">
      <c r="A96" s="12">
        <v>260400</v>
      </c>
      <c r="B96" s="12">
        <v>260400</v>
      </c>
      <c r="C96" s="12">
        <v>4800</v>
      </c>
      <c r="D96" s="9">
        <v>0</v>
      </c>
      <c r="E96" s="12">
        <v>4800</v>
      </c>
      <c r="F96" s="12">
        <v>255600</v>
      </c>
      <c r="G96" s="13">
        <v>-0.98</v>
      </c>
      <c r="H96" s="10">
        <v>130.51</v>
      </c>
      <c r="I96" s="7">
        <f>H96/A96</f>
        <v>5.0119047619047615E-4</v>
      </c>
      <c r="J96" s="17">
        <f>(A96-C96)*27.19/1000</f>
        <v>6949.7640000000001</v>
      </c>
    </row>
    <row r="97" spans="1:10" ht="15" x14ac:dyDescent="0.2">
      <c r="A97" s="12">
        <v>260700</v>
      </c>
      <c r="B97" s="12">
        <v>260700</v>
      </c>
      <c r="C97" s="12">
        <v>7700</v>
      </c>
      <c r="D97" s="9">
        <v>0</v>
      </c>
      <c r="E97" s="12">
        <v>7700</v>
      </c>
      <c r="F97" s="12">
        <v>253000</v>
      </c>
      <c r="G97" s="13">
        <v>-0.97</v>
      </c>
      <c r="H97" s="10">
        <v>209.36</v>
      </c>
      <c r="I97" s="7">
        <f>H97/A97</f>
        <v>8.030686612965094E-4</v>
      </c>
      <c r="J97" s="17">
        <f>(A97-C97)*27.19/1000</f>
        <v>6879.07</v>
      </c>
    </row>
    <row r="98" spans="1:10" ht="15" x14ac:dyDescent="0.2">
      <c r="A98" s="12">
        <v>1059100</v>
      </c>
      <c r="B98" s="12">
        <v>458600</v>
      </c>
      <c r="C98" s="12">
        <v>809600</v>
      </c>
      <c r="D98" s="12">
        <v>600500</v>
      </c>
      <c r="E98" s="12">
        <v>209100</v>
      </c>
      <c r="F98" s="12">
        <v>249500</v>
      </c>
      <c r="G98" s="13">
        <v>-0.54</v>
      </c>
      <c r="H98" s="10">
        <v>22013.02</v>
      </c>
      <c r="I98" s="7">
        <f>H98/A98</f>
        <v>2.07846473420829E-2</v>
      </c>
      <c r="J98" s="17">
        <f>(A98-C98)*27.19/1000</f>
        <v>6783.9049999999997</v>
      </c>
    </row>
    <row r="99" spans="1:10" ht="15" x14ac:dyDescent="0.2">
      <c r="A99" s="12">
        <v>258900</v>
      </c>
      <c r="B99" s="12">
        <v>258900</v>
      </c>
      <c r="C99" s="12">
        <v>11200</v>
      </c>
      <c r="D99" s="9">
        <v>0</v>
      </c>
      <c r="E99" s="12">
        <v>11200</v>
      </c>
      <c r="F99" s="12">
        <v>247700</v>
      </c>
      <c r="G99" s="13">
        <v>-0.96</v>
      </c>
      <c r="H99" s="10">
        <v>304.52999999999997</v>
      </c>
      <c r="I99" s="7">
        <f>H99/A99</f>
        <v>1.1762456546929316E-3</v>
      </c>
      <c r="J99" s="17">
        <f>(A99-C99)*27.19/1000</f>
        <v>6734.9629999999997</v>
      </c>
    </row>
    <row r="100" spans="1:10" ht="15" x14ac:dyDescent="0.2">
      <c r="A100" s="12">
        <v>253600</v>
      </c>
      <c r="B100" s="12">
        <v>253600</v>
      </c>
      <c r="C100" s="12">
        <v>6200</v>
      </c>
      <c r="D100" s="9">
        <v>0</v>
      </c>
      <c r="E100" s="12">
        <v>6200</v>
      </c>
      <c r="F100" s="12">
        <v>247400</v>
      </c>
      <c r="G100" s="13">
        <v>-0.98</v>
      </c>
      <c r="H100" s="10">
        <v>168.58</v>
      </c>
      <c r="I100" s="7">
        <f>H100/A100</f>
        <v>6.6474763406940065E-4</v>
      </c>
      <c r="J100" s="17">
        <f>(A100-C100)*27.19/1000</f>
        <v>6726.8059999999996</v>
      </c>
    </row>
    <row r="101" spans="1:10" ht="15" x14ac:dyDescent="0.2">
      <c r="A101" s="12">
        <v>261000</v>
      </c>
      <c r="B101" s="12">
        <v>261000</v>
      </c>
      <c r="C101" s="12">
        <v>13900</v>
      </c>
      <c r="D101" s="9">
        <v>0</v>
      </c>
      <c r="E101" s="12">
        <v>13900</v>
      </c>
      <c r="F101" s="12">
        <v>247100</v>
      </c>
      <c r="G101" s="13">
        <v>-0.95</v>
      </c>
      <c r="H101" s="10">
        <v>377.94</v>
      </c>
      <c r="I101" s="7">
        <f>H101/A101</f>
        <v>1.4480459770114943E-3</v>
      </c>
      <c r="J101" s="17">
        <f>(A101-C101)*27.19/1000</f>
        <v>6718.6490000000003</v>
      </c>
    </row>
    <row r="102" spans="1:10" ht="15" x14ac:dyDescent="0.2">
      <c r="A102" s="12">
        <v>249500</v>
      </c>
      <c r="B102" s="12">
        <v>249500</v>
      </c>
      <c r="C102" s="12">
        <v>3400</v>
      </c>
      <c r="D102" s="9">
        <v>0</v>
      </c>
      <c r="E102" s="12">
        <v>3400</v>
      </c>
      <c r="F102" s="12">
        <v>246100</v>
      </c>
      <c r="G102" s="13">
        <v>-0.99</v>
      </c>
      <c r="H102" s="10">
        <v>92.45</v>
      </c>
      <c r="I102" s="7">
        <f>H102/A102</f>
        <v>3.7054108216432867E-4</v>
      </c>
      <c r="J102" s="17">
        <f>(A102-C102)*27.19/1000</f>
        <v>6691.4589999999998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9CCFB-ED6A-6847-B412-69763DEB7C50}">
  <dimension ref="A1"/>
  <sheetViews>
    <sheetView workbookViewId="0"/>
  </sheetViews>
  <sheetFormatPr baseColWidth="10" defaultRowHeight="14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PDFTables.com</vt:lpstr>
      <vt:lpstr>Sorted by CU Disc.</vt:lpstr>
      <vt:lpstr>Top 100-no names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E. Brown</cp:lastModifiedBy>
  <dcterms:modified xsi:type="dcterms:W3CDTF">2021-03-06T02:42:03Z</dcterms:modified>
</cp:coreProperties>
</file>