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ay-casting-program\"/>
    </mc:Choice>
  </mc:AlternateContent>
  <xr:revisionPtr revIDLastSave="0" documentId="13_ncr:1_{9EC9B82D-2A14-45CF-92FD-F597946A9197}" xr6:coauthVersionLast="45" xr6:coauthVersionMax="45" xr10:uidLastSave="{00000000-0000-0000-0000-000000000000}"/>
  <bookViews>
    <workbookView xWindow="28680" yWindow="-60" windowWidth="29040" windowHeight="15840" xr2:uid="{C75984CB-E222-4810-AB5B-DFE057C31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6" i="1" l="1"/>
  <c r="D66" i="1"/>
  <c r="C66" i="1"/>
  <c r="B66" i="1"/>
  <c r="E60" i="1"/>
  <c r="D60" i="1"/>
  <c r="C60" i="1"/>
  <c r="B60" i="1"/>
  <c r="E54" i="1"/>
  <c r="D54" i="1"/>
  <c r="C54" i="1"/>
  <c r="B54" i="1"/>
  <c r="E48" i="1"/>
  <c r="D48" i="1"/>
  <c r="C48" i="1"/>
  <c r="B48" i="1"/>
  <c r="F25" i="1"/>
  <c r="E25" i="1"/>
  <c r="D25" i="1"/>
  <c r="C25" i="1"/>
  <c r="B25" i="1"/>
  <c r="F19" i="1"/>
  <c r="E19" i="1"/>
  <c r="D19" i="1"/>
  <c r="C19" i="1"/>
  <c r="B19" i="1"/>
  <c r="F13" i="1"/>
  <c r="E13" i="1"/>
  <c r="D13" i="1"/>
  <c r="C13" i="1"/>
  <c r="B13" i="1"/>
  <c r="F7" i="1"/>
  <c r="E7" i="1"/>
  <c r="D7" i="1"/>
  <c r="C7" i="1"/>
  <c r="B7" i="1"/>
  <c r="I40" i="1"/>
  <c r="H40" i="1"/>
  <c r="G40" i="1"/>
  <c r="F40" i="1"/>
  <c r="E40" i="1"/>
  <c r="D40" i="1"/>
  <c r="C40" i="1"/>
  <c r="B40" i="1"/>
  <c r="C34" i="1"/>
  <c r="D34" i="1"/>
  <c r="E34" i="1"/>
  <c r="F34" i="1"/>
  <c r="G34" i="1"/>
  <c r="H34" i="1"/>
  <c r="I34" i="1"/>
  <c r="B34" i="1"/>
</calcChain>
</file>

<file path=xl/sharedStrings.xml><?xml version="1.0" encoding="utf-8"?>
<sst xmlns="http://schemas.openxmlformats.org/spreadsheetml/2006/main" count="75" uniqueCount="28">
  <si>
    <t>reflection</t>
  </si>
  <si>
    <t>Level 0</t>
  </si>
  <si>
    <t>Level 1</t>
  </si>
  <si>
    <t>Level 2</t>
  </si>
  <si>
    <t>Level 3</t>
  </si>
  <si>
    <t>Level 4</t>
  </si>
  <si>
    <t>MT: off</t>
  </si>
  <si>
    <t>MT: off, box: on(optimal)</t>
  </si>
  <si>
    <t>MT: off, box: off</t>
  </si>
  <si>
    <t xml:space="preserve">octree optimisation </t>
  </si>
  <si>
    <t>rendering time:</t>
  </si>
  <si>
    <t>ray-prim executed:</t>
  </si>
  <si>
    <t>ray-prim hits:</t>
  </si>
  <si>
    <t>BASE</t>
  </si>
  <si>
    <t>Level 5</t>
  </si>
  <si>
    <t>Level 6</t>
  </si>
  <si>
    <t>Level 7</t>
  </si>
  <si>
    <t>number of boxes for teapot</t>
  </si>
  <si>
    <t>MT: on (16 threads) (averaged results)</t>
  </si>
  <si>
    <t>MT: on (16 threads), box: on(optimal)</t>
  </si>
  <si>
    <t>MT: on (16 threads), box: off</t>
  </si>
  <si>
    <t>successful hit rate:</t>
  </si>
  <si>
    <t>shadows</t>
  </si>
  <si>
    <t>0 rays</t>
  </si>
  <si>
    <t>1 ray</t>
  </si>
  <si>
    <t>8 rays</t>
  </si>
  <si>
    <t>64 rays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</si>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</sst>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6" fontId="0" fillId="0" borderId="0" xfId="0" applyNumberFormat="1"/>
    <xf numFmtId="10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various</a:t>
            </a:r>
            <a:r>
              <a:rPr lang="en-GB" baseline="0"/>
              <a:t> degrees of reflection levels: octree difference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MT: on (16 threads), box: on(optimal)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Sheet1!$B$2:$F$2</c:f>
              <c:strCache>
                <c:ptCount val="5"/>
                <c:pt idx="0">
                  <c:v>Level 0</c:v>
                </c:pt>
                <c:pt idx="1">
                  <c:v>Level 1</c:v>
                </c:pt>
                <c:pt idx="2">
                  <c:v>Level 2</c:v>
                </c:pt>
                <c:pt idx="3">
                  <c:v>Level 3</c:v>
                </c:pt>
                <c:pt idx="4">
                  <c:v>Level 4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0.10100000000000001</c:v>
                </c:pt>
                <c:pt idx="1">
                  <c:v>0.20699999999999999</c:v>
                </c:pt>
                <c:pt idx="2">
                  <c:v>0.22500000000000001</c:v>
                </c:pt>
                <c:pt idx="3">
                  <c:v>0.25</c:v>
                </c:pt>
                <c:pt idx="4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20-4E02-8D07-B7DBD3FE6986}"/>
            </c:ext>
          </c:extLst>
        </c:ser>
        <c:ser>
          <c:idx val="2"/>
          <c:order val="2"/>
          <c:tx>
            <c:strRef>
              <c:f>Sheet1!$A$15</c:f>
              <c:strCache>
                <c:ptCount val="1"/>
                <c:pt idx="0">
                  <c:v>MT: off, box: on(optimal)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Sheet1!$B$2:$F$2</c:f>
              <c:strCache>
                <c:ptCount val="5"/>
                <c:pt idx="0">
                  <c:v>Level 0</c:v>
                </c:pt>
                <c:pt idx="1">
                  <c:v>Level 1</c:v>
                </c:pt>
                <c:pt idx="2">
                  <c:v>Level 2</c:v>
                </c:pt>
                <c:pt idx="3">
                  <c:v>Level 3</c:v>
                </c:pt>
                <c:pt idx="4">
                  <c:v>Level 4</c:v>
                </c:pt>
              </c:strCache>
            </c:strRef>
          </c:cat>
          <c:val>
            <c:numRef>
              <c:f>Sheet1!$B$16:$F$16</c:f>
              <c:numCache>
                <c:formatCode>0.000</c:formatCode>
                <c:ptCount val="5"/>
                <c:pt idx="0" formatCode="General">
                  <c:v>0.26700000000000002</c:v>
                </c:pt>
                <c:pt idx="1">
                  <c:v>0.54</c:v>
                </c:pt>
                <c:pt idx="2" formatCode="General">
                  <c:v>0.66500000000000004</c:v>
                </c:pt>
                <c:pt idx="3" formatCode="General">
                  <c:v>0.71499999999999997</c:v>
                </c:pt>
                <c:pt idx="4" formatCode="General">
                  <c:v>0.75800000000000001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E20-4E02-8D07-B7DBD3FE6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83648"/>
        <c:axId val="210773680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Sheet1!$A$9</c15:sqref>
                        </c15:formulaRef>
                      </c:ext>
                    </c:extLst>
                    <c:strCache>
                      <c:ptCount val="1"/>
                      <c:pt idx="0">
                        <c:v>MT: on (16 threads), box: off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Sheet1!$B$2:$F$2</c15:sqref>
                        </c15:formulaRef>
                      </c:ext>
                    </c:extLst>
                    <c:strCache>
                      <c:ptCount val="5"/>
                      <c:pt idx="0">
                        <c:v>Level 0</c:v>
                      </c:pt>
                      <c:pt idx="1">
                        <c:v>Level 1</c:v>
                      </c:pt>
                      <c:pt idx="2">
                        <c:v>Level 2</c:v>
                      </c:pt>
                      <c:pt idx="3">
                        <c:v>Level 3</c:v>
                      </c:pt>
                      <c:pt idx="4">
                        <c:v>Level 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Sheet1!$B$10:$F$10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 formatCode="General">
                        <c:v>2.3759999999999999</c:v>
                      </c:pt>
                      <c:pt idx="1">
                        <c:v>3.43</c:v>
                      </c:pt>
                      <c:pt idx="2" formatCode="General">
                        <c:v>4.0739999999999998</c:v>
                      </c:pt>
                      <c:pt idx="3" formatCode="General">
                        <c:v>4.4660000000000002</c:v>
                      </c:pt>
                      <c:pt idx="4" formatCode="General">
                        <c:v>4.5039999999999996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4E20-4E02-8D07-B7DBD3FE698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Sheet1!$A$21</c15:sqref>
                        </c15:formulaRef>
                      </c:ext>
                    </c:extLst>
                    <c:strCache>
                      <c:ptCount val="1"/>
                      <c:pt idx="0">
                        <c:v>MT: off, box: off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Sheet1!$B$2:$F$2</c15:sqref>
                        </c15:formulaRef>
                      </c:ext>
                    </c:extLst>
                    <c:strCache>
                      <c:ptCount val="5"/>
                      <c:pt idx="0">
                        <c:v>Level 0</c:v>
                      </c:pt>
                      <c:pt idx="1">
                        <c:v>Level 1</c:v>
                      </c:pt>
                      <c:pt idx="2">
                        <c:v>Level 2</c:v>
                      </c:pt>
                      <c:pt idx="3">
                        <c:v>Level 3</c:v>
                      </c:pt>
                      <c:pt idx="4">
                        <c:v>Level 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2.8479999999999999</c:v>
                      </c:pt>
                      <c:pt idx="1">
                        <c:v>4.9409999999999998</c:v>
                      </c:pt>
                      <c:pt idx="2">
                        <c:v>5.6669999999999998</c:v>
                      </c:pt>
                      <c:pt idx="3">
                        <c:v>6.0259999999999998</c:v>
                      </c:pt>
                      <c:pt idx="4">
                        <c:v>6.1859999999999999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4E20-4E02-8D07-B7DBD3FE6986}"/>
                  </c:ext>
                </c:extLst>
              </c15:ser>
            </c15:filteredBarSeries>
          </c:ext>
        </c:extLst>
      </c:barChart>
      <c:catAx>
        <c:axId val="5998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736800"/>
        <c:crosses val="autoZero"/>
        <c:auto val="1"/>
        <c:lblAlgn val="ctr"/>
        <c:lblOffset val="100"/>
        <c:noMultiLvlLbl val="0"/>
      </c:catAx>
      <c:valAx>
        <c:axId val="210773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Rendering</a:t>
                </a:r>
                <a:r>
                  <a:rPr lang="en-GB" baseline="0"/>
                  <a:t> time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8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various degrees of reflection levels: octree difference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Sheet1!$A$9</c:f>
              <c:strCache>
                <c:ptCount val="1"/>
                <c:pt idx="0">
                  <c:v>MT: on (16 threads), box: off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Sheet1!$B$2:$F$2</c:f>
              <c:strCache>
                <c:ptCount val="5"/>
                <c:pt idx="0">
                  <c:v>Level 0</c:v>
                </c:pt>
                <c:pt idx="1">
                  <c:v>Level 1</c:v>
                </c:pt>
                <c:pt idx="2">
                  <c:v>Level 2</c:v>
                </c:pt>
                <c:pt idx="3">
                  <c:v>Level 3</c:v>
                </c:pt>
                <c:pt idx="4">
                  <c:v>Level 4</c:v>
                </c:pt>
              </c:strCache>
              <c:extLst xmlns:c15="http://schemas.microsoft.com/office/drawing/2012/chart"/>
            </c:strRef>
          </c:cat>
          <c:val>
            <c:numRef>
              <c:f>Sheet1!$B$10:$F$10</c:f>
              <c:numCache>
                <c:formatCode>0.000</c:formatCode>
                <c:ptCount val="5"/>
                <c:pt idx="0" formatCode="General">
                  <c:v>2.3759999999999999</c:v>
                </c:pt>
                <c:pt idx="1">
                  <c:v>3.43</c:v>
                </c:pt>
                <c:pt idx="2" formatCode="General">
                  <c:v>4.0739999999999998</c:v>
                </c:pt>
                <c:pt idx="3" formatCode="General">
                  <c:v>4.4660000000000002</c:v>
                </c:pt>
                <c:pt idx="4" formatCode="General">
                  <c:v>4.5039999999999996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2-F76D-43A8-98FF-5AB1EE327098}"/>
            </c:ext>
          </c:extLst>
        </c:ser>
        <c:ser>
          <c:idx val="3"/>
          <c:order val="3"/>
          <c:tx>
            <c:strRef>
              <c:f>Sheet1!$A$21</c:f>
              <c:strCache>
                <c:ptCount val="1"/>
                <c:pt idx="0">
                  <c:v>MT: off, box: off</c:v>
                </c:pt>
              </c:strCache>
              <c:extLst xmlns:c15="http://schemas.microsoft.com/office/drawing/2012/chart"/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Sheet1!$B$2:$F$2</c:f>
              <c:strCache>
                <c:ptCount val="5"/>
                <c:pt idx="0">
                  <c:v>Level 0</c:v>
                </c:pt>
                <c:pt idx="1">
                  <c:v>Level 1</c:v>
                </c:pt>
                <c:pt idx="2">
                  <c:v>Level 2</c:v>
                </c:pt>
                <c:pt idx="3">
                  <c:v>Level 3</c:v>
                </c:pt>
                <c:pt idx="4">
                  <c:v>Level 4</c:v>
                </c:pt>
              </c:strCache>
              <c:extLst xmlns:c15="http://schemas.microsoft.com/office/drawing/2012/chart"/>
            </c:strRef>
          </c:cat>
          <c:val>
            <c:numRef>
              <c:f>Sheet1!$B$22:$F$22</c:f>
              <c:numCache>
                <c:formatCode>General</c:formatCode>
                <c:ptCount val="5"/>
                <c:pt idx="0">
                  <c:v>2.8479999999999999</c:v>
                </c:pt>
                <c:pt idx="1">
                  <c:v>4.9409999999999998</c:v>
                </c:pt>
                <c:pt idx="2">
                  <c:v>5.6669999999999998</c:v>
                </c:pt>
                <c:pt idx="3">
                  <c:v>6.0259999999999998</c:v>
                </c:pt>
                <c:pt idx="4">
                  <c:v>6.1859999999999999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3-F76D-43A8-98FF-5AB1EE327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83648"/>
        <c:axId val="21077368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MT: on (16 threads), box: on(optimal)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Sheet1!$B$2:$F$2</c15:sqref>
                        </c15:formulaRef>
                      </c:ext>
                    </c:extLst>
                    <c:strCache>
                      <c:ptCount val="5"/>
                      <c:pt idx="0">
                        <c:v>Level 0</c:v>
                      </c:pt>
                      <c:pt idx="1">
                        <c:v>Level 1</c:v>
                      </c:pt>
                      <c:pt idx="2">
                        <c:v>Level 2</c:v>
                      </c:pt>
                      <c:pt idx="3">
                        <c:v>Level 3</c:v>
                      </c:pt>
                      <c:pt idx="4">
                        <c:v>Level 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Sheet1!$B$4:$F$4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0.10100000000000001</c:v>
                      </c:pt>
                      <c:pt idx="1">
                        <c:v>0.20699999999999999</c:v>
                      </c:pt>
                      <c:pt idx="2">
                        <c:v>0.22500000000000001</c:v>
                      </c:pt>
                      <c:pt idx="3">
                        <c:v>0.25</c:v>
                      </c:pt>
                      <c:pt idx="4">
                        <c:v>0.25600000000000001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76D-43A8-98FF-5AB1EE32709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Sheet1!$A$15</c15:sqref>
                        </c15:formulaRef>
                      </c:ext>
                    </c:extLst>
                    <c:strCache>
                      <c:ptCount val="1"/>
                      <c:pt idx="0">
                        <c:v>MT: off, box: on(optimal)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Sheet1!$B$2:$F$2</c15:sqref>
                        </c15:formulaRef>
                      </c:ext>
                    </c:extLst>
                    <c:strCache>
                      <c:ptCount val="5"/>
                      <c:pt idx="0">
                        <c:v>Level 0</c:v>
                      </c:pt>
                      <c:pt idx="1">
                        <c:v>Level 1</c:v>
                      </c:pt>
                      <c:pt idx="2">
                        <c:v>Level 2</c:v>
                      </c:pt>
                      <c:pt idx="3">
                        <c:v>Level 3</c:v>
                      </c:pt>
                      <c:pt idx="4">
                        <c:v>Level 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Sheet1!$B$16:$F$16</c15:sqref>
                        </c15:formulaRef>
                      </c:ext>
                    </c:extLst>
                    <c:numCache>
                      <c:formatCode>0.000</c:formatCode>
                      <c:ptCount val="5"/>
                      <c:pt idx="0" formatCode="General">
                        <c:v>0.26700000000000002</c:v>
                      </c:pt>
                      <c:pt idx="1">
                        <c:v>0.54</c:v>
                      </c:pt>
                      <c:pt idx="2" formatCode="General">
                        <c:v>0.66500000000000004</c:v>
                      </c:pt>
                      <c:pt idx="3" formatCode="General">
                        <c:v>0.71499999999999997</c:v>
                      </c:pt>
                      <c:pt idx="4" formatCode="General">
                        <c:v>0.75800000000000001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76D-43A8-98FF-5AB1EE327098}"/>
                  </c:ext>
                </c:extLst>
              </c15:ser>
            </c15:filteredBarSeries>
          </c:ext>
        </c:extLst>
      </c:barChart>
      <c:catAx>
        <c:axId val="5998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736800"/>
        <c:crosses val="autoZero"/>
        <c:auto val="1"/>
        <c:lblAlgn val="ctr"/>
        <c:lblOffset val="100"/>
        <c:noMultiLvlLbl val="0"/>
      </c:catAx>
      <c:valAx>
        <c:axId val="210773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Rendering time(seconds)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8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Various degrees of octree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78409459452275"/>
          <c:y val="0.17171296296296296"/>
          <c:w val="0.61392174897786667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Sheet1!$A$30</c:f>
              <c:strCache>
                <c:ptCount val="1"/>
                <c:pt idx="0">
                  <c:v>MT: off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Sheet1!$B$29:$I$29</c:f>
              <c:numCache>
                <c:formatCode>General</c:formatCode>
                <c:ptCount val="8"/>
                <c:pt idx="0">
                  <c:v>1</c:v>
                </c:pt>
                <c:pt idx="1">
                  <c:v>8</c:v>
                </c:pt>
                <c:pt idx="2">
                  <c:v>56</c:v>
                </c:pt>
                <c:pt idx="3">
                  <c:v>268</c:v>
                </c:pt>
                <c:pt idx="4">
                  <c:v>1332</c:v>
                </c:pt>
                <c:pt idx="5">
                  <c:v>7218</c:v>
                </c:pt>
                <c:pt idx="6">
                  <c:v>44134</c:v>
                </c:pt>
                <c:pt idx="7">
                  <c:v>294020</c:v>
                </c:pt>
              </c:numCache>
            </c:numRef>
          </c:cat>
          <c:val>
            <c:numRef>
              <c:f>Sheet1!$B$31:$I$31</c:f>
              <c:numCache>
                <c:formatCode>General</c:formatCode>
                <c:ptCount val="8"/>
                <c:pt idx="0">
                  <c:v>2.6880000000000002</c:v>
                </c:pt>
                <c:pt idx="1">
                  <c:v>0.80100000000000005</c:v>
                </c:pt>
                <c:pt idx="2">
                  <c:v>0.36499999999999999</c:v>
                </c:pt>
                <c:pt idx="3">
                  <c:v>0.32700000000000001</c:v>
                </c:pt>
                <c:pt idx="4">
                  <c:v>0.22500000000000001</c:v>
                </c:pt>
                <c:pt idx="5">
                  <c:v>0.24099999999999999</c:v>
                </c:pt>
                <c:pt idx="6">
                  <c:v>0.34200000000000003</c:v>
                </c:pt>
                <c:pt idx="7">
                  <c:v>0.56000000000000005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1D2-48F2-B4FF-E12A39A8C956}"/>
            </c:ext>
          </c:extLst>
        </c:ser>
        <c:ser>
          <c:idx val="1"/>
          <c:order val="1"/>
          <c:tx>
            <c:strRef>
              <c:f>Sheet1!$A$36</c:f>
              <c:strCache>
                <c:ptCount val="1"/>
                <c:pt idx="0">
                  <c:v>MT: on (16 threads) (averaged results)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Sheet1!$B$29:$I$29</c:f>
              <c:numCache>
                <c:formatCode>General</c:formatCode>
                <c:ptCount val="8"/>
                <c:pt idx="0">
                  <c:v>1</c:v>
                </c:pt>
                <c:pt idx="1">
                  <c:v>8</c:v>
                </c:pt>
                <c:pt idx="2">
                  <c:v>56</c:v>
                </c:pt>
                <c:pt idx="3">
                  <c:v>268</c:v>
                </c:pt>
                <c:pt idx="4">
                  <c:v>1332</c:v>
                </c:pt>
                <c:pt idx="5">
                  <c:v>7218</c:v>
                </c:pt>
                <c:pt idx="6">
                  <c:v>44134</c:v>
                </c:pt>
                <c:pt idx="7">
                  <c:v>294020</c:v>
                </c:pt>
              </c:numCache>
            </c:numRef>
          </c:cat>
          <c:val>
            <c:numRef>
              <c:f>Sheet1!$B$37:$I$37</c:f>
              <c:numCache>
                <c:formatCode>0.000</c:formatCode>
                <c:ptCount val="8"/>
                <c:pt idx="0" formatCode="General">
                  <c:v>2.004</c:v>
                </c:pt>
                <c:pt idx="1">
                  <c:v>0.62</c:v>
                </c:pt>
                <c:pt idx="2" formatCode="General">
                  <c:v>0.23899999999999999</c:v>
                </c:pt>
                <c:pt idx="3" formatCode="General">
                  <c:v>0.13100000000000001</c:v>
                </c:pt>
                <c:pt idx="4" formatCode="General">
                  <c:v>0.10299999999999999</c:v>
                </c:pt>
                <c:pt idx="5" formatCode="General">
                  <c:v>9.4E-2</c:v>
                </c:pt>
                <c:pt idx="6" formatCode="General">
                  <c:v>0.122</c:v>
                </c:pt>
                <c:pt idx="7" formatCode="General">
                  <c:v>0.16300000000000001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1D2-48F2-B4FF-E12A39A8C95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820320"/>
        <c:axId val="61952480"/>
      </c:lineChart>
      <c:catAx>
        <c:axId val="180820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amount</a:t>
                </a:r>
                <a:r>
                  <a:rPr lang="en-GB" baseline="0"/>
                  <a:t> of boxes produced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52480"/>
        <c:crosses val="autoZero"/>
        <c:auto val="1"/>
        <c:lblAlgn val="ctr"/>
        <c:lblOffset val="100"/>
        <c:noMultiLvlLbl val="0"/>
      </c:catAx>
      <c:valAx>
        <c:axId val="6195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Rendering time</a:t>
                </a:r>
                <a:r>
                  <a:rPr lang="en-GB" baseline="0"/>
                  <a:t> (secinds)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2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771462142519152"/>
          <c:y val="0.43192002041411492"/>
          <c:w val="0.23878098964840735"/>
          <c:h val="0.256946631671041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various</a:t>
            </a:r>
            <a:r>
              <a:rPr lang="en-GB" baseline="0"/>
              <a:t> number of shadow rays used for shadows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58822807469707"/>
          <c:y val="0.17171296296296296"/>
          <c:w val="0.59279854547239708"/>
          <c:h val="0.7208876494604841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Sheet1!$A$50</c:f>
              <c:strCache>
                <c:ptCount val="1"/>
                <c:pt idx="0">
                  <c:v>MT: on (16 threads), box: off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Sheet1!$B$43:$E$43</c:f>
              <c:strCache>
                <c:ptCount val="4"/>
                <c:pt idx="0">
                  <c:v>0 rays</c:v>
                </c:pt>
                <c:pt idx="1">
                  <c:v>1 ray</c:v>
                </c:pt>
                <c:pt idx="2">
                  <c:v>8 rays</c:v>
                </c:pt>
                <c:pt idx="3">
                  <c:v>64 rays</c:v>
                </c:pt>
              </c:strCache>
            </c:strRef>
          </c:cat>
          <c:val>
            <c:numRef>
              <c:f>Sheet1!$B$51:$E$51</c:f>
              <c:numCache>
                <c:formatCode>0.000</c:formatCode>
                <c:ptCount val="4"/>
                <c:pt idx="0" formatCode="General">
                  <c:v>2.0259999999999998</c:v>
                </c:pt>
                <c:pt idx="1">
                  <c:v>3.65</c:v>
                </c:pt>
                <c:pt idx="2" formatCode="General">
                  <c:v>15.121</c:v>
                </c:pt>
                <c:pt idx="3" formatCode="General">
                  <c:v>45.207999999999998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90-4856-B4AA-97887B61A073}"/>
            </c:ext>
          </c:extLst>
        </c:ser>
        <c:ser>
          <c:idx val="3"/>
          <c:order val="3"/>
          <c:tx>
            <c:strRef>
              <c:f>Sheet1!$A$62</c:f>
              <c:strCache>
                <c:ptCount val="1"/>
                <c:pt idx="0">
                  <c:v>MT: off, box: off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Sheet1!$B$43:$E$43</c:f>
              <c:strCache>
                <c:ptCount val="4"/>
                <c:pt idx="0">
                  <c:v>0 rays</c:v>
                </c:pt>
                <c:pt idx="1">
                  <c:v>1 ray</c:v>
                </c:pt>
                <c:pt idx="2">
                  <c:v>8 rays</c:v>
                </c:pt>
                <c:pt idx="3">
                  <c:v>64 rays</c:v>
                </c:pt>
              </c:strCache>
            </c:strRef>
          </c:cat>
          <c:val>
            <c:numRef>
              <c:f>Sheet1!$B$63:$E$63</c:f>
              <c:numCache>
                <c:formatCode>General</c:formatCode>
                <c:ptCount val="4"/>
                <c:pt idx="0">
                  <c:v>2.9169999999999998</c:v>
                </c:pt>
                <c:pt idx="1">
                  <c:v>4.5419999999999998</c:v>
                </c:pt>
                <c:pt idx="2">
                  <c:v>17.879000000000001</c:v>
                </c:pt>
                <c:pt idx="3">
                  <c:v>53.91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90-4856-B4AA-97887B61A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402912"/>
        <c:axId val="1766523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Sheet1!$A$44</c15:sqref>
                        </c15:formulaRef>
                      </c:ext>
                    </c:extLst>
                    <c:strCache>
                      <c:ptCount val="1"/>
                      <c:pt idx="0">
                        <c:v>MT: on (16 threads), box: on(optimal)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Sheet1!$B$43:$E$43</c15:sqref>
                        </c15:formulaRef>
                      </c:ext>
                    </c:extLst>
                    <c:strCache>
                      <c:ptCount val="4"/>
                      <c:pt idx="0">
                        <c:v>0 rays</c:v>
                      </c:pt>
                      <c:pt idx="1">
                        <c:v>1 ray</c:v>
                      </c:pt>
                      <c:pt idx="2">
                        <c:v>8 rays</c:v>
                      </c:pt>
                      <c:pt idx="3">
                        <c:v>64 rays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Sheet1!$B$45:$E$45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9.4E-2</c:v>
                      </c:pt>
                      <c:pt idx="1">
                        <c:v>1.147</c:v>
                      </c:pt>
                      <c:pt idx="2">
                        <c:v>8.5139999999999993</c:v>
                      </c:pt>
                      <c:pt idx="3">
                        <c:v>28.725000000000001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B90-4856-B4AA-97887B61A073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Sheet1!$A$56</c15:sqref>
                        </c15:formulaRef>
                      </c:ext>
                    </c:extLst>
                    <c:strCache>
                      <c:ptCount val="1"/>
                      <c:pt idx="0">
                        <c:v>MT: off, box: on(optimal)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Sheet1!$B$43:$E$43</c15:sqref>
                        </c15:formulaRef>
                      </c:ext>
                    </c:extLst>
                    <c:strCache>
                      <c:ptCount val="4"/>
                      <c:pt idx="0">
                        <c:v>0 rays</c:v>
                      </c:pt>
                      <c:pt idx="1">
                        <c:v>1 ray</c:v>
                      </c:pt>
                      <c:pt idx="2">
                        <c:v>8 rays</c:v>
                      </c:pt>
                      <c:pt idx="3">
                        <c:v>64 rays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Sheet1!$B$57:$E$57</c15:sqref>
                        </c15:formulaRef>
                      </c:ext>
                    </c:extLst>
                    <c:numCache>
                      <c:formatCode>0.000</c:formatCode>
                      <c:ptCount val="4"/>
                      <c:pt idx="0" formatCode="General">
                        <c:v>0.26500000000000001</c:v>
                      </c:pt>
                      <c:pt idx="1">
                        <c:v>1.494</c:v>
                      </c:pt>
                      <c:pt idx="2" formatCode="General">
                        <c:v>10.35</c:v>
                      </c:pt>
                      <c:pt idx="3" formatCode="General">
                        <c:v>34.076999999999998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B90-4856-B4AA-97887B61A073}"/>
                  </c:ext>
                </c:extLst>
              </c15:ser>
            </c15:filteredBarSeries>
          </c:ext>
        </c:extLst>
      </c:barChart>
      <c:catAx>
        <c:axId val="1784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52352"/>
        <c:crosses val="autoZero"/>
        <c:auto val="1"/>
        <c:lblAlgn val="ctr"/>
        <c:lblOffset val="100"/>
        <c:noMultiLvlLbl val="0"/>
      </c:catAx>
      <c:valAx>
        <c:axId val="17665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Rendering</a:t>
                </a:r>
                <a:r>
                  <a:rPr lang="en-GB" baseline="0"/>
                  <a:t> time(seconds)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0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456023157425953"/>
          <c:y val="0.40414224263633713"/>
          <c:w val="0.26207971498552657"/>
          <c:h val="0.19213181685622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various</a:t>
            </a:r>
            <a:r>
              <a:rPr lang="en-GB" baseline="0"/>
              <a:t> number of shadow rays used for shadows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Sheet1!$A$44</c:f>
              <c:strCache>
                <c:ptCount val="1"/>
                <c:pt idx="0">
                  <c:v>MT: on (16 threads), box: on(optimal)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Sheet1!$B$43:$E$43</c:f>
              <c:strCache>
                <c:ptCount val="4"/>
                <c:pt idx="0">
                  <c:v>0 rays</c:v>
                </c:pt>
                <c:pt idx="1">
                  <c:v>1 ray</c:v>
                </c:pt>
                <c:pt idx="2">
                  <c:v>8 rays</c:v>
                </c:pt>
                <c:pt idx="3">
                  <c:v>64 rays</c:v>
                </c:pt>
              </c:strCache>
            </c:strRef>
          </c:cat>
          <c:val>
            <c:numRef>
              <c:f>Sheet1!$B$45:$E$45</c:f>
              <c:numCache>
                <c:formatCode>General</c:formatCode>
                <c:ptCount val="4"/>
                <c:pt idx="0">
                  <c:v>9.4E-2</c:v>
                </c:pt>
                <c:pt idx="1">
                  <c:v>1.147</c:v>
                </c:pt>
                <c:pt idx="2">
                  <c:v>8.5139999999999993</c:v>
                </c:pt>
                <c:pt idx="3">
                  <c:v>28.725000000000001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C-411D-803A-2F2F80E6838D}"/>
            </c:ext>
          </c:extLst>
        </c:ser>
        <c:ser>
          <c:idx val="2"/>
          <c:order val="2"/>
          <c:tx>
            <c:strRef>
              <c:f>Sheet1!$A$56</c:f>
              <c:strCache>
                <c:ptCount val="1"/>
                <c:pt idx="0">
                  <c:v>MT: off, box: on(optimal)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Sheet1!$B$43:$E$43</c:f>
              <c:strCache>
                <c:ptCount val="4"/>
                <c:pt idx="0">
                  <c:v>0 rays</c:v>
                </c:pt>
                <c:pt idx="1">
                  <c:v>1 ray</c:v>
                </c:pt>
                <c:pt idx="2">
                  <c:v>8 rays</c:v>
                </c:pt>
                <c:pt idx="3">
                  <c:v>64 rays</c:v>
                </c:pt>
              </c:strCache>
            </c:strRef>
          </c:cat>
          <c:val>
            <c:numRef>
              <c:f>Sheet1!$B$57:$E$57</c:f>
              <c:numCache>
                <c:formatCode>0.000</c:formatCode>
                <c:ptCount val="4"/>
                <c:pt idx="0" formatCode="General">
                  <c:v>0.26500000000000001</c:v>
                </c:pt>
                <c:pt idx="1">
                  <c:v>1.494</c:v>
                </c:pt>
                <c:pt idx="2" formatCode="General">
                  <c:v>10.35</c:v>
                </c:pt>
                <c:pt idx="3" formatCode="General">
                  <c:v>34.076999999999998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BC-411D-803A-2F2F80E68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402912"/>
        <c:axId val="17665235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Sheet1!$A$50</c15:sqref>
                        </c15:formulaRef>
                      </c:ext>
                    </c:extLst>
                    <c:strCache>
                      <c:ptCount val="1"/>
                      <c:pt idx="0">
                        <c:v>MT: on (16 threads), box: off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Sheet1!$B$43:$E$43</c15:sqref>
                        </c15:formulaRef>
                      </c:ext>
                    </c:extLst>
                    <c:strCache>
                      <c:ptCount val="4"/>
                      <c:pt idx="0">
                        <c:v>0 rays</c:v>
                      </c:pt>
                      <c:pt idx="1">
                        <c:v>1 ray</c:v>
                      </c:pt>
                      <c:pt idx="2">
                        <c:v>8 rays</c:v>
                      </c:pt>
                      <c:pt idx="3">
                        <c:v>64 rays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Sheet1!$B$51:$E$51</c15:sqref>
                        </c15:formulaRef>
                      </c:ext>
                    </c:extLst>
                    <c:numCache>
                      <c:formatCode>0.000</c:formatCode>
                      <c:ptCount val="4"/>
                      <c:pt idx="0" formatCode="General">
                        <c:v>2.0259999999999998</c:v>
                      </c:pt>
                      <c:pt idx="1">
                        <c:v>3.65</c:v>
                      </c:pt>
                      <c:pt idx="2" formatCode="General">
                        <c:v>15.121</c:v>
                      </c:pt>
                      <c:pt idx="3" formatCode="General">
                        <c:v>45.207999999999998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0BC-411D-803A-2F2F80E683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Sheet1!$A$62</c15:sqref>
                        </c15:formulaRef>
                      </c:ext>
                    </c:extLst>
                    <c:strCache>
                      <c:ptCount val="1"/>
                      <c:pt idx="0">
                        <c:v>MT: off, box: off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Sheet1!$B$43:$E$43</c15:sqref>
                        </c15:formulaRef>
                      </c:ext>
                    </c:extLst>
                    <c:strCache>
                      <c:ptCount val="4"/>
                      <c:pt idx="0">
                        <c:v>0 rays</c:v>
                      </c:pt>
                      <c:pt idx="1">
                        <c:v>1 ray</c:v>
                      </c:pt>
                      <c:pt idx="2">
                        <c:v>8 rays</c:v>
                      </c:pt>
                      <c:pt idx="3">
                        <c:v>64 rays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Sheet1!$B$63:$E$63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2.9169999999999998</c:v>
                      </c:pt>
                      <c:pt idx="1">
                        <c:v>4.5419999999999998</c:v>
                      </c:pt>
                      <c:pt idx="2">
                        <c:v>17.879000000000001</c:v>
                      </c:pt>
                      <c:pt idx="3">
                        <c:v>53.91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40BC-411D-803A-2F2F80E6838D}"/>
                  </c:ext>
                </c:extLst>
              </c15:ser>
            </c15:filteredBarSeries>
          </c:ext>
        </c:extLst>
      </c:barChart>
      <c:catAx>
        <c:axId val="17840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52352"/>
        <c:crosses val="autoZero"/>
        <c:auto val="1"/>
        <c:lblAlgn val="ctr"/>
        <c:lblOffset val="100"/>
        <c:noMultiLvlLbl val="0"/>
      </c:catAx>
      <c:valAx>
        <c:axId val="17665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Rendering</a:t>
                </a:r>
                <a:r>
                  <a:rPr lang="en-GB" baseline="0"/>
                  <a:t> time(seconds)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0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1</xdr:row>
      <xdr:rowOff>175260</xdr:rowOff>
    </xdr:from>
    <xdr:to>
      <xdr:col>14</xdr:col>
      <xdr:colOff>274320</xdr:colOff>
      <xdr:row>16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DE0E5-9A6A-44A2-B90C-946B288BF9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373380</xdr:colOff>
      <xdr:row>2</xdr:row>
      <xdr:rowOff>15240</xdr:rowOff>
    </xdr:from>
    <xdr:to>
      <xdr:col>22</xdr:col>
      <xdr:colOff>68580</xdr:colOff>
      <xdr:row>17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26FC5B-B3F7-447A-BB48-A95196439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575310</xdr:colOff>
      <xdr:row>20</xdr:row>
      <xdr:rowOff>129540</xdr:rowOff>
    </xdr:from>
    <xdr:to>
      <xdr:col>20</xdr:col>
      <xdr:colOff>441960</xdr:colOff>
      <xdr:row>42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CE9802-54F1-46FD-8133-CD3E03E01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194310</xdr:colOff>
      <xdr:row>44</xdr:row>
      <xdr:rowOff>15240</xdr:rowOff>
    </xdr:from>
    <xdr:to>
      <xdr:col>15</xdr:col>
      <xdr:colOff>411480</xdr:colOff>
      <xdr:row>59</xdr:row>
      <xdr:rowOff>15240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C5A9586-D1A6-44DD-A9D0-891131912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213360</xdr:colOff>
      <xdr:row>59</xdr:row>
      <xdr:rowOff>121920</xdr:rowOff>
    </xdr:from>
    <xdr:to>
      <xdr:col>15</xdr:col>
      <xdr:colOff>403860</xdr:colOff>
      <xdr:row>74</xdr:row>
      <xdr:rowOff>121920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4110C8D-0F34-4561-B117-5BB2E6065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47B4-4CF1-43AB-9165-E7A3BF341525}">
  <dimension ref="A1:I66"/>
  <sheetViews>
    <sheetView tabSelected="1" topLeftCell="A40" workbookViewId="0">
      <selection activeCell="A42" sqref="A42:E66"/>
    </sheetView>
  </sheetViews>
  <sheetFormatPr defaultRowHeight="14.4" x14ac:dyDescent="0.3"/>
  <cols>
    <col min="1" max="1" width="34.33203125" customWidth="1"/>
    <col min="2" max="4" width="10" bestFit="1" customWidth="1"/>
    <col min="5" max="5" width="11" bestFit="1" customWidth="1"/>
    <col min="6" max="6" width="10" bestFit="1" customWidth="1"/>
  </cols>
  <sheetData>
    <row r="1" spans="1:9" x14ac:dyDescent="0.3">
      <c r="B1" t="s">
        <v>13</v>
      </c>
    </row>
    <row r="2" spans="1:9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9" x14ac:dyDescent="0.3">
      <c r="A3" s="3" t="s">
        <v>19</v>
      </c>
    </row>
    <row r="4" spans="1:9" x14ac:dyDescent="0.3">
      <c r="A4" t="s">
        <v>10</v>
      </c>
      <c r="B4">
        <v>0.10100000000000001</v>
      </c>
      <c r="C4">
        <v>0.20699999999999999</v>
      </c>
      <c r="D4">
        <v>0.22500000000000001</v>
      </c>
      <c r="E4">
        <v>0.25</v>
      </c>
      <c r="F4">
        <v>0.25600000000000001</v>
      </c>
    </row>
    <row r="5" spans="1:9" x14ac:dyDescent="0.3">
      <c r="A5" t="s">
        <v>11</v>
      </c>
      <c r="B5">
        <v>1459410</v>
      </c>
      <c r="C5">
        <v>3277320</v>
      </c>
      <c r="D5">
        <v>3810737</v>
      </c>
      <c r="E5">
        <v>4014451</v>
      </c>
      <c r="F5">
        <v>4178860</v>
      </c>
    </row>
    <row r="6" spans="1:9" x14ac:dyDescent="0.3">
      <c r="A6" t="s">
        <v>12</v>
      </c>
      <c r="B6">
        <v>479703</v>
      </c>
      <c r="C6">
        <v>723220</v>
      </c>
      <c r="D6">
        <v>794006</v>
      </c>
      <c r="E6">
        <v>838659</v>
      </c>
      <c r="F6">
        <v>854731</v>
      </c>
    </row>
    <row r="7" spans="1:9" x14ac:dyDescent="0.3">
      <c r="A7" t="s">
        <v>21</v>
      </c>
      <c r="B7" s="2">
        <f>B6/B5</f>
        <v>0.32869652804900612</v>
      </c>
      <c r="C7" s="2">
        <f t="shared" ref="C7" si="0">C6/C5</f>
        <v>0.22067420941500981</v>
      </c>
      <c r="D7" s="2">
        <f t="shared" ref="D7" si="1">D6/D5</f>
        <v>0.20836022008341168</v>
      </c>
      <c r="E7" s="2">
        <f t="shared" ref="E7" si="2">E6/E5</f>
        <v>0.20891001036007165</v>
      </c>
      <c r="F7" s="2">
        <f t="shared" ref="F7" si="3">F6/F5</f>
        <v>0.20453688326481384</v>
      </c>
      <c r="G7" s="2"/>
      <c r="H7" s="2"/>
      <c r="I7" s="2"/>
    </row>
    <row r="9" spans="1:9" x14ac:dyDescent="0.3">
      <c r="A9" s="3" t="s">
        <v>20</v>
      </c>
    </row>
    <row r="10" spans="1:9" x14ac:dyDescent="0.3">
      <c r="A10" t="s">
        <v>10</v>
      </c>
      <c r="B10">
        <v>2.3759999999999999</v>
      </c>
      <c r="C10" s="1">
        <v>3.43</v>
      </c>
      <c r="D10">
        <v>4.0739999999999998</v>
      </c>
      <c r="E10">
        <v>4.4660000000000002</v>
      </c>
      <c r="F10">
        <v>4.5039999999999996</v>
      </c>
    </row>
    <row r="11" spans="1:9" x14ac:dyDescent="0.3">
      <c r="A11" t="s">
        <v>11</v>
      </c>
      <c r="B11">
        <v>29338325</v>
      </c>
      <c r="C11">
        <v>43430515</v>
      </c>
      <c r="D11">
        <v>50758084</v>
      </c>
      <c r="E11">
        <v>64276414</v>
      </c>
      <c r="F11">
        <v>58482158</v>
      </c>
    </row>
    <row r="12" spans="1:9" x14ac:dyDescent="0.3">
      <c r="A12" t="s">
        <v>12</v>
      </c>
      <c r="B12">
        <v>295896</v>
      </c>
      <c r="C12">
        <v>410865</v>
      </c>
      <c r="D12">
        <v>457653</v>
      </c>
      <c r="E12">
        <v>476700</v>
      </c>
      <c r="F12">
        <v>486907</v>
      </c>
    </row>
    <row r="13" spans="1:9" x14ac:dyDescent="0.3">
      <c r="A13" t="s">
        <v>21</v>
      </c>
      <c r="B13" s="2">
        <f>B12/B11</f>
        <v>1.0085647357168482E-2</v>
      </c>
      <c r="C13" s="2">
        <f t="shared" ref="C13" si="4">C12/C11</f>
        <v>9.4602838580201045E-3</v>
      </c>
      <c r="D13" s="2">
        <f t="shared" ref="D13" si="5">D12/D11</f>
        <v>9.0163568821864902E-3</v>
      </c>
      <c r="E13" s="2">
        <f t="shared" ref="E13" si="6">E12/E11</f>
        <v>7.4164062730693097E-3</v>
      </c>
      <c r="F13" s="2">
        <f t="shared" ref="F13" si="7">F12/F11</f>
        <v>8.3257358594735851E-3</v>
      </c>
    </row>
    <row r="15" spans="1:9" x14ac:dyDescent="0.3">
      <c r="A15" s="3" t="s">
        <v>7</v>
      </c>
    </row>
    <row r="16" spans="1:9" x14ac:dyDescent="0.3">
      <c r="A16" t="s">
        <v>10</v>
      </c>
      <c r="B16">
        <v>0.26700000000000002</v>
      </c>
      <c r="C16" s="1">
        <v>0.54</v>
      </c>
      <c r="D16">
        <v>0.66500000000000004</v>
      </c>
      <c r="E16">
        <v>0.71499999999999997</v>
      </c>
      <c r="F16">
        <v>0.75800000000000001</v>
      </c>
    </row>
    <row r="17" spans="1:9" x14ac:dyDescent="0.3">
      <c r="A17" t="s">
        <v>11</v>
      </c>
      <c r="B17">
        <v>2768232</v>
      </c>
      <c r="C17">
        <v>6191756</v>
      </c>
      <c r="D17">
        <v>7641174</v>
      </c>
      <c r="E17">
        <v>8191203</v>
      </c>
      <c r="F17">
        <v>8458160</v>
      </c>
    </row>
    <row r="18" spans="1:9" x14ac:dyDescent="0.3">
      <c r="A18" t="s">
        <v>12</v>
      </c>
      <c r="B18">
        <v>547056</v>
      </c>
      <c r="C18">
        <v>787243</v>
      </c>
      <c r="D18">
        <v>864563</v>
      </c>
      <c r="E18">
        <v>904985</v>
      </c>
      <c r="F18">
        <v>925235</v>
      </c>
    </row>
    <row r="19" spans="1:9" x14ac:dyDescent="0.3">
      <c r="A19" t="s">
        <v>21</v>
      </c>
      <c r="B19" s="2">
        <f>B18/B17</f>
        <v>0.19761927468506976</v>
      </c>
      <c r="C19" s="2">
        <f t="shared" ref="C19" si="8">C18/C17</f>
        <v>0.12714373757622233</v>
      </c>
      <c r="D19" s="2">
        <f t="shared" ref="D19" si="9">D18/D17</f>
        <v>0.11314530986992313</v>
      </c>
      <c r="E19" s="2">
        <f t="shared" ref="E19" si="10">E18/E17</f>
        <v>0.11048255060947702</v>
      </c>
      <c r="F19" s="2">
        <f t="shared" ref="F19" si="11">F18/F17</f>
        <v>0.10938963084169606</v>
      </c>
    </row>
    <row r="21" spans="1:9" x14ac:dyDescent="0.3">
      <c r="A21" s="3" t="s">
        <v>8</v>
      </c>
    </row>
    <row r="22" spans="1:9" x14ac:dyDescent="0.3">
      <c r="A22" t="s">
        <v>10</v>
      </c>
      <c r="B22">
        <v>2.8479999999999999</v>
      </c>
      <c r="C22">
        <v>4.9409999999999998</v>
      </c>
      <c r="D22">
        <v>5.6669999999999998</v>
      </c>
      <c r="E22">
        <v>6.0259999999999998</v>
      </c>
      <c r="F22">
        <v>6.1859999999999999</v>
      </c>
    </row>
    <row r="23" spans="1:9" x14ac:dyDescent="0.3">
      <c r="A23" t="s">
        <v>11</v>
      </c>
      <c r="B23">
        <v>171619405</v>
      </c>
      <c r="C23">
        <v>288953267</v>
      </c>
      <c r="D23">
        <v>329802065</v>
      </c>
      <c r="E23">
        <v>354795700</v>
      </c>
      <c r="F23">
        <v>363123783</v>
      </c>
    </row>
    <row r="24" spans="1:9" x14ac:dyDescent="0.3">
      <c r="A24" t="s">
        <v>12</v>
      </c>
      <c r="B24">
        <v>299947</v>
      </c>
      <c r="C24">
        <v>413856</v>
      </c>
      <c r="D24">
        <v>459745</v>
      </c>
      <c r="E24">
        <v>478726</v>
      </c>
      <c r="F24">
        <v>489232</v>
      </c>
    </row>
    <row r="25" spans="1:9" x14ac:dyDescent="0.3">
      <c r="A25" t="s">
        <v>21</v>
      </c>
      <c r="B25" s="2">
        <f>B24/B23</f>
        <v>1.7477452506026343E-3</v>
      </c>
      <c r="C25" s="2">
        <f t="shared" ref="C25" si="12">C24/C23</f>
        <v>1.4322592864125672E-3</v>
      </c>
      <c r="D25" s="2">
        <f t="shared" ref="D25" si="13">D24/D23</f>
        <v>1.3940027937666187E-3</v>
      </c>
      <c r="E25" s="2">
        <f t="shared" ref="E25" si="14">E24/E23</f>
        <v>1.3493004565726134E-3</v>
      </c>
      <c r="F25" s="2">
        <f t="shared" ref="F25" si="15">F24/F23</f>
        <v>1.3472871315619666E-3</v>
      </c>
    </row>
    <row r="27" spans="1:9" x14ac:dyDescent="0.3">
      <c r="G27" t="s">
        <v>13</v>
      </c>
    </row>
    <row r="28" spans="1:9" x14ac:dyDescent="0.3">
      <c r="A28" s="3" t="s">
        <v>9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14</v>
      </c>
      <c r="H28" s="3" t="s">
        <v>15</v>
      </c>
      <c r="I28" s="3" t="s">
        <v>16</v>
      </c>
    </row>
    <row r="29" spans="1:9" x14ac:dyDescent="0.3">
      <c r="A29" t="s">
        <v>17</v>
      </c>
      <c r="B29">
        <v>1</v>
      </c>
      <c r="C29">
        <v>8</v>
      </c>
      <c r="D29">
        <v>56</v>
      </c>
      <c r="E29">
        <v>268</v>
      </c>
      <c r="F29">
        <v>1332</v>
      </c>
      <c r="G29">
        <v>7218</v>
      </c>
      <c r="H29">
        <v>44134</v>
      </c>
      <c r="I29">
        <v>294020</v>
      </c>
    </row>
    <row r="30" spans="1:9" x14ac:dyDescent="0.3">
      <c r="A30" s="3" t="s">
        <v>6</v>
      </c>
    </row>
    <row r="31" spans="1:9" x14ac:dyDescent="0.3">
      <c r="A31" t="s">
        <v>10</v>
      </c>
      <c r="B31">
        <v>2.6880000000000002</v>
      </c>
      <c r="C31">
        <v>0.80100000000000005</v>
      </c>
      <c r="D31">
        <v>0.36499999999999999</v>
      </c>
      <c r="E31">
        <v>0.32700000000000001</v>
      </c>
      <c r="F31">
        <v>0.22500000000000001</v>
      </c>
      <c r="G31">
        <v>0.24099999999999999</v>
      </c>
      <c r="H31">
        <v>0.34200000000000003</v>
      </c>
      <c r="I31">
        <v>0.56000000000000005</v>
      </c>
    </row>
    <row r="32" spans="1:9" x14ac:dyDescent="0.3">
      <c r="A32" t="s">
        <v>11</v>
      </c>
      <c r="B32">
        <v>171619405</v>
      </c>
      <c r="C32">
        <v>45239986</v>
      </c>
      <c r="D32">
        <v>14205900</v>
      </c>
      <c r="E32">
        <v>5801892</v>
      </c>
      <c r="F32">
        <v>3370186</v>
      </c>
      <c r="G32">
        <v>2768232</v>
      </c>
      <c r="H32">
        <v>3023402</v>
      </c>
      <c r="I32">
        <v>4070134</v>
      </c>
    </row>
    <row r="33" spans="1:9" x14ac:dyDescent="0.3">
      <c r="A33" t="s">
        <v>12</v>
      </c>
      <c r="B33">
        <v>299947</v>
      </c>
      <c r="C33">
        <v>311381</v>
      </c>
      <c r="D33">
        <v>333992</v>
      </c>
      <c r="E33">
        <v>366951</v>
      </c>
      <c r="F33">
        <v>432245</v>
      </c>
      <c r="G33">
        <v>547056</v>
      </c>
      <c r="H33">
        <v>765755</v>
      </c>
      <c r="I33">
        <v>1175947</v>
      </c>
    </row>
    <row r="34" spans="1:9" x14ac:dyDescent="0.3">
      <c r="A34" t="s">
        <v>21</v>
      </c>
      <c r="B34" s="2">
        <f>B33/B32</f>
        <v>1.7477452506026343E-3</v>
      </c>
      <c r="C34" s="2">
        <f t="shared" ref="C34:I34" si="16">C33/C32</f>
        <v>6.8828712723297486E-3</v>
      </c>
      <c r="D34" s="2">
        <f t="shared" si="16"/>
        <v>2.3510794810606861E-2</v>
      </c>
      <c r="E34" s="2">
        <f t="shared" si="16"/>
        <v>6.324678225654666E-2</v>
      </c>
      <c r="F34" s="2">
        <f t="shared" si="16"/>
        <v>0.12825553248396379</v>
      </c>
      <c r="G34" s="2">
        <f t="shared" si="16"/>
        <v>0.19761927468506976</v>
      </c>
      <c r="H34" s="2">
        <f t="shared" si="16"/>
        <v>0.25327594544159193</v>
      </c>
      <c r="I34" s="2">
        <f t="shared" si="16"/>
        <v>0.28892095444523447</v>
      </c>
    </row>
    <row r="36" spans="1:9" x14ac:dyDescent="0.3">
      <c r="A36" s="3" t="s">
        <v>18</v>
      </c>
    </row>
    <row r="37" spans="1:9" x14ac:dyDescent="0.3">
      <c r="A37" t="s">
        <v>10</v>
      </c>
      <c r="B37">
        <v>2.004</v>
      </c>
      <c r="C37" s="1">
        <v>0.62</v>
      </c>
      <c r="D37">
        <v>0.23899999999999999</v>
      </c>
      <c r="E37">
        <v>0.13100000000000001</v>
      </c>
      <c r="F37">
        <v>0.10299999999999999</v>
      </c>
      <c r="G37">
        <v>9.4E-2</v>
      </c>
      <c r="H37">
        <v>0.122</v>
      </c>
      <c r="I37">
        <v>0.16300000000000001</v>
      </c>
    </row>
    <row r="38" spans="1:9" x14ac:dyDescent="0.3">
      <c r="A38" t="s">
        <v>11</v>
      </c>
      <c r="B38">
        <v>27032544</v>
      </c>
      <c r="C38">
        <v>8490400</v>
      </c>
      <c r="D38">
        <v>3381945</v>
      </c>
      <c r="E38">
        <v>1860932</v>
      </c>
      <c r="F38">
        <v>1599013</v>
      </c>
      <c r="G38">
        <v>1443407</v>
      </c>
      <c r="H38">
        <v>1843707</v>
      </c>
      <c r="I38">
        <v>2622052</v>
      </c>
    </row>
    <row r="39" spans="1:9" x14ac:dyDescent="0.3">
      <c r="A39" t="s">
        <v>12</v>
      </c>
      <c r="B39">
        <v>296033</v>
      </c>
      <c r="C39">
        <v>306047</v>
      </c>
      <c r="D39">
        <v>314552</v>
      </c>
      <c r="E39">
        <v>336811</v>
      </c>
      <c r="F39">
        <v>387757</v>
      </c>
      <c r="G39">
        <v>482010</v>
      </c>
      <c r="H39">
        <v>664112</v>
      </c>
      <c r="I39">
        <v>1039314</v>
      </c>
    </row>
    <row r="40" spans="1:9" x14ac:dyDescent="0.3">
      <c r="A40" t="s">
        <v>21</v>
      </c>
      <c r="B40" s="2">
        <f>B39/B38</f>
        <v>1.0950985597212012E-2</v>
      </c>
      <c r="C40" s="2">
        <f t="shared" ref="C40" si="17">C39/C38</f>
        <v>3.6046240459813438E-2</v>
      </c>
      <c r="D40" s="2">
        <f t="shared" ref="D40" si="18">D39/D38</f>
        <v>9.300920032703075E-2</v>
      </c>
      <c r="E40" s="2">
        <f t="shared" ref="E40" si="19">E39/E38</f>
        <v>0.18099049293579778</v>
      </c>
      <c r="F40" s="2">
        <f t="shared" ref="F40" si="20">F39/F38</f>
        <v>0.2424977157784208</v>
      </c>
      <c r="G40" s="2">
        <f t="shared" ref="G40" si="21">G39/G38</f>
        <v>0.33393907608872619</v>
      </c>
      <c r="H40" s="2">
        <f t="shared" ref="H40" si="22">H39/H38</f>
        <v>0.36020473969020023</v>
      </c>
      <c r="I40" s="2">
        <f t="shared" ref="I40" si="23">I39/I38</f>
        <v>0.39637429005984626</v>
      </c>
    </row>
    <row r="42" spans="1:9" x14ac:dyDescent="0.3">
      <c r="B42" t="s">
        <v>13</v>
      </c>
    </row>
    <row r="43" spans="1:9" x14ac:dyDescent="0.3">
      <c r="A43" s="3" t="s">
        <v>22</v>
      </c>
      <c r="B43" s="3" t="s">
        <v>23</v>
      </c>
      <c r="C43" s="3" t="s">
        <v>24</v>
      </c>
      <c r="D43" s="3" t="s">
        <v>25</v>
      </c>
      <c r="E43" s="3" t="s">
        <v>26</v>
      </c>
      <c r="F43" s="3"/>
    </row>
    <row r="44" spans="1:9" x14ac:dyDescent="0.3">
      <c r="A44" s="3" t="s">
        <v>19</v>
      </c>
    </row>
    <row r="45" spans="1:9" x14ac:dyDescent="0.3">
      <c r="A45" t="s">
        <v>10</v>
      </c>
      <c r="B45">
        <v>9.4E-2</v>
      </c>
      <c r="C45">
        <v>1.147</v>
      </c>
      <c r="D45">
        <v>8.5139999999999993</v>
      </c>
      <c r="E45">
        <v>28.725000000000001</v>
      </c>
    </row>
    <row r="46" spans="1:9" x14ac:dyDescent="0.3">
      <c r="A46" t="s">
        <v>11</v>
      </c>
      <c r="B46">
        <v>1404980</v>
      </c>
      <c r="C46">
        <v>20643927</v>
      </c>
      <c r="D46">
        <v>157702577</v>
      </c>
      <c r="E46">
        <v>518190770</v>
      </c>
    </row>
    <row r="47" spans="1:9" x14ac:dyDescent="0.3">
      <c r="A47" t="s">
        <v>12</v>
      </c>
      <c r="B47">
        <v>478104</v>
      </c>
      <c r="C47">
        <v>548251</v>
      </c>
      <c r="D47">
        <v>618965</v>
      </c>
      <c r="E47">
        <v>803515</v>
      </c>
    </row>
    <row r="48" spans="1:9" x14ac:dyDescent="0.3">
      <c r="A48" t="s">
        <v>21</v>
      </c>
      <c r="B48" s="2">
        <f>B47/B46</f>
        <v>0.34029238850375093</v>
      </c>
      <c r="C48" s="2">
        <f t="shared" ref="C48" si="24">C47/C46</f>
        <v>2.6557495577270739E-2</v>
      </c>
      <c r="D48" s="2">
        <f t="shared" ref="D48" si="25">D47/D46</f>
        <v>3.9248883041397608E-3</v>
      </c>
      <c r="E48" s="2">
        <f t="shared" ref="E48" si="26">E47/E46</f>
        <v>1.550616194881279E-3</v>
      </c>
      <c r="F48" s="2"/>
    </row>
    <row r="50" spans="1:6" x14ac:dyDescent="0.3">
      <c r="A50" s="3" t="s">
        <v>20</v>
      </c>
    </row>
    <row r="51" spans="1:6" x14ac:dyDescent="0.3">
      <c r="A51" t="s">
        <v>10</v>
      </c>
      <c r="B51">
        <v>2.0259999999999998</v>
      </c>
      <c r="C51" s="1">
        <v>3.65</v>
      </c>
      <c r="D51">
        <v>15.121</v>
      </c>
      <c r="E51">
        <v>45.207999999999998</v>
      </c>
    </row>
    <row r="52" spans="1:6" x14ac:dyDescent="0.3">
      <c r="A52" t="s">
        <v>11</v>
      </c>
      <c r="B52">
        <v>27667193</v>
      </c>
      <c r="C52">
        <v>49383034</v>
      </c>
      <c r="D52">
        <v>230051004</v>
      </c>
      <c r="E52">
        <v>695509738</v>
      </c>
    </row>
    <row r="53" spans="1:6" x14ac:dyDescent="0.3">
      <c r="A53" t="s">
        <v>12</v>
      </c>
      <c r="B53">
        <v>295510</v>
      </c>
      <c r="C53">
        <v>309060</v>
      </c>
      <c r="D53">
        <v>374253</v>
      </c>
      <c r="E53">
        <v>557353</v>
      </c>
    </row>
    <row r="54" spans="1:6" x14ac:dyDescent="0.3">
      <c r="A54" t="s">
        <v>21</v>
      </c>
      <c r="B54" s="2">
        <f>B53/B52</f>
        <v>1.0680881143237047E-2</v>
      </c>
      <c r="C54" s="2">
        <f t="shared" ref="C54" si="27">C53/C52</f>
        <v>6.258424705132536E-3</v>
      </c>
      <c r="D54" s="2">
        <f t="shared" ref="D54" si="28">D53/D52</f>
        <v>1.6268261972027733E-3</v>
      </c>
      <c r="E54" s="2">
        <f t="shared" ref="E54" si="29">E53/E52</f>
        <v>8.0135901706095158E-4</v>
      </c>
      <c r="F54" s="2"/>
    </row>
    <row r="56" spans="1:6" x14ac:dyDescent="0.3">
      <c r="A56" s="3" t="s">
        <v>7</v>
      </c>
    </row>
    <row r="57" spans="1:6" x14ac:dyDescent="0.3">
      <c r="A57" t="s">
        <v>10</v>
      </c>
      <c r="B57">
        <v>0.26500000000000001</v>
      </c>
      <c r="C57" s="1">
        <v>1.494</v>
      </c>
      <c r="D57">
        <v>10.35</v>
      </c>
      <c r="E57">
        <v>34.076999999999998</v>
      </c>
    </row>
    <row r="58" spans="1:6" x14ac:dyDescent="0.3">
      <c r="A58" t="s">
        <v>11</v>
      </c>
      <c r="B58">
        <v>2768232</v>
      </c>
      <c r="C58">
        <v>57740829</v>
      </c>
      <c r="D58">
        <v>453805365</v>
      </c>
      <c r="E58">
        <v>1521817845</v>
      </c>
    </row>
    <row r="59" spans="1:6" x14ac:dyDescent="0.3">
      <c r="A59" t="s">
        <v>12</v>
      </c>
      <c r="B59">
        <v>547056</v>
      </c>
      <c r="C59">
        <v>558330</v>
      </c>
      <c r="D59">
        <v>621841</v>
      </c>
      <c r="E59">
        <v>804766</v>
      </c>
    </row>
    <row r="60" spans="1:6" x14ac:dyDescent="0.3">
      <c r="A60" t="s">
        <v>21</v>
      </c>
      <c r="B60" s="2">
        <f>B59/B58</f>
        <v>0.19761927468506976</v>
      </c>
      <c r="C60" s="2">
        <f t="shared" ref="C60" si="30">C59/C58</f>
        <v>9.6695875287831426E-3</v>
      </c>
      <c r="D60" s="2">
        <f t="shared" ref="D60" si="31">D59/D58</f>
        <v>1.3702812878820857E-3</v>
      </c>
      <c r="E60" s="2">
        <f t="shared" ref="E60" si="32">E59/E58</f>
        <v>5.2881887450859793E-4</v>
      </c>
      <c r="F60" s="2"/>
    </row>
    <row r="62" spans="1:6" x14ac:dyDescent="0.3">
      <c r="A62" s="3" t="s">
        <v>8</v>
      </c>
    </row>
    <row r="63" spans="1:6" x14ac:dyDescent="0.3">
      <c r="A63" t="s">
        <v>10</v>
      </c>
      <c r="B63">
        <v>2.9169999999999998</v>
      </c>
      <c r="C63">
        <v>4.5419999999999998</v>
      </c>
      <c r="D63">
        <v>17.879000000000001</v>
      </c>
      <c r="E63">
        <v>53.91</v>
      </c>
    </row>
    <row r="64" spans="1:6" x14ac:dyDescent="0.3">
      <c r="A64" t="s">
        <v>11</v>
      </c>
      <c r="B64">
        <v>171619405</v>
      </c>
      <c r="C64">
        <v>269963136</v>
      </c>
      <c r="D64">
        <v>986681288</v>
      </c>
      <c r="E64" t="s">
        <v>27</v>
      </c>
    </row>
    <row r="65" spans="1:6" x14ac:dyDescent="0.3">
      <c r="A65" t="s">
        <v>12</v>
      </c>
      <c r="B65">
        <v>299947</v>
      </c>
      <c r="C65">
        <v>311221</v>
      </c>
      <c r="D65">
        <v>374732</v>
      </c>
      <c r="E65">
        <v>557657</v>
      </c>
    </row>
    <row r="66" spans="1:6" x14ac:dyDescent="0.3">
      <c r="A66" t="s">
        <v>21</v>
      </c>
      <c r="B66" s="2">
        <f>B65/B64</f>
        <v>1.7477452506026343E-3</v>
      </c>
      <c r="C66" s="2">
        <f t="shared" ref="C66" si="33">C65/C64</f>
        <v>1.1528277697885388E-3</v>
      </c>
      <c r="D66" s="2">
        <f t="shared" ref="D66" si="34">D65/D64</f>
        <v>3.7979031786401931E-4</v>
      </c>
      <c r="E66" s="2" t="e">
        <f t="shared" ref="E66" si="35">E65/E64</f>
        <v>#VALUE!</v>
      </c>
      <c r="F66" s="2"/>
    </row>
  </sheetData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ring</dc:creator>
  <cp:lastModifiedBy>taylor ring</cp:lastModifiedBy>
  <dcterms:created xsi:type="dcterms:W3CDTF">2020-10-18T00:39:19Z</dcterms:created>
  <dcterms:modified xsi:type="dcterms:W3CDTF">2020-10-18T22:12:10Z</dcterms:modified>
</cp:coreProperties>
</file>