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<sst xmlns="http://schemas.openxmlformats.org/spreadsheetml/2006/main" count="23" uniqueCount="23">
  <si>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文物编号</t>
  </si>
  <si>
    <t>纹饰</t>
  </si>
  <si>
    <t>类型</t>
  </si>
  <si>
    <t>颜色</t>
  </si>
  <si>
    <t>表面风化</t>
  </si>
  <si>
    <t>文物采样点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</si>
  <si>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</si>
  <si>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</si>
  <si>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</si>
  <si>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</si>
  <si>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</si>
  <si>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</si>
  <si>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</si>
  <si>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</si>
  <si>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</si>
  <si>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</si>
  <si>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</si>
  <si>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</si>
  <si>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</si>
  <si>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</si>
  <si>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助熔剂</t>
  </si>
  <si>
    <t>稳定剂</t>
  </si>
  <si>
    <t>着色剂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</si>
</sst>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4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8"/>
  <sheetViews>
    <sheetView tabSelected="1" topLeftCell="B1" workbookViewId="0">
      <selection activeCell="J14" sqref="J14"/>
    </sheetView>
  </sheetViews>
  <sheetFormatPr defaultColWidth="9" defaultRowHeight="13.8"/>
  <cols>
    <col min="1" max="16384" width="9" style="1"/>
  </cols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</row>
    <row r="2" spans="1:2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69.33</v>
      </c>
      <c r="H2" s="1">
        <v>0</v>
      </c>
      <c r="I2" s="1">
        <v>9.99</v>
      </c>
      <c r="J2" s="1">
        <v>6.32</v>
      </c>
      <c r="K2" s="1">
        <v>0.87</v>
      </c>
      <c r="L2" s="1">
        <v>3.93</v>
      </c>
      <c r="M2" s="1">
        <v>1.74</v>
      </c>
      <c r="N2" s="1">
        <v>3.87</v>
      </c>
      <c r="O2" s="1">
        <v>0</v>
      </c>
      <c r="P2" s="1">
        <v>0</v>
      </c>
      <c r="Q2" s="1">
        <v>1.17</v>
      </c>
      <c r="R2" s="1">
        <v>0</v>
      </c>
      <c r="S2" s="1">
        <v>0</v>
      </c>
      <c r="T2" s="1">
        <v>0.39</v>
      </c>
      <c r="U2" s="1">
        <f>O2+P2+J2+H2+R2+I2</f>
        <v>16.31</v>
      </c>
      <c r="V2" s="1">
        <f>J2+L2</f>
        <v>10.25</v>
      </c>
      <c r="W2" s="1">
        <f>S2+M2+Q2+N2+T2</f>
        <v>7.17</v>
      </c>
    </row>
    <row r="3" spans="1:23">
      <c r="A3" s="1">
        <v>3</v>
      </c>
      <c r="B3" s="1">
        <v>2</v>
      </c>
      <c r="C3" s="1">
        <v>1</v>
      </c>
      <c r="D3" s="1">
        <v>1</v>
      </c>
      <c r="E3" s="1">
        <v>1</v>
      </c>
      <c r="F3" s="1">
        <v>3</v>
      </c>
      <c r="G3" s="1">
        <v>87.05</v>
      </c>
      <c r="H3" s="1">
        <v>0</v>
      </c>
      <c r="I3" s="1">
        <v>5.19</v>
      </c>
      <c r="J3" s="1">
        <v>2.01</v>
      </c>
      <c r="K3" s="1">
        <v>0</v>
      </c>
      <c r="L3" s="1">
        <v>4.06</v>
      </c>
      <c r="M3" s="1">
        <v>0</v>
      </c>
      <c r="N3" s="1">
        <v>0.78</v>
      </c>
      <c r="O3" s="1">
        <v>0.25</v>
      </c>
      <c r="P3" s="1">
        <v>0</v>
      </c>
      <c r="Q3" s="1">
        <v>0.66</v>
      </c>
      <c r="R3" s="1">
        <v>0</v>
      </c>
      <c r="S3" s="1">
        <v>0</v>
      </c>
      <c r="T3" s="1">
        <v>0</v>
      </c>
      <c r="U3" s="1">
        <f t="shared" ref="U3:U38" si="0">O3+P3+J3+H3+R3+I3</f>
        <v>7.45</v>
      </c>
      <c r="V3" s="1">
        <f t="shared" ref="V3:V38" si="1">J3+L3</f>
        <v>6.07</v>
      </c>
      <c r="W3" s="1">
        <f t="shared" ref="W3:W38" si="2">S3+M3+Q3+N3+T3</f>
        <v>1.44</v>
      </c>
    </row>
    <row r="4" spans="1:23">
      <c r="A4" s="1">
        <v>3</v>
      </c>
      <c r="B4" s="1">
        <v>2</v>
      </c>
      <c r="C4" s="1">
        <v>1</v>
      </c>
      <c r="D4" s="1">
        <v>1</v>
      </c>
      <c r="E4" s="1">
        <v>1</v>
      </c>
      <c r="F4" s="1">
        <v>4</v>
      </c>
      <c r="G4" s="1">
        <v>61.71</v>
      </c>
      <c r="H4" s="1">
        <v>0</v>
      </c>
      <c r="I4" s="1">
        <v>12.37</v>
      </c>
      <c r="J4" s="1">
        <v>5.87</v>
      </c>
      <c r="K4" s="1">
        <v>1.11</v>
      </c>
      <c r="L4" s="1">
        <v>5.5</v>
      </c>
      <c r="M4" s="1">
        <v>2.16</v>
      </c>
      <c r="N4" s="1">
        <v>5.09</v>
      </c>
      <c r="O4" s="1">
        <v>1.41</v>
      </c>
      <c r="P4" s="1">
        <v>2.86</v>
      </c>
      <c r="Q4" s="1">
        <v>0.7</v>
      </c>
      <c r="R4" s="1">
        <v>0.1</v>
      </c>
      <c r="S4" s="1">
        <v>0</v>
      </c>
      <c r="T4" s="1">
        <v>0</v>
      </c>
      <c r="U4" s="1">
        <f t="shared" si="0"/>
        <v>22.61</v>
      </c>
      <c r="V4" s="1">
        <f t="shared" si="1"/>
        <v>11.37</v>
      </c>
      <c r="W4" s="1">
        <f t="shared" si="2"/>
        <v>7.95</v>
      </c>
    </row>
    <row r="5" spans="1:23">
      <c r="A5" s="1">
        <v>4</v>
      </c>
      <c r="B5" s="1">
        <v>2</v>
      </c>
      <c r="C5" s="1">
        <v>1</v>
      </c>
      <c r="D5" s="1">
        <v>1</v>
      </c>
      <c r="E5" s="1">
        <v>1</v>
      </c>
      <c r="F5" s="1">
        <v>5</v>
      </c>
      <c r="G5" s="1">
        <v>65.88</v>
      </c>
      <c r="H5" s="1">
        <v>0</v>
      </c>
      <c r="I5" s="1">
        <v>9.67</v>
      </c>
      <c r="J5" s="1">
        <v>7.12</v>
      </c>
      <c r="K5" s="1">
        <v>1.56</v>
      </c>
      <c r="L5" s="1">
        <v>6.44</v>
      </c>
      <c r="M5" s="1">
        <v>2.06</v>
      </c>
      <c r="N5" s="1">
        <v>2.18</v>
      </c>
      <c r="O5" s="1">
        <v>0</v>
      </c>
      <c r="P5" s="1">
        <v>0</v>
      </c>
      <c r="Q5" s="1">
        <v>0.79</v>
      </c>
      <c r="R5" s="1">
        <v>0</v>
      </c>
      <c r="S5" s="1">
        <v>0</v>
      </c>
      <c r="T5" s="1">
        <v>0.36</v>
      </c>
      <c r="U5" s="1">
        <f t="shared" si="0"/>
        <v>16.79</v>
      </c>
      <c r="V5" s="1">
        <f t="shared" si="1"/>
        <v>13.56</v>
      </c>
      <c r="W5" s="1">
        <f t="shared" si="2"/>
        <v>5.39</v>
      </c>
    </row>
    <row r="6" spans="1:23">
      <c r="A6" s="1">
        <v>5</v>
      </c>
      <c r="B6" s="1">
        <v>2</v>
      </c>
      <c r="C6" s="1">
        <v>1</v>
      </c>
      <c r="D6" s="1">
        <v>1</v>
      </c>
      <c r="E6" s="1">
        <v>1</v>
      </c>
      <c r="F6" s="1">
        <v>6</v>
      </c>
      <c r="G6" s="1">
        <v>61.58</v>
      </c>
      <c r="H6" s="1">
        <v>0</v>
      </c>
      <c r="I6" s="1">
        <v>10.95</v>
      </c>
      <c r="J6" s="1">
        <v>7.35</v>
      </c>
      <c r="K6" s="1">
        <v>1.77</v>
      </c>
      <c r="L6" s="1">
        <v>7.5</v>
      </c>
      <c r="M6" s="1">
        <v>2.62</v>
      </c>
      <c r="N6" s="1">
        <v>3.27</v>
      </c>
      <c r="O6" s="1">
        <v>0</v>
      </c>
      <c r="P6" s="1">
        <v>0</v>
      </c>
      <c r="Q6" s="1">
        <v>0.94</v>
      </c>
      <c r="R6" s="1">
        <v>0.06</v>
      </c>
      <c r="S6" s="1">
        <v>0</v>
      </c>
      <c r="T6" s="1">
        <v>0.47</v>
      </c>
      <c r="U6" s="1">
        <f t="shared" si="0"/>
        <v>18.36</v>
      </c>
      <c r="V6" s="1">
        <f t="shared" si="1"/>
        <v>14.85</v>
      </c>
      <c r="W6" s="1">
        <f t="shared" si="2"/>
        <v>7.3</v>
      </c>
    </row>
    <row r="7" spans="1:23">
      <c r="A7" s="1">
        <v>6</v>
      </c>
      <c r="B7" s="1">
        <v>2</v>
      </c>
      <c r="C7" s="1">
        <v>1</v>
      </c>
      <c r="D7" s="1">
        <v>1</v>
      </c>
      <c r="E7" s="1">
        <v>1</v>
      </c>
      <c r="F7" s="1">
        <v>7</v>
      </c>
      <c r="G7" s="1">
        <v>67.65</v>
      </c>
      <c r="H7" s="1">
        <v>0</v>
      </c>
      <c r="I7" s="1">
        <v>7.37</v>
      </c>
      <c r="J7" s="1">
        <v>0</v>
      </c>
      <c r="K7" s="1">
        <v>1.98</v>
      </c>
      <c r="L7" s="1">
        <v>11.15</v>
      </c>
      <c r="M7" s="1">
        <v>2.39</v>
      </c>
      <c r="N7" s="1">
        <v>2.51</v>
      </c>
      <c r="O7" s="1">
        <v>0.2</v>
      </c>
      <c r="P7" s="1">
        <v>1.38</v>
      </c>
      <c r="Q7" s="1">
        <v>4.18</v>
      </c>
      <c r="R7" s="1">
        <v>0.11</v>
      </c>
      <c r="S7" s="1">
        <v>0</v>
      </c>
      <c r="T7" s="1">
        <v>0</v>
      </c>
      <c r="U7" s="1">
        <f t="shared" si="0"/>
        <v>9.06</v>
      </c>
      <c r="V7" s="1">
        <f t="shared" si="1"/>
        <v>11.15</v>
      </c>
      <c r="W7" s="1">
        <f t="shared" si="2"/>
        <v>9.08</v>
      </c>
    </row>
    <row r="8" spans="1:23">
      <c r="A8" s="1">
        <v>6</v>
      </c>
      <c r="B8" s="1">
        <v>2</v>
      </c>
      <c r="C8" s="1">
        <v>1</v>
      </c>
      <c r="D8" s="1">
        <v>1</v>
      </c>
      <c r="E8" s="1">
        <v>1</v>
      </c>
      <c r="F8" s="1">
        <v>8</v>
      </c>
      <c r="G8" s="1">
        <v>59.81</v>
      </c>
      <c r="H8" s="1">
        <v>0</v>
      </c>
      <c r="I8" s="1">
        <v>7.68</v>
      </c>
      <c r="J8" s="1">
        <v>5.41</v>
      </c>
      <c r="K8" s="1">
        <v>1.73</v>
      </c>
      <c r="L8" s="1">
        <v>10.05</v>
      </c>
      <c r="M8" s="1">
        <v>6.04</v>
      </c>
      <c r="N8" s="1">
        <v>2.18</v>
      </c>
      <c r="O8" s="1">
        <v>0.35</v>
      </c>
      <c r="P8" s="1">
        <v>0.97</v>
      </c>
      <c r="Q8" s="1">
        <v>4.5</v>
      </c>
      <c r="R8" s="1">
        <v>0.12</v>
      </c>
      <c r="S8" s="1">
        <v>0</v>
      </c>
      <c r="T8" s="1">
        <v>0</v>
      </c>
      <c r="U8" s="1">
        <f t="shared" si="0"/>
        <v>14.53</v>
      </c>
      <c r="V8" s="1">
        <f t="shared" si="1"/>
        <v>15.46</v>
      </c>
      <c r="W8" s="1">
        <f t="shared" si="2"/>
        <v>12.72</v>
      </c>
    </row>
    <row r="9" spans="1:23">
      <c r="A9" s="1">
        <v>13</v>
      </c>
      <c r="B9" s="1">
        <v>1</v>
      </c>
      <c r="C9" s="1">
        <v>1</v>
      </c>
      <c r="D9" s="1">
        <v>2</v>
      </c>
      <c r="E9" s="1">
        <v>1</v>
      </c>
      <c r="F9" s="1">
        <v>16</v>
      </c>
      <c r="G9" s="1">
        <v>59.01</v>
      </c>
      <c r="H9" s="1">
        <v>2.86</v>
      </c>
      <c r="I9" s="1">
        <v>12.53</v>
      </c>
      <c r="J9" s="1">
        <v>8.7</v>
      </c>
      <c r="K9" s="1">
        <v>0</v>
      </c>
      <c r="L9" s="1">
        <v>6.16</v>
      </c>
      <c r="M9" s="1">
        <v>2.88</v>
      </c>
      <c r="N9" s="1">
        <v>4.73</v>
      </c>
      <c r="O9" s="1">
        <v>0</v>
      </c>
      <c r="P9" s="1">
        <v>0</v>
      </c>
      <c r="Q9" s="1">
        <v>1.27</v>
      </c>
      <c r="R9" s="1">
        <v>0</v>
      </c>
      <c r="S9" s="1">
        <v>0</v>
      </c>
      <c r="T9" s="1">
        <v>0</v>
      </c>
      <c r="U9" s="1">
        <f t="shared" si="0"/>
        <v>24.09</v>
      </c>
      <c r="V9" s="1">
        <f t="shared" si="1"/>
        <v>14.86</v>
      </c>
      <c r="W9" s="1">
        <f t="shared" si="2"/>
        <v>8.88</v>
      </c>
    </row>
    <row r="10" spans="1:23">
      <c r="A10" s="1">
        <v>14</v>
      </c>
      <c r="B10" s="1">
        <v>1</v>
      </c>
      <c r="C10" s="1">
        <v>1</v>
      </c>
      <c r="D10" s="1">
        <v>4</v>
      </c>
      <c r="E10" s="1">
        <v>1</v>
      </c>
      <c r="F10" s="1">
        <v>17</v>
      </c>
      <c r="G10" s="1">
        <v>62.47</v>
      </c>
      <c r="H10" s="1">
        <v>3.38</v>
      </c>
      <c r="I10" s="1">
        <v>12.28</v>
      </c>
      <c r="J10" s="1">
        <v>8.23</v>
      </c>
      <c r="K10" s="1">
        <v>0.66</v>
      </c>
      <c r="L10" s="1">
        <v>9.23</v>
      </c>
      <c r="M10" s="1">
        <v>0.5</v>
      </c>
      <c r="N10" s="1">
        <v>0.47</v>
      </c>
      <c r="O10" s="1">
        <v>1.62</v>
      </c>
      <c r="P10" s="1">
        <v>0</v>
      </c>
      <c r="Q10" s="1">
        <v>0.16</v>
      </c>
      <c r="R10" s="1">
        <v>0</v>
      </c>
      <c r="S10" s="1">
        <v>0</v>
      </c>
      <c r="T10" s="1">
        <v>0</v>
      </c>
      <c r="U10" s="1">
        <f t="shared" si="0"/>
        <v>25.51</v>
      </c>
      <c r="V10" s="1">
        <f t="shared" si="1"/>
        <v>17.46</v>
      </c>
      <c r="W10" s="1">
        <f t="shared" si="2"/>
        <v>1.13</v>
      </c>
    </row>
    <row r="11" spans="1:23">
      <c r="A11" s="1">
        <v>15</v>
      </c>
      <c r="B11" s="1">
        <v>1</v>
      </c>
      <c r="C11" s="1">
        <v>1</v>
      </c>
      <c r="D11" s="1">
        <v>2</v>
      </c>
      <c r="E11" s="1">
        <v>1</v>
      </c>
      <c r="F11" s="1">
        <v>18</v>
      </c>
      <c r="G11" s="1">
        <v>61.87</v>
      </c>
      <c r="H11" s="1">
        <v>3.21</v>
      </c>
      <c r="I11" s="1">
        <v>7.44</v>
      </c>
      <c r="J11" s="1">
        <v>0</v>
      </c>
      <c r="K11" s="1">
        <v>1.02</v>
      </c>
      <c r="L11" s="1">
        <v>3.15</v>
      </c>
      <c r="M11" s="1">
        <v>1.04</v>
      </c>
      <c r="N11" s="1">
        <v>1.29</v>
      </c>
      <c r="O11" s="1">
        <v>0.19</v>
      </c>
      <c r="P11" s="1">
        <v>0</v>
      </c>
      <c r="Q11" s="1">
        <v>0.26</v>
      </c>
      <c r="R11" s="1">
        <v>0</v>
      </c>
      <c r="S11" s="1">
        <v>0</v>
      </c>
      <c r="T11" s="1">
        <v>0</v>
      </c>
      <c r="U11" s="1">
        <f t="shared" si="0"/>
        <v>10.84</v>
      </c>
      <c r="V11" s="1">
        <f t="shared" si="1"/>
        <v>3.15</v>
      </c>
      <c r="W11" s="1">
        <f t="shared" si="2"/>
        <v>2.59</v>
      </c>
    </row>
    <row r="12" spans="1:23">
      <c r="A12" s="1">
        <v>16</v>
      </c>
      <c r="B12" s="1">
        <v>1</v>
      </c>
      <c r="C12" s="1">
        <v>1</v>
      </c>
      <c r="D12" s="1">
        <v>2</v>
      </c>
      <c r="E12" s="1">
        <v>1</v>
      </c>
      <c r="F12" s="1">
        <v>19</v>
      </c>
      <c r="G12" s="1">
        <v>65.18</v>
      </c>
      <c r="H12" s="1">
        <v>2.1</v>
      </c>
      <c r="I12" s="1">
        <v>14.52</v>
      </c>
      <c r="J12" s="1">
        <v>8.27</v>
      </c>
      <c r="K12" s="1">
        <v>0.52</v>
      </c>
      <c r="L12" s="1">
        <v>6.18</v>
      </c>
      <c r="M12" s="1">
        <v>0.42</v>
      </c>
      <c r="N12" s="1">
        <v>1.07</v>
      </c>
      <c r="O12" s="1">
        <v>0.11</v>
      </c>
      <c r="P12" s="1">
        <v>0</v>
      </c>
      <c r="Q12" s="1">
        <v>0</v>
      </c>
      <c r="R12" s="1">
        <v>0.04</v>
      </c>
      <c r="S12" s="1">
        <v>0</v>
      </c>
      <c r="T12" s="1">
        <v>0</v>
      </c>
      <c r="U12" s="1">
        <f t="shared" si="0"/>
        <v>25.04</v>
      </c>
      <c r="V12" s="1">
        <f t="shared" si="1"/>
        <v>14.45</v>
      </c>
      <c r="W12" s="1">
        <f t="shared" si="2"/>
        <v>1.49</v>
      </c>
    </row>
    <row r="13" spans="1:23">
      <c r="A13" s="1">
        <v>17</v>
      </c>
      <c r="B13" s="1">
        <v>1</v>
      </c>
      <c r="C13" s="1">
        <v>1</v>
      </c>
      <c r="D13" s="1">
        <v>2</v>
      </c>
      <c r="E13" s="1">
        <v>1</v>
      </c>
      <c r="F13" s="1">
        <v>20</v>
      </c>
      <c r="G13" s="1">
        <v>60.71</v>
      </c>
      <c r="H13" s="1">
        <v>2.12</v>
      </c>
      <c r="I13" s="1">
        <v>5.71</v>
      </c>
      <c r="J13" s="1">
        <v>0</v>
      </c>
      <c r="K13" s="1">
        <v>0.85</v>
      </c>
      <c r="L13" s="1">
        <v>0</v>
      </c>
      <c r="M13" s="1">
        <v>1.04</v>
      </c>
      <c r="N13" s="1">
        <v>1.09</v>
      </c>
      <c r="O13" s="1">
        <v>0.19</v>
      </c>
      <c r="P13" s="1">
        <v>0</v>
      </c>
      <c r="Q13" s="1">
        <v>0.18</v>
      </c>
      <c r="R13" s="1">
        <v>0</v>
      </c>
      <c r="S13" s="1">
        <v>0</v>
      </c>
      <c r="T13" s="1">
        <v>0</v>
      </c>
      <c r="U13" s="1">
        <f t="shared" si="0"/>
        <v>8.02</v>
      </c>
      <c r="V13" s="1">
        <f t="shared" si="1"/>
        <v>0</v>
      </c>
      <c r="W13" s="1">
        <f t="shared" si="2"/>
        <v>2.31</v>
      </c>
    </row>
    <row r="14" spans="1:23">
      <c r="A14" s="1">
        <v>18</v>
      </c>
      <c r="B14" s="1">
        <v>2</v>
      </c>
      <c r="C14" s="1">
        <v>1</v>
      </c>
      <c r="D14" s="1">
        <v>5</v>
      </c>
      <c r="E14" s="1">
        <v>1</v>
      </c>
      <c r="F14" s="1">
        <v>21</v>
      </c>
      <c r="G14" s="1">
        <v>79.46</v>
      </c>
      <c r="H14" s="1">
        <v>0</v>
      </c>
      <c r="I14" s="1">
        <v>9.42</v>
      </c>
      <c r="J14" s="1">
        <v>0</v>
      </c>
      <c r="K14" s="1">
        <v>1.53</v>
      </c>
      <c r="L14" s="1">
        <v>3.05</v>
      </c>
      <c r="M14" s="1">
        <v>0</v>
      </c>
      <c r="N14" s="1">
        <v>0</v>
      </c>
      <c r="O14" s="1">
        <v>0</v>
      </c>
      <c r="P14" s="1">
        <v>0</v>
      </c>
      <c r="Q14" s="1">
        <v>1.36</v>
      </c>
      <c r="R14" s="1">
        <v>0.07</v>
      </c>
      <c r="S14" s="1">
        <v>2.36</v>
      </c>
      <c r="T14" s="1">
        <v>0</v>
      </c>
      <c r="U14" s="1">
        <f t="shared" si="0"/>
        <v>9.49</v>
      </c>
      <c r="V14" s="1">
        <f t="shared" si="1"/>
        <v>3.05</v>
      </c>
      <c r="W14" s="1">
        <f t="shared" si="2"/>
        <v>3.72</v>
      </c>
    </row>
    <row r="15" spans="1:23">
      <c r="A15" s="1">
        <v>20</v>
      </c>
      <c r="B15" s="1">
        <v>2</v>
      </c>
      <c r="C15" s="1">
        <v>2</v>
      </c>
      <c r="D15" s="1">
        <v>2</v>
      </c>
      <c r="E15" s="1">
        <v>1</v>
      </c>
      <c r="F15" s="1">
        <v>23</v>
      </c>
      <c r="G15" s="1">
        <v>37.36</v>
      </c>
      <c r="H15" s="1">
        <v>0</v>
      </c>
      <c r="I15" s="1">
        <v>0.71</v>
      </c>
      <c r="J15" s="1">
        <v>0</v>
      </c>
      <c r="K15" s="1">
        <v>0</v>
      </c>
      <c r="L15" s="1">
        <v>5.45</v>
      </c>
      <c r="M15" s="1">
        <v>1.51</v>
      </c>
      <c r="N15" s="1">
        <v>4.78</v>
      </c>
      <c r="O15" s="1">
        <v>9.3</v>
      </c>
      <c r="P15" s="1">
        <v>23.55</v>
      </c>
      <c r="Q15" s="1">
        <v>5.75</v>
      </c>
      <c r="R15" s="1">
        <v>0</v>
      </c>
      <c r="S15" s="1">
        <v>0</v>
      </c>
      <c r="T15" s="1">
        <v>0</v>
      </c>
      <c r="U15" s="1">
        <f t="shared" si="0"/>
        <v>33.56</v>
      </c>
      <c r="V15" s="1">
        <f t="shared" si="1"/>
        <v>5.45</v>
      </c>
      <c r="W15" s="1">
        <f t="shared" si="2"/>
        <v>12.04</v>
      </c>
    </row>
    <row r="16" spans="1:23">
      <c r="A16" s="1">
        <v>21</v>
      </c>
      <c r="B16" s="1">
        <v>2</v>
      </c>
      <c r="C16" s="1">
        <v>1</v>
      </c>
      <c r="D16" s="1">
        <v>1</v>
      </c>
      <c r="E16" s="1">
        <v>1</v>
      </c>
      <c r="F16" s="1">
        <v>24</v>
      </c>
      <c r="G16" s="1">
        <v>76.68</v>
      </c>
      <c r="H16" s="1">
        <v>0</v>
      </c>
      <c r="I16" s="1">
        <v>0</v>
      </c>
      <c r="J16" s="1">
        <v>4.71</v>
      </c>
      <c r="K16" s="1">
        <v>1.22</v>
      </c>
      <c r="L16" s="1">
        <v>6.19</v>
      </c>
      <c r="M16" s="1">
        <v>2.37</v>
      </c>
      <c r="N16" s="1">
        <v>3.28</v>
      </c>
      <c r="O16" s="1">
        <v>1</v>
      </c>
      <c r="P16" s="1">
        <v>1.97</v>
      </c>
      <c r="Q16" s="1">
        <v>1.1</v>
      </c>
      <c r="R16" s="1">
        <v>0</v>
      </c>
      <c r="S16" s="1">
        <v>0</v>
      </c>
      <c r="T16" s="1">
        <v>0</v>
      </c>
      <c r="U16" s="1">
        <f t="shared" si="0"/>
        <v>7.68</v>
      </c>
      <c r="V16" s="1">
        <f t="shared" si="1"/>
        <v>10.9</v>
      </c>
      <c r="W16" s="1">
        <f t="shared" si="2"/>
        <v>6.75</v>
      </c>
    </row>
    <row r="17" spans="1:23">
      <c r="A17" s="1">
        <v>23</v>
      </c>
      <c r="B17" s="1">
        <v>2</v>
      </c>
      <c r="C17" s="1">
        <v>2</v>
      </c>
      <c r="D17" s="1">
        <v>1</v>
      </c>
      <c r="E17" s="1">
        <v>1</v>
      </c>
      <c r="F17" s="1">
        <v>26</v>
      </c>
      <c r="G17" s="1">
        <v>53.79</v>
      </c>
      <c r="H17" s="1">
        <v>7.92</v>
      </c>
      <c r="I17" s="1">
        <v>0</v>
      </c>
      <c r="J17" s="1">
        <v>0.5</v>
      </c>
      <c r="K17" s="1">
        <v>0.71</v>
      </c>
      <c r="L17" s="1">
        <v>1.42</v>
      </c>
      <c r="M17" s="1">
        <v>0</v>
      </c>
      <c r="N17" s="1">
        <v>2.99</v>
      </c>
      <c r="O17" s="1">
        <v>16.98</v>
      </c>
      <c r="P17" s="1">
        <v>11.86</v>
      </c>
      <c r="Q17" s="1">
        <v>0</v>
      </c>
      <c r="R17" s="1">
        <v>0.33</v>
      </c>
      <c r="S17" s="1">
        <v>0</v>
      </c>
      <c r="T17" s="1">
        <v>0</v>
      </c>
      <c r="U17" s="1">
        <f t="shared" si="0"/>
        <v>37.59</v>
      </c>
      <c r="V17" s="1">
        <f t="shared" si="1"/>
        <v>1.92</v>
      </c>
      <c r="W17" s="1">
        <f t="shared" si="2"/>
        <v>2.99</v>
      </c>
    </row>
    <row r="18" spans="1:23">
      <c r="A18" s="1">
        <v>24</v>
      </c>
      <c r="B18" s="1">
        <v>1</v>
      </c>
      <c r="C18" s="1">
        <v>2</v>
      </c>
      <c r="D18" s="1">
        <v>3</v>
      </c>
      <c r="E18" s="1">
        <v>1</v>
      </c>
      <c r="F18" s="1">
        <v>27</v>
      </c>
      <c r="G18" s="1">
        <v>31.94</v>
      </c>
      <c r="H18" s="1">
        <v>0</v>
      </c>
      <c r="I18" s="1">
        <v>0</v>
      </c>
      <c r="J18" s="1">
        <v>0.47</v>
      </c>
      <c r="K18" s="1">
        <v>0</v>
      </c>
      <c r="L18" s="1">
        <v>1.59</v>
      </c>
      <c r="M18" s="1">
        <v>0</v>
      </c>
      <c r="N18" s="1">
        <v>8.46</v>
      </c>
      <c r="O18" s="1">
        <v>29.14</v>
      </c>
      <c r="P18" s="1">
        <v>26.23</v>
      </c>
      <c r="Q18" s="1">
        <v>0.14</v>
      </c>
      <c r="R18" s="1">
        <v>0.91</v>
      </c>
      <c r="S18" s="1">
        <v>0</v>
      </c>
      <c r="T18" s="1">
        <v>0</v>
      </c>
      <c r="U18" s="1">
        <f t="shared" si="0"/>
        <v>56.75</v>
      </c>
      <c r="V18" s="1">
        <f t="shared" si="1"/>
        <v>2.06</v>
      </c>
      <c r="W18" s="1">
        <f t="shared" si="2"/>
        <v>8.6</v>
      </c>
    </row>
    <row r="19" spans="1:23">
      <c r="A19" s="1">
        <v>25</v>
      </c>
      <c r="B19" s="1">
        <v>1</v>
      </c>
      <c r="C19" s="1">
        <v>2</v>
      </c>
      <c r="D19" s="1">
        <v>2</v>
      </c>
      <c r="E19" s="1">
        <v>1</v>
      </c>
      <c r="F19" s="1">
        <v>28</v>
      </c>
      <c r="G19" s="1">
        <v>50.61</v>
      </c>
      <c r="H19" s="1">
        <v>2.31</v>
      </c>
      <c r="I19" s="1">
        <v>0</v>
      </c>
      <c r="J19" s="1">
        <v>0.63</v>
      </c>
      <c r="K19" s="1">
        <v>0</v>
      </c>
      <c r="L19" s="1">
        <v>1.9</v>
      </c>
      <c r="M19" s="1">
        <v>1.55</v>
      </c>
      <c r="N19" s="1">
        <v>1.12</v>
      </c>
      <c r="O19" s="1">
        <v>31.9</v>
      </c>
      <c r="P19" s="1">
        <v>6.65</v>
      </c>
      <c r="Q19" s="1">
        <v>0.19</v>
      </c>
      <c r="R19" s="1">
        <v>0.2</v>
      </c>
      <c r="S19" s="1">
        <v>0</v>
      </c>
      <c r="T19" s="1">
        <v>0</v>
      </c>
      <c r="U19" s="1">
        <f t="shared" si="0"/>
        <v>41.69</v>
      </c>
      <c r="V19" s="1">
        <f t="shared" si="1"/>
        <v>2.53</v>
      </c>
      <c r="W19" s="1">
        <f t="shared" si="2"/>
        <v>2.86</v>
      </c>
    </row>
    <row r="20" spans="1:23">
      <c r="A20" s="1">
        <v>28</v>
      </c>
      <c r="B20" s="1">
        <v>2</v>
      </c>
      <c r="C20" s="1">
        <v>2</v>
      </c>
      <c r="D20" s="1">
        <v>2</v>
      </c>
      <c r="E20" s="1">
        <v>1</v>
      </c>
      <c r="F20" s="1">
        <v>32</v>
      </c>
      <c r="G20" s="1">
        <v>68.08</v>
      </c>
      <c r="H20" s="1">
        <v>0</v>
      </c>
      <c r="I20" s="1">
        <v>0.26</v>
      </c>
      <c r="J20" s="1">
        <v>1.34</v>
      </c>
      <c r="K20" s="1">
        <v>1</v>
      </c>
      <c r="L20" s="1">
        <v>4.7</v>
      </c>
      <c r="M20" s="1">
        <v>0.41</v>
      </c>
      <c r="N20" s="1">
        <v>0.33</v>
      </c>
      <c r="O20" s="1">
        <v>17.14</v>
      </c>
      <c r="P20" s="1">
        <v>4.04</v>
      </c>
      <c r="Q20" s="1">
        <v>1.04</v>
      </c>
      <c r="R20" s="1">
        <v>0.12</v>
      </c>
      <c r="S20" s="1">
        <v>0.23</v>
      </c>
      <c r="T20" s="1">
        <v>0</v>
      </c>
      <c r="U20" s="1">
        <f t="shared" si="0"/>
        <v>22.9</v>
      </c>
      <c r="V20" s="1">
        <f t="shared" si="1"/>
        <v>6.04</v>
      </c>
      <c r="W20" s="1">
        <f t="shared" si="2"/>
        <v>2.01</v>
      </c>
    </row>
    <row r="21" spans="1:23">
      <c r="A21" s="1">
        <v>29</v>
      </c>
      <c r="B21" s="1">
        <v>2</v>
      </c>
      <c r="C21" s="1">
        <v>2</v>
      </c>
      <c r="D21" s="1">
        <v>2</v>
      </c>
      <c r="E21" s="1">
        <v>1</v>
      </c>
      <c r="F21" s="1">
        <v>33</v>
      </c>
      <c r="G21" s="1">
        <v>63.3</v>
      </c>
      <c r="H21" s="1">
        <v>0.92</v>
      </c>
      <c r="I21" s="1">
        <v>0.3</v>
      </c>
      <c r="J21" s="1">
        <v>2.98</v>
      </c>
      <c r="K21" s="1">
        <v>1.49</v>
      </c>
      <c r="L21" s="1">
        <v>14.34</v>
      </c>
      <c r="M21" s="1">
        <v>0.81</v>
      </c>
      <c r="N21" s="1">
        <v>0.74</v>
      </c>
      <c r="O21" s="1">
        <v>12.31</v>
      </c>
      <c r="P21" s="1">
        <v>2.03</v>
      </c>
      <c r="Q21" s="1">
        <v>0.41</v>
      </c>
      <c r="R21" s="1">
        <v>0.25</v>
      </c>
      <c r="S21" s="1">
        <v>0</v>
      </c>
      <c r="T21" s="1">
        <v>0</v>
      </c>
      <c r="U21" s="1">
        <f t="shared" si="0"/>
        <v>18.79</v>
      </c>
      <c r="V21" s="1">
        <f t="shared" si="1"/>
        <v>17.32</v>
      </c>
      <c r="W21" s="1">
        <f t="shared" si="2"/>
        <v>1.96</v>
      </c>
    </row>
    <row r="22" spans="1:23">
      <c r="A22" s="1">
        <v>30</v>
      </c>
      <c r="B22" s="1">
        <v>2</v>
      </c>
      <c r="C22" s="1">
        <v>2</v>
      </c>
      <c r="D22" s="1">
        <v>5</v>
      </c>
      <c r="E22" s="1">
        <v>1</v>
      </c>
      <c r="F22" s="1">
        <v>34</v>
      </c>
      <c r="G22" s="1">
        <v>34.34</v>
      </c>
      <c r="H22" s="1">
        <v>0</v>
      </c>
      <c r="I22" s="1">
        <v>1.41</v>
      </c>
      <c r="J22" s="1">
        <v>4.49</v>
      </c>
      <c r="K22" s="1">
        <v>0.98</v>
      </c>
      <c r="L22" s="1">
        <v>4.35</v>
      </c>
      <c r="M22" s="1">
        <v>2.12</v>
      </c>
      <c r="N22" s="1">
        <v>0</v>
      </c>
      <c r="O22" s="1">
        <v>39.22</v>
      </c>
      <c r="P22" s="1">
        <v>10.29</v>
      </c>
      <c r="Q22" s="1">
        <v>0</v>
      </c>
      <c r="R22" s="1">
        <v>0.35</v>
      </c>
      <c r="S22" s="1">
        <v>0.4</v>
      </c>
      <c r="T22" s="1">
        <v>0</v>
      </c>
      <c r="U22" s="1">
        <f t="shared" si="0"/>
        <v>55.76</v>
      </c>
      <c r="V22" s="1">
        <f t="shared" si="1"/>
        <v>8.84</v>
      </c>
      <c r="W22" s="1">
        <f t="shared" si="2"/>
        <v>2.52</v>
      </c>
    </row>
    <row r="23" spans="1:23">
      <c r="A23" s="1">
        <v>30</v>
      </c>
      <c r="B23" s="1">
        <v>2</v>
      </c>
      <c r="C23" s="1">
        <v>2</v>
      </c>
      <c r="D23" s="1">
        <v>5</v>
      </c>
      <c r="E23" s="1">
        <v>1</v>
      </c>
      <c r="F23" s="1">
        <v>35</v>
      </c>
      <c r="G23" s="1">
        <v>36.93</v>
      </c>
      <c r="H23" s="1">
        <v>0</v>
      </c>
      <c r="I23" s="1">
        <v>0</v>
      </c>
      <c r="J23" s="1">
        <v>4.24</v>
      </c>
      <c r="K23" s="1">
        <v>0.51</v>
      </c>
      <c r="L23" s="1">
        <v>3.86</v>
      </c>
      <c r="M23" s="1">
        <v>2.74</v>
      </c>
      <c r="N23" s="1">
        <v>0</v>
      </c>
      <c r="O23" s="1">
        <v>37.74</v>
      </c>
      <c r="P23" s="1">
        <v>10.35</v>
      </c>
      <c r="Q23" s="1">
        <v>1.41</v>
      </c>
      <c r="R23" s="1">
        <v>0.48</v>
      </c>
      <c r="S23" s="1">
        <v>0.44</v>
      </c>
      <c r="T23" s="1">
        <v>0</v>
      </c>
      <c r="U23" s="1">
        <f t="shared" si="0"/>
        <v>52.81</v>
      </c>
      <c r="V23" s="1">
        <f t="shared" si="1"/>
        <v>8.1</v>
      </c>
      <c r="W23" s="1">
        <f t="shared" si="2"/>
        <v>4.59</v>
      </c>
    </row>
    <row r="24" spans="1:23">
      <c r="A24" s="1">
        <v>31</v>
      </c>
      <c r="B24" s="1">
        <v>1</v>
      </c>
      <c r="C24" s="1">
        <v>2</v>
      </c>
      <c r="D24" s="1">
        <v>3</v>
      </c>
      <c r="E24" s="1">
        <v>1</v>
      </c>
      <c r="F24" s="1">
        <v>36</v>
      </c>
      <c r="G24" s="1">
        <v>65.91</v>
      </c>
      <c r="H24" s="1">
        <v>0</v>
      </c>
      <c r="I24" s="1">
        <v>0</v>
      </c>
      <c r="J24" s="1">
        <v>1.6</v>
      </c>
      <c r="K24" s="1">
        <v>0.89</v>
      </c>
      <c r="L24" s="1">
        <v>3.11</v>
      </c>
      <c r="M24" s="1">
        <v>4.59</v>
      </c>
      <c r="N24" s="1">
        <v>0.44</v>
      </c>
      <c r="O24" s="1">
        <v>16.55</v>
      </c>
      <c r="P24" s="1">
        <v>3.42</v>
      </c>
      <c r="Q24" s="1">
        <v>1.62</v>
      </c>
      <c r="R24" s="1">
        <v>0.3</v>
      </c>
      <c r="S24" s="1">
        <v>0</v>
      </c>
      <c r="T24" s="1">
        <v>0</v>
      </c>
      <c r="U24" s="1">
        <f t="shared" si="0"/>
        <v>21.87</v>
      </c>
      <c r="V24" s="1">
        <f t="shared" si="1"/>
        <v>4.71</v>
      </c>
      <c r="W24" s="1">
        <f t="shared" si="2"/>
        <v>6.65</v>
      </c>
    </row>
    <row r="25" spans="1:23">
      <c r="A25" s="1">
        <v>32</v>
      </c>
      <c r="B25" s="1">
        <v>1</v>
      </c>
      <c r="C25" s="1">
        <v>2</v>
      </c>
      <c r="D25" s="1">
        <v>7</v>
      </c>
      <c r="E25" s="1">
        <v>1</v>
      </c>
      <c r="F25" s="1">
        <v>37</v>
      </c>
      <c r="G25" s="1">
        <v>69.71</v>
      </c>
      <c r="H25" s="1">
        <v>0</v>
      </c>
      <c r="I25" s="1">
        <v>0.21</v>
      </c>
      <c r="J25" s="1">
        <v>0.46</v>
      </c>
      <c r="K25" s="1">
        <v>0</v>
      </c>
      <c r="L25" s="1">
        <v>2.36</v>
      </c>
      <c r="M25" s="1">
        <v>1</v>
      </c>
      <c r="N25" s="1">
        <v>0.11</v>
      </c>
      <c r="O25" s="1">
        <v>19.76</v>
      </c>
      <c r="P25" s="1">
        <v>4.88</v>
      </c>
      <c r="Q25" s="1">
        <v>0.17</v>
      </c>
      <c r="R25" s="1">
        <v>0</v>
      </c>
      <c r="S25" s="1">
        <v>0</v>
      </c>
      <c r="T25" s="1">
        <v>0</v>
      </c>
      <c r="U25" s="1">
        <f t="shared" si="0"/>
        <v>25.31</v>
      </c>
      <c r="V25" s="1">
        <f t="shared" si="1"/>
        <v>2.82</v>
      </c>
      <c r="W25" s="1">
        <f t="shared" si="2"/>
        <v>1.28</v>
      </c>
    </row>
    <row r="26" spans="1:23">
      <c r="A26" s="1">
        <v>33</v>
      </c>
      <c r="B26" s="1">
        <v>1</v>
      </c>
      <c r="C26" s="1">
        <v>2</v>
      </c>
      <c r="D26" s="1">
        <v>4</v>
      </c>
      <c r="E26" s="1">
        <v>1</v>
      </c>
      <c r="F26" s="1">
        <v>38</v>
      </c>
      <c r="G26" s="1">
        <v>75.51</v>
      </c>
      <c r="H26" s="1">
        <v>0</v>
      </c>
      <c r="I26" s="1">
        <v>0.15</v>
      </c>
      <c r="J26" s="1">
        <v>0.64</v>
      </c>
      <c r="K26" s="1">
        <v>1</v>
      </c>
      <c r="L26" s="1">
        <v>2.35</v>
      </c>
      <c r="M26" s="1">
        <v>0</v>
      </c>
      <c r="N26" s="1">
        <v>0.47</v>
      </c>
      <c r="O26" s="1">
        <v>16.16</v>
      </c>
      <c r="P26" s="1">
        <v>3.55</v>
      </c>
      <c r="Q26" s="1">
        <v>0.13</v>
      </c>
      <c r="R26" s="1">
        <v>0</v>
      </c>
      <c r="S26" s="1">
        <v>0</v>
      </c>
      <c r="T26" s="1">
        <v>0</v>
      </c>
      <c r="U26" s="1">
        <f t="shared" si="0"/>
        <v>20.5</v>
      </c>
      <c r="V26" s="1">
        <f t="shared" si="1"/>
        <v>2.99</v>
      </c>
      <c r="W26" s="1">
        <f t="shared" si="2"/>
        <v>0.6</v>
      </c>
    </row>
    <row r="27" spans="1:23">
      <c r="A27" s="1">
        <v>35</v>
      </c>
      <c r="B27" s="1">
        <v>1</v>
      </c>
      <c r="C27" s="1">
        <v>2</v>
      </c>
      <c r="D27" s="1">
        <v>7</v>
      </c>
      <c r="E27" s="1">
        <v>1</v>
      </c>
      <c r="F27" s="1">
        <v>40</v>
      </c>
      <c r="G27" s="1">
        <v>65.91</v>
      </c>
      <c r="H27" s="1">
        <v>0</v>
      </c>
      <c r="I27" s="1">
        <v>0</v>
      </c>
      <c r="J27" s="1">
        <v>0.38</v>
      </c>
      <c r="K27" s="1">
        <v>0</v>
      </c>
      <c r="L27" s="1">
        <v>1.44</v>
      </c>
      <c r="M27" s="1">
        <v>0.17</v>
      </c>
      <c r="N27" s="1">
        <v>0.16</v>
      </c>
      <c r="O27" s="1">
        <v>22.05</v>
      </c>
      <c r="P27" s="1">
        <v>5.68</v>
      </c>
      <c r="Q27" s="1">
        <v>0.42</v>
      </c>
      <c r="R27" s="1">
        <v>0</v>
      </c>
      <c r="S27" s="1">
        <v>0</v>
      </c>
      <c r="T27" s="1">
        <v>0</v>
      </c>
      <c r="U27" s="1">
        <f t="shared" si="0"/>
        <v>28.11</v>
      </c>
      <c r="V27" s="1">
        <f t="shared" si="1"/>
        <v>1.82</v>
      </c>
      <c r="W27" s="1">
        <f t="shared" si="2"/>
        <v>0.75</v>
      </c>
    </row>
    <row r="28" spans="1:23">
      <c r="A28" s="1">
        <v>37</v>
      </c>
      <c r="B28" s="1">
        <v>1</v>
      </c>
      <c r="C28" s="1">
        <v>2</v>
      </c>
      <c r="D28" s="1">
        <v>4</v>
      </c>
      <c r="E28" s="1">
        <v>1</v>
      </c>
      <c r="F28" s="1">
        <v>42</v>
      </c>
      <c r="G28" s="1">
        <v>60.12</v>
      </c>
      <c r="H28" s="1">
        <v>0</v>
      </c>
      <c r="I28" s="1">
        <v>0.23</v>
      </c>
      <c r="J28" s="1">
        <v>0.89</v>
      </c>
      <c r="K28" s="1">
        <v>0</v>
      </c>
      <c r="L28" s="1">
        <v>2.72</v>
      </c>
      <c r="M28" s="1">
        <v>0</v>
      </c>
      <c r="N28" s="1">
        <v>3.01</v>
      </c>
      <c r="O28" s="1">
        <v>17.24</v>
      </c>
      <c r="P28" s="1">
        <v>10.34</v>
      </c>
      <c r="Q28" s="1">
        <v>1.46</v>
      </c>
      <c r="R28" s="1">
        <v>0.31</v>
      </c>
      <c r="S28" s="1">
        <v>0</v>
      </c>
      <c r="T28" s="1">
        <v>3.66</v>
      </c>
      <c r="U28" s="1">
        <f t="shared" si="0"/>
        <v>29.01</v>
      </c>
      <c r="V28" s="1">
        <f t="shared" si="1"/>
        <v>3.61</v>
      </c>
      <c r="W28" s="1">
        <f t="shared" si="2"/>
        <v>8.13</v>
      </c>
    </row>
    <row r="29" spans="1:23">
      <c r="A29" s="1">
        <v>42</v>
      </c>
      <c r="B29" s="1">
        <v>2</v>
      </c>
      <c r="C29" s="1">
        <v>2</v>
      </c>
      <c r="D29" s="1">
        <v>2</v>
      </c>
      <c r="E29" s="1">
        <v>1</v>
      </c>
      <c r="F29" s="1">
        <v>47</v>
      </c>
      <c r="G29" s="1">
        <v>51.26</v>
      </c>
      <c r="H29" s="1">
        <v>5.74</v>
      </c>
      <c r="I29" s="1">
        <v>0.15</v>
      </c>
      <c r="J29" s="1">
        <v>0.79</v>
      </c>
      <c r="K29" s="1">
        <v>1.09</v>
      </c>
      <c r="L29" s="1">
        <v>3.53</v>
      </c>
      <c r="M29" s="1">
        <v>0</v>
      </c>
      <c r="N29" s="1">
        <v>2.67</v>
      </c>
      <c r="O29" s="1">
        <v>21.88</v>
      </c>
      <c r="P29" s="1">
        <v>10.47</v>
      </c>
      <c r="Q29" s="1">
        <v>0.08</v>
      </c>
      <c r="R29" s="1">
        <v>0.35</v>
      </c>
      <c r="S29" s="1">
        <v>0</v>
      </c>
      <c r="T29" s="1">
        <v>0</v>
      </c>
      <c r="U29" s="1">
        <f t="shared" si="0"/>
        <v>39.38</v>
      </c>
      <c r="V29" s="1">
        <f t="shared" si="1"/>
        <v>4.32</v>
      </c>
      <c r="W29" s="1">
        <f t="shared" si="2"/>
        <v>2.75</v>
      </c>
    </row>
    <row r="30" spans="1:23">
      <c r="A30" s="1">
        <v>42</v>
      </c>
      <c r="B30" s="1">
        <v>2</v>
      </c>
      <c r="C30" s="1">
        <v>2</v>
      </c>
      <c r="D30" s="1">
        <v>2</v>
      </c>
      <c r="E30" s="1">
        <v>1</v>
      </c>
      <c r="F30" s="1">
        <v>48</v>
      </c>
      <c r="G30" s="1">
        <v>51.33</v>
      </c>
      <c r="H30" s="1">
        <v>5.68</v>
      </c>
      <c r="I30" s="1">
        <v>0.35</v>
      </c>
      <c r="J30" s="1">
        <v>0</v>
      </c>
      <c r="K30" s="1">
        <v>1.16</v>
      </c>
      <c r="L30" s="1">
        <v>5.66</v>
      </c>
      <c r="M30" s="1">
        <v>0</v>
      </c>
      <c r="N30" s="1">
        <v>2.72</v>
      </c>
      <c r="O30" s="1">
        <v>20.12</v>
      </c>
      <c r="P30" s="1">
        <v>10.88</v>
      </c>
      <c r="Q30" s="1">
        <v>0</v>
      </c>
      <c r="R30" s="1">
        <v>0</v>
      </c>
      <c r="S30" s="1">
        <v>0</v>
      </c>
      <c r="T30" s="1">
        <v>0</v>
      </c>
      <c r="U30" s="1">
        <f t="shared" si="0"/>
        <v>37.03</v>
      </c>
      <c r="V30" s="1">
        <f t="shared" si="1"/>
        <v>5.66</v>
      </c>
      <c r="W30" s="1">
        <f t="shared" si="2"/>
        <v>2.72</v>
      </c>
    </row>
    <row r="31" spans="1:23">
      <c r="A31" s="1">
        <v>44</v>
      </c>
      <c r="B31" s="1">
        <v>2</v>
      </c>
      <c r="C31" s="1">
        <v>2</v>
      </c>
      <c r="D31" s="1">
        <v>2</v>
      </c>
      <c r="E31" s="1">
        <v>1</v>
      </c>
      <c r="F31" s="1">
        <v>51</v>
      </c>
      <c r="G31" s="1">
        <v>60.74</v>
      </c>
      <c r="H31" s="1">
        <v>3.06</v>
      </c>
      <c r="I31" s="1">
        <v>0.2</v>
      </c>
      <c r="J31" s="1">
        <v>2.14</v>
      </c>
      <c r="K31" s="1">
        <v>0</v>
      </c>
      <c r="L31" s="1">
        <v>12.69</v>
      </c>
      <c r="M31" s="1">
        <v>0.77</v>
      </c>
      <c r="N31" s="1">
        <v>0.43</v>
      </c>
      <c r="O31" s="1">
        <v>13.61</v>
      </c>
      <c r="P31" s="1">
        <v>5.22</v>
      </c>
      <c r="Q31" s="1">
        <v>0</v>
      </c>
      <c r="R31" s="1">
        <v>0.26</v>
      </c>
      <c r="S31" s="1">
        <v>0</v>
      </c>
      <c r="T31" s="1">
        <v>0</v>
      </c>
      <c r="U31" s="1">
        <f t="shared" si="0"/>
        <v>24.49</v>
      </c>
      <c r="V31" s="1">
        <f t="shared" si="1"/>
        <v>14.83</v>
      </c>
      <c r="W31" s="1">
        <f t="shared" si="2"/>
        <v>1.2</v>
      </c>
    </row>
    <row r="32" spans="1:23">
      <c r="A32" s="1">
        <v>45</v>
      </c>
      <c r="B32" s="1">
        <v>2</v>
      </c>
      <c r="C32" s="1">
        <v>2</v>
      </c>
      <c r="D32" s="1">
        <v>2</v>
      </c>
      <c r="E32" s="1">
        <v>1</v>
      </c>
      <c r="F32" s="1">
        <v>52</v>
      </c>
      <c r="G32" s="1">
        <v>61.28</v>
      </c>
      <c r="H32" s="1">
        <v>2.66</v>
      </c>
      <c r="I32" s="1">
        <v>0.11</v>
      </c>
      <c r="J32" s="1">
        <v>0.84</v>
      </c>
      <c r="K32" s="1">
        <v>0.74</v>
      </c>
      <c r="L32" s="1">
        <v>5</v>
      </c>
      <c r="M32" s="1">
        <v>0</v>
      </c>
      <c r="N32" s="1">
        <v>0.53</v>
      </c>
      <c r="O32" s="1">
        <v>15.99</v>
      </c>
      <c r="P32" s="1">
        <v>10.96</v>
      </c>
      <c r="Q32" s="1">
        <v>0</v>
      </c>
      <c r="R32" s="1">
        <v>0.23</v>
      </c>
      <c r="S32" s="1">
        <v>0</v>
      </c>
      <c r="T32" s="1">
        <v>0</v>
      </c>
      <c r="U32" s="1">
        <f t="shared" si="0"/>
        <v>30.79</v>
      </c>
      <c r="V32" s="1">
        <f t="shared" si="1"/>
        <v>5.84</v>
      </c>
      <c r="W32" s="1">
        <f t="shared" si="2"/>
        <v>0.53</v>
      </c>
    </row>
    <row r="33" spans="1:23">
      <c r="A33" s="1">
        <v>46</v>
      </c>
      <c r="B33" s="1">
        <v>2</v>
      </c>
      <c r="C33" s="1">
        <v>2</v>
      </c>
      <c r="D33" s="1">
        <v>2</v>
      </c>
      <c r="E33" s="1">
        <v>1</v>
      </c>
      <c r="F33" s="1">
        <v>53</v>
      </c>
      <c r="G33" s="1">
        <v>55.21</v>
      </c>
      <c r="H33" s="1">
        <v>0</v>
      </c>
      <c r="I33" s="1">
        <v>0.25</v>
      </c>
      <c r="J33" s="1">
        <v>0</v>
      </c>
      <c r="K33" s="1">
        <v>1.67</v>
      </c>
      <c r="L33" s="1">
        <v>4.79</v>
      </c>
      <c r="M33" s="1">
        <v>0</v>
      </c>
      <c r="N33" s="1">
        <v>0.77</v>
      </c>
      <c r="O33" s="1">
        <v>25.25</v>
      </c>
      <c r="P33" s="1">
        <v>10.06</v>
      </c>
      <c r="Q33" s="1">
        <v>0.2</v>
      </c>
      <c r="R33" s="1">
        <v>0.43</v>
      </c>
      <c r="S33" s="1">
        <v>0</v>
      </c>
      <c r="T33" s="1">
        <v>0</v>
      </c>
      <c r="U33" s="1">
        <f t="shared" si="0"/>
        <v>35.99</v>
      </c>
      <c r="V33" s="1">
        <f t="shared" si="1"/>
        <v>4.79</v>
      </c>
      <c r="W33" s="1">
        <f t="shared" si="2"/>
        <v>0.97</v>
      </c>
    </row>
    <row r="34" spans="1:23">
      <c r="A34" s="1">
        <v>47</v>
      </c>
      <c r="B34" s="1">
        <v>2</v>
      </c>
      <c r="C34" s="1">
        <v>2</v>
      </c>
      <c r="D34" s="1">
        <v>2</v>
      </c>
      <c r="E34" s="1">
        <v>1</v>
      </c>
      <c r="F34" s="1">
        <v>54</v>
      </c>
      <c r="G34" s="1">
        <v>51.54</v>
      </c>
      <c r="H34" s="1">
        <v>4.66</v>
      </c>
      <c r="I34" s="1">
        <v>0.29</v>
      </c>
      <c r="J34" s="1">
        <v>0.87</v>
      </c>
      <c r="K34" s="1">
        <v>0.61</v>
      </c>
      <c r="L34" s="1">
        <v>3.06</v>
      </c>
      <c r="M34" s="1">
        <v>0</v>
      </c>
      <c r="N34" s="1">
        <v>0.65</v>
      </c>
      <c r="O34" s="1">
        <v>25.4</v>
      </c>
      <c r="P34" s="1">
        <v>9.23</v>
      </c>
      <c r="Q34" s="1">
        <v>0.1</v>
      </c>
      <c r="R34" s="1">
        <v>0.85</v>
      </c>
      <c r="S34" s="1">
        <v>0</v>
      </c>
      <c r="T34" s="1">
        <v>0</v>
      </c>
      <c r="U34" s="1">
        <f t="shared" si="0"/>
        <v>41.3</v>
      </c>
      <c r="V34" s="1">
        <f t="shared" si="1"/>
        <v>3.93</v>
      </c>
      <c r="W34" s="1">
        <f t="shared" si="2"/>
        <v>0.75</v>
      </c>
    </row>
    <row r="35" spans="1:23">
      <c r="A35" s="1">
        <v>49</v>
      </c>
      <c r="B35" s="1">
        <v>2</v>
      </c>
      <c r="C35" s="1">
        <v>2</v>
      </c>
      <c r="D35" s="1">
        <v>8</v>
      </c>
      <c r="E35" s="1">
        <v>1</v>
      </c>
      <c r="F35" s="1">
        <v>57</v>
      </c>
      <c r="G35" s="1">
        <v>54.61</v>
      </c>
      <c r="H35" s="1">
        <v>0</v>
      </c>
      <c r="I35" s="1">
        <v>0.3</v>
      </c>
      <c r="J35" s="1">
        <v>2.08</v>
      </c>
      <c r="K35" s="1">
        <v>1.2</v>
      </c>
      <c r="L35" s="1">
        <v>6.5</v>
      </c>
      <c r="M35" s="1">
        <v>1.27</v>
      </c>
      <c r="N35" s="1">
        <v>0.45</v>
      </c>
      <c r="O35" s="1">
        <v>23.02</v>
      </c>
      <c r="P35" s="1">
        <v>4.19</v>
      </c>
      <c r="Q35" s="1">
        <v>4.32</v>
      </c>
      <c r="R35" s="1">
        <v>0.3</v>
      </c>
      <c r="S35" s="1">
        <v>0</v>
      </c>
      <c r="T35" s="1">
        <v>0</v>
      </c>
      <c r="U35" s="1">
        <f t="shared" si="0"/>
        <v>29.89</v>
      </c>
      <c r="V35" s="1">
        <f t="shared" si="1"/>
        <v>8.58</v>
      </c>
      <c r="W35" s="1">
        <f t="shared" si="2"/>
        <v>6.04</v>
      </c>
    </row>
    <row r="36" spans="1:23">
      <c r="A36" s="1">
        <v>50</v>
      </c>
      <c r="B36" s="1">
        <v>2</v>
      </c>
      <c r="C36" s="1">
        <v>2</v>
      </c>
      <c r="D36" s="1">
        <v>8</v>
      </c>
      <c r="E36" s="1">
        <v>1</v>
      </c>
      <c r="F36" s="1">
        <v>59</v>
      </c>
      <c r="G36" s="1">
        <v>45.02</v>
      </c>
      <c r="H36" s="1">
        <v>0</v>
      </c>
      <c r="I36" s="1">
        <v>0</v>
      </c>
      <c r="J36" s="1">
        <v>3.12</v>
      </c>
      <c r="K36" s="1">
        <v>0.54</v>
      </c>
      <c r="L36" s="1">
        <v>4.16</v>
      </c>
      <c r="M36" s="1">
        <v>0</v>
      </c>
      <c r="N36" s="1">
        <v>0.7</v>
      </c>
      <c r="O36" s="1">
        <v>30.61</v>
      </c>
      <c r="P36" s="1">
        <v>6.22</v>
      </c>
      <c r="Q36" s="1">
        <v>6.34</v>
      </c>
      <c r="R36" s="1">
        <v>0.23</v>
      </c>
      <c r="S36" s="1">
        <v>0</v>
      </c>
      <c r="T36" s="1">
        <v>0</v>
      </c>
      <c r="U36" s="1">
        <f t="shared" si="0"/>
        <v>40.18</v>
      </c>
      <c r="V36" s="1">
        <f t="shared" si="1"/>
        <v>7.28</v>
      </c>
      <c r="W36" s="1">
        <f t="shared" si="2"/>
        <v>7.04</v>
      </c>
    </row>
    <row r="37" spans="1:23">
      <c r="A37" s="1">
        <v>53</v>
      </c>
      <c r="B37" s="1">
        <v>2</v>
      </c>
      <c r="C37" s="1">
        <v>2</v>
      </c>
      <c r="D37" s="1">
        <v>2</v>
      </c>
      <c r="E37" s="1">
        <v>1</v>
      </c>
      <c r="F37" s="1">
        <v>63</v>
      </c>
      <c r="G37" s="1">
        <v>63.66</v>
      </c>
      <c r="H37" s="1">
        <v>3.04</v>
      </c>
      <c r="I37" s="1">
        <v>0.11</v>
      </c>
      <c r="J37" s="1">
        <v>0.78</v>
      </c>
      <c r="K37" s="1">
        <v>1.14</v>
      </c>
      <c r="L37" s="1">
        <v>6.06</v>
      </c>
      <c r="M37" s="1">
        <v>0</v>
      </c>
      <c r="N37" s="1">
        <v>0.54</v>
      </c>
      <c r="O37" s="1">
        <v>13.66</v>
      </c>
      <c r="P37" s="1">
        <v>8.99</v>
      </c>
      <c r="Q37" s="1">
        <v>0</v>
      </c>
      <c r="R37" s="1">
        <v>0.27</v>
      </c>
      <c r="S37" s="1">
        <v>0</v>
      </c>
      <c r="T37" s="1">
        <v>0</v>
      </c>
      <c r="U37" s="1">
        <f t="shared" si="0"/>
        <v>26.85</v>
      </c>
      <c r="V37" s="1">
        <f t="shared" si="1"/>
        <v>6.84</v>
      </c>
      <c r="W37" s="1">
        <f t="shared" si="2"/>
        <v>0.54</v>
      </c>
    </row>
    <row r="38" spans="1:23">
      <c r="A38" s="1">
        <v>55</v>
      </c>
      <c r="B38" s="1">
        <v>1</v>
      </c>
      <c r="C38" s="1">
        <v>2</v>
      </c>
      <c r="D38" s="1">
        <v>9</v>
      </c>
      <c r="E38" s="1">
        <v>1</v>
      </c>
      <c r="F38" s="1">
        <v>66</v>
      </c>
      <c r="G38" s="1">
        <v>49.01</v>
      </c>
      <c r="H38" s="1">
        <v>2.71</v>
      </c>
      <c r="I38" s="1">
        <v>0</v>
      </c>
      <c r="J38" s="1">
        <v>1.13</v>
      </c>
      <c r="K38" s="1">
        <v>0</v>
      </c>
      <c r="L38" s="1">
        <v>1.45</v>
      </c>
      <c r="M38" s="1">
        <v>0</v>
      </c>
      <c r="N38" s="1">
        <v>0.86</v>
      </c>
      <c r="O38" s="1">
        <v>32.92</v>
      </c>
      <c r="P38" s="1">
        <v>7.95</v>
      </c>
      <c r="Q38" s="1">
        <v>0.35</v>
      </c>
      <c r="R38" s="1">
        <v>0</v>
      </c>
      <c r="S38" s="1">
        <v>0</v>
      </c>
      <c r="T38" s="1">
        <v>0</v>
      </c>
      <c r="U38" s="1">
        <f t="shared" si="0"/>
        <v>44.71</v>
      </c>
      <c r="V38" s="1">
        <f t="shared" si="1"/>
        <v>2.58</v>
      </c>
      <c r="W38" s="1">
        <f t="shared" si="2"/>
        <v>1.21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冷寻</dc:creator>
  <cp:lastModifiedBy>(๑•ัω•็霉╭π_π^霉</cp:lastModifiedBy>
  <dcterms:created xsi:type="dcterms:W3CDTF">2022-09-16T02:01:00Z</dcterms:created>
  <dcterms:modified xsi:type="dcterms:W3CDTF">2022-09-16T10:11:13Z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406C96C934C541F29E31E0CD7112EBC6</vt:lpwstr>
  </property>
  <property fmtid="{D5CDD505-2E9C-101B-9397-08002B2CF9AE}" pid="3" name="KSOProductBuildVer">
    <vt:lpwstr>2052-11.1.0.12358</vt:lpwstr>
  </property>
</Properties>
</file>