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A\Documents\"/>
    </mc:Choice>
  </mc:AlternateContent>
  <xr:revisionPtr revIDLastSave="0" documentId="8_{42D3D021-63F4-45A8-BF31-921512BA1C21}" xr6:coauthVersionLast="47" xr6:coauthVersionMax="47" xr10:uidLastSave="{00000000-0000-0000-0000-000000000000}"/>
  <bookViews>
    <workbookView xWindow="-110" yWindow="-110" windowWidth="19420" windowHeight="10300" xr2:uid="{CDC096CC-C6E8-486F-8221-87E22D301F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H10" i="1"/>
  <c r="H11" i="1"/>
  <c r="H12" i="1"/>
  <c r="H13" i="1"/>
  <c r="H14" i="1"/>
  <c r="H15" i="1"/>
  <c r="H16" i="1"/>
  <c r="H9" i="1"/>
  <c r="G10" i="1"/>
  <c r="G11" i="1"/>
  <c r="G12" i="1"/>
  <c r="G13" i="1"/>
  <c r="G14" i="1"/>
  <c r="G15" i="1"/>
  <c r="G16" i="1"/>
  <c r="G9" i="1"/>
  <c r="F10" i="1"/>
  <c r="F11" i="1"/>
  <c r="F12" i="1"/>
  <c r="F13" i="1"/>
  <c r="F15" i="1"/>
  <c r="F9" i="1"/>
</calcChain>
</file>

<file path=xl/sharedStrings.xml><?xml version="1.0" encoding="utf-8"?>
<sst xmlns="http://schemas.openxmlformats.org/spreadsheetml/2006/main" count="45" uniqueCount="35">
  <si>
    <t>DAFTAR PENJUALAN BARANG</t>
  </si>
  <si>
    <t>TOKO "MUDA - MUDI"</t>
  </si>
  <si>
    <t>No</t>
  </si>
  <si>
    <t>Urut</t>
  </si>
  <si>
    <t xml:space="preserve">Kode </t>
  </si>
  <si>
    <t>Barang</t>
  </si>
  <si>
    <t>Jenis</t>
  </si>
  <si>
    <t>barang</t>
  </si>
  <si>
    <t>Jumlah</t>
  </si>
  <si>
    <t>Harga</t>
  </si>
  <si>
    <t>Satuan</t>
  </si>
  <si>
    <t xml:space="preserve">Total </t>
  </si>
  <si>
    <t>Discount</t>
  </si>
  <si>
    <t>Total</t>
  </si>
  <si>
    <t>Bayar</t>
  </si>
  <si>
    <t>MR 1001</t>
  </si>
  <si>
    <t>MR 1002</t>
  </si>
  <si>
    <t>MR 1003</t>
  </si>
  <si>
    <t>MR 1004</t>
  </si>
  <si>
    <t>KULKAS</t>
  </si>
  <si>
    <t>TV</t>
  </si>
  <si>
    <t>RADIO</t>
  </si>
  <si>
    <t>TAPE</t>
  </si>
  <si>
    <t xml:space="preserve">VIDIO </t>
  </si>
  <si>
    <t>KOMPUTER</t>
  </si>
  <si>
    <t>MONITOR</t>
  </si>
  <si>
    <t>AC</t>
  </si>
  <si>
    <t>1,750.000</t>
  </si>
  <si>
    <t>2,000.000</t>
  </si>
  <si>
    <t>JUMLAH TOTAL BAYAR</t>
  </si>
  <si>
    <t>RATA-RATA TOTAL BAYAR</t>
  </si>
  <si>
    <t>NILAI TERTINGGI TOTAL BAYAR</t>
  </si>
  <si>
    <t xml:space="preserve">NILAI TERENDAH TOTAL BAYAR </t>
  </si>
  <si>
    <t>HRG. SATUAN BARANG PALING MAHAL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</si>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</sst>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F2927-1363-459B-87B3-5D248D11E9A7}">
  <dimension ref="A2:H22"/>
  <sheetViews>
    <sheetView tabSelected="1" topLeftCell="A12" workbookViewId="0">
      <selection activeCell="D23" sqref="D23"/>
    </sheetView>
  </sheetViews>
  <sheetFormatPr defaultRowHeight="14.5" x14ac:dyDescent="0.35"/>
  <cols>
    <col min="1" max="1" width="9.7265625" customWidth="1"/>
    <col min="2" max="2" width="10.54296875" customWidth="1"/>
    <col min="3" max="3" width="13.6328125" customWidth="1"/>
    <col min="4" max="4" width="10.36328125" customWidth="1"/>
    <col min="5" max="5" width="11.6328125" customWidth="1"/>
    <col min="6" max="6" width="13.1796875" customWidth="1"/>
    <col min="7" max="7" width="10.1796875" customWidth="1"/>
    <col min="8" max="8" width="11.26953125" customWidth="1"/>
  </cols>
  <sheetData>
    <row r="2" spans="1:8" ht="23.5" x14ac:dyDescent="0.55000000000000004">
      <c r="D2" s="8" t="s">
        <v>0</v>
      </c>
      <c r="E2" s="8"/>
      <c r="F2" s="8"/>
    </row>
    <row r="3" spans="1:8" ht="23.5" x14ac:dyDescent="0.55000000000000004">
      <c r="D3" s="9" t="s">
        <v>1</v>
      </c>
      <c r="E3" s="8"/>
      <c r="F3" s="8"/>
    </row>
    <row r="7" spans="1:8" x14ac:dyDescent="0.35">
      <c r="A7" s="6" t="s">
        <v>2</v>
      </c>
      <c r="B7" s="6" t="s">
        <v>4</v>
      </c>
      <c r="C7" s="6" t="s">
        <v>6</v>
      </c>
      <c r="D7" s="6" t="s">
        <v>8</v>
      </c>
      <c r="E7" s="6" t="s">
        <v>9</v>
      </c>
      <c r="F7" s="6" t="s">
        <v>11</v>
      </c>
      <c r="G7" s="6" t="s">
        <v>12</v>
      </c>
      <c r="H7" s="6" t="s">
        <v>13</v>
      </c>
    </row>
    <row r="8" spans="1:8" x14ac:dyDescent="0.35">
      <c r="A8" s="7" t="s">
        <v>3</v>
      </c>
      <c r="B8" s="7" t="s">
        <v>5</v>
      </c>
      <c r="C8" s="7" t="s">
        <v>7</v>
      </c>
      <c r="D8" s="7" t="s">
        <v>7</v>
      </c>
      <c r="E8" s="7" t="s">
        <v>10</v>
      </c>
      <c r="F8" s="7" t="s">
        <v>9</v>
      </c>
      <c r="G8" s="7"/>
      <c r="H8" s="7" t="s">
        <v>14</v>
      </c>
    </row>
    <row r="9" spans="1:8" x14ac:dyDescent="0.35">
      <c r="A9" s="2">
        <v>1001</v>
      </c>
      <c r="B9" s="2" t="s">
        <v>15</v>
      </c>
      <c r="C9" s="3" t="s">
        <v>19</v>
      </c>
      <c r="D9" s="4">
        <v>15</v>
      </c>
      <c r="E9" s="5">
        <v>900000</v>
      </c>
      <c r="F9" s="4">
        <f>SUM(D9*E9)</f>
        <v>13500000</v>
      </c>
      <c r="G9" s="4">
        <f>AVERAGE(6%*F9)</f>
        <v>810000</v>
      </c>
      <c r="H9" s="4">
        <f>F9-G9</f>
        <v>12690000</v>
      </c>
    </row>
    <row r="10" spans="1:8" x14ac:dyDescent="0.35">
      <c r="A10" s="2">
        <v>1002</v>
      </c>
      <c r="B10" s="2" t="s">
        <v>16</v>
      </c>
      <c r="C10" s="3" t="s">
        <v>20</v>
      </c>
      <c r="D10" s="4">
        <v>24</v>
      </c>
      <c r="E10" s="5">
        <v>750000</v>
      </c>
      <c r="F10" s="4">
        <f t="shared" ref="F10:F16" si="0">SUM(D10*E10)</f>
        <v>18000000</v>
      </c>
      <c r="G10" s="4">
        <f t="shared" ref="G10:G16" si="1">AVERAGE(6%*F10)</f>
        <v>1080000</v>
      </c>
      <c r="H10" s="4">
        <f t="shared" ref="H10:H16" si="2">F10-G10</f>
        <v>16920000</v>
      </c>
    </row>
    <row r="11" spans="1:8" x14ac:dyDescent="0.35">
      <c r="A11" s="2">
        <v>1003</v>
      </c>
      <c r="B11" s="2" t="s">
        <v>16</v>
      </c>
      <c r="C11" s="3" t="s">
        <v>21</v>
      </c>
      <c r="D11" s="4">
        <v>10</v>
      </c>
      <c r="E11" s="5">
        <v>250000</v>
      </c>
      <c r="F11" s="4">
        <f t="shared" si="0"/>
        <v>2500000</v>
      </c>
      <c r="G11" s="4">
        <f t="shared" si="1"/>
        <v>150000</v>
      </c>
      <c r="H11" s="4">
        <f t="shared" si="2"/>
        <v>2350000</v>
      </c>
    </row>
    <row r="12" spans="1:8" x14ac:dyDescent="0.35">
      <c r="A12" s="2">
        <v>1004</v>
      </c>
      <c r="B12" s="2" t="s">
        <v>17</v>
      </c>
      <c r="C12" s="3" t="s">
        <v>22</v>
      </c>
      <c r="D12" s="4">
        <v>10</v>
      </c>
      <c r="E12" s="5">
        <v>400000</v>
      </c>
      <c r="F12" s="4">
        <f t="shared" si="0"/>
        <v>4000000</v>
      </c>
      <c r="G12" s="4">
        <f t="shared" si="1"/>
        <v>240000</v>
      </c>
      <c r="H12" s="4">
        <f t="shared" si="2"/>
        <v>3760000</v>
      </c>
    </row>
    <row r="13" spans="1:8" x14ac:dyDescent="0.35">
      <c r="A13" s="2">
        <v>1005</v>
      </c>
      <c r="B13" s="2" t="s">
        <v>18</v>
      </c>
      <c r="C13" s="3" t="s">
        <v>23</v>
      </c>
      <c r="D13" s="4">
        <v>7</v>
      </c>
      <c r="E13" s="5">
        <v>500000</v>
      </c>
      <c r="F13" s="4">
        <f t="shared" si="0"/>
        <v>3500000</v>
      </c>
      <c r="G13" s="4">
        <f t="shared" si="1"/>
        <v>210000</v>
      </c>
      <c r="H13" s="4">
        <f t="shared" si="2"/>
        <v>3290000</v>
      </c>
    </row>
    <row r="14" spans="1:8" x14ac:dyDescent="0.35">
      <c r="A14" s="2">
        <v>1006</v>
      </c>
      <c r="B14" s="2" t="s">
        <v>17</v>
      </c>
      <c r="C14" s="3" t="s">
        <v>24</v>
      </c>
      <c r="D14" s="4">
        <v>8</v>
      </c>
      <c r="E14" s="4" t="s">
        <v>27</v>
      </c>
      <c r="F14" s="4">
        <v>14000000</v>
      </c>
      <c r="G14" s="4">
        <f t="shared" si="1"/>
        <v>840000</v>
      </c>
      <c r="H14" s="4">
        <f t="shared" si="2"/>
        <v>13160000</v>
      </c>
    </row>
    <row r="15" spans="1:8" x14ac:dyDescent="0.35">
      <c r="A15" s="2">
        <v>1007</v>
      </c>
      <c r="B15" s="2" t="s">
        <v>16</v>
      </c>
      <c r="C15" s="3" t="s">
        <v>25</v>
      </c>
      <c r="D15" s="4">
        <v>9</v>
      </c>
      <c r="E15" s="5">
        <v>525000</v>
      </c>
      <c r="F15" s="4">
        <f t="shared" si="0"/>
        <v>4725000</v>
      </c>
      <c r="G15" s="4">
        <f t="shared" si="1"/>
        <v>283500</v>
      </c>
      <c r="H15" s="4">
        <f t="shared" si="2"/>
        <v>4441500</v>
      </c>
    </row>
    <row r="16" spans="1:8" x14ac:dyDescent="0.35">
      <c r="A16" s="2">
        <v>1008</v>
      </c>
      <c r="B16" s="2" t="s">
        <v>16</v>
      </c>
      <c r="C16" s="3" t="s">
        <v>26</v>
      </c>
      <c r="D16" s="4">
        <v>12</v>
      </c>
      <c r="E16" s="4" t="s">
        <v>28</v>
      </c>
      <c r="F16" s="4">
        <v>24000000</v>
      </c>
      <c r="G16" s="4">
        <f t="shared" si="1"/>
        <v>1440000</v>
      </c>
      <c r="H16" s="4">
        <f t="shared" si="2"/>
        <v>22560000</v>
      </c>
    </row>
    <row r="18" spans="1:5" x14ac:dyDescent="0.35">
      <c r="A18" t="s">
        <v>29</v>
      </c>
      <c r="D18" t="s">
        <v>34</v>
      </c>
      <c r="E18">
        <f>SUM(H9:H16)</f>
        <v>79171500</v>
      </c>
    </row>
    <row r="19" spans="1:5" x14ac:dyDescent="0.35">
      <c r="A19" t="s">
        <v>30</v>
      </c>
      <c r="D19" t="s">
        <v>34</v>
      </c>
      <c r="E19">
        <f>AVERAGE(H9:H16)</f>
        <v>9896437.5</v>
      </c>
    </row>
    <row r="20" spans="1:5" x14ac:dyDescent="0.35">
      <c r="A20" t="s">
        <v>31</v>
      </c>
      <c r="D20" t="s">
        <v>34</v>
      </c>
      <c r="E20">
        <f>MAX(H9:H16)</f>
        <v>22560000</v>
      </c>
    </row>
    <row r="21" spans="1:5" x14ac:dyDescent="0.35">
      <c r="A21" t="s">
        <v>32</v>
      </c>
      <c r="D21" t="s">
        <v>34</v>
      </c>
      <c r="E21">
        <f>MIN(H9:H16)</f>
        <v>2350000</v>
      </c>
    </row>
    <row r="22" spans="1:5" x14ac:dyDescent="0.35">
      <c r="A22" t="s">
        <v>33</v>
      </c>
      <c r="D22" t="s">
        <v>34</v>
      </c>
      <c r="E22" s="1">
        <f>MAX(E9:E16)</f>
        <v>900000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KIRANA</dc:creator>
  <cp:lastModifiedBy>KIRANA</cp:lastModifiedBy>
  <dcterms:created xsi:type="dcterms:W3CDTF">2023-05-12T06:43:46Z</dcterms:created>
  <dcterms:modified xsi:type="dcterms:W3CDTF">2023-05-12T07:14:48Z</dcterms:modified>
</cp:coreProperties>
</file>